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3)\平成31年度作業(3)\☆行政レビュー作成作業\3_レビューシート予算作成作業\0619　3回目提出（有識者対象外分）\"/>
    </mc:Choice>
  </mc:AlternateContent>
  <xr:revisionPtr revIDLastSave="0" documentId="13_ncr:1_{5CE0B324-9635-46EE-A9E9-90977AD8BBDB}" xr6:coauthVersionLast="43" xr6:coauthVersionMax="43" xr10:uidLastSave="{00000000-0000-0000-0000-000000000000}"/>
  <bookViews>
    <workbookView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<sst xmlns="http://schemas.openxmlformats.org/spreadsheetml/2006/main" count="2874" uniqueCount="600">
  <si>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</si>
  <si>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</si>
  <si>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</si>
  <si>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</si>
  <si>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</si>
  <si>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</si>
  <si>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</si>
  <si>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</si>
  <si>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</si>
  <si>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</si>
  <si>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</si>
  <si>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</si>
  <si>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</si>
  <si>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</si>
  <si>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</si>
  <si>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</si>
  <si>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</si>
  <si>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</si>
  <si>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</si>
  <si>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</si>
  <si>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</si>
  <si>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</si>
  <si>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</si>
  <si>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</si>
  <si>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</si>
  <si>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</si>
  <si>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</si>
  <si>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</si>
  <si>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</si>
  <si>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</si>
  <si>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</si>
  <si>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</si>
  <si>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</si>
  <si>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</si>
  <si>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</si>
  <si>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</si>
  <si>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</si>
  <si>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</si>
  <si>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</si>
  <si>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</si>
  <si>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</si>
  <si>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</si>
  <si>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</si>
  <si>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</si>
  <si>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</si>
  <si>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</si>
  <si>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</si>
  <si>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</si>
  <si>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</si>
  <si>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</si>
  <si>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</si>
  <si>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</si>
  <si>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</si>
  <si>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</si>
  <si>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</si>
  <si>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</si>
  <si>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</si>
  <si>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</si>
  <si>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</si>
  <si>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</si>
  <si>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</si>
  <si>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</si>
  <si>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</si>
  <si>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</si>
  <si>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</si>
  <si>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</si>
  <si>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</si>
  <si>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</si>
  <si>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</si>
  <si>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</si>
  <si>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</si>
  <si>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</si>
  <si>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</si>
  <si>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</si>
  <si>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</si>
  <si>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</si>
  <si>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</si>
  <si>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</si>
  <si>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</si>
  <si>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</si>
  <si>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</si>
  <si>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</si>
  <si>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</si>
  <si>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</si>
  <si>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</si>
  <si>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</si>
  <si>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</si>
  <si>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</si>
  <si>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</si>
  <si>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</si>
  <si>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</si>
  <si>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</si>
  <si>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</si>
  <si>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</si>
  <si>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</si>
  <si>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</si>
  <si>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</si>
  <si>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</si>
  <si>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</si>
  <si>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</si>
  <si>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</si>
  <si>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</si>
  <si>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</si>
  <si>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</si>
  <si>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</si>
  <si>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</si>
  <si>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</si>
  <si>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</si>
  <si>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</si>
  <si>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</si>
  <si>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</si>
  <si>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</si>
  <si>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</si>
  <si>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</si>
  <si>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</si>
  <si>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</si>
  <si>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</si>
  <si>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</si>
  <si>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</si>
  <si>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</si>
  <si>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</si>
  <si>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</si>
  <si>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</si>
  <si>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</si>
  <si>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</si>
  <si>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</si>
  <si>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</si>
  <si>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</si>
  <si>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</si>
  <si>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</si>
  <si>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</si>
  <si>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</si>
  <si>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</si>
  <si>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</si>
  <si>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</si>
  <si>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</si>
  <si>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</si>
  <si>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</si>
  <si>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</si>
  <si>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</si>
  <si>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</si>
  <si>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</si>
  <si>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</si>
  <si>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</si>
  <si>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</si>
  <si>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</si>
  <si>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</si>
  <si>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</si>
  <si>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</si>
  <si>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</si>
  <si>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</si>
  <si>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</si>
  <si>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</si>
  <si>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</si>
  <si>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</si>
  <si>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</si>
  <si>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</si>
  <si>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</si>
  <si>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</si>
  <si>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</si>
  <si>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</si>
  <si>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</si>
  <si>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</si>
  <si>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</si>
  <si>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</si>
  <si>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</si>
  <si>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</si>
  <si>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</si>
  <si>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</si>
  <si>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</si>
  <si>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</si>
  <si>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</si>
  <si>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</si>
  <si>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</si>
  <si>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</si>
  <si>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</si>
  <si>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</si>
  <si>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</si>
  <si>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</si>
  <si>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</si>
  <si>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</si>
  <si>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</si>
  <si>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</si>
  <si>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</si>
  <si>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</si>
  <si>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</si>
  <si>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</si>
  <si>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</si>
  <si>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</si>
  <si>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</si>
  <si>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</si>
  <si>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</si>
  <si>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</si>
  <si>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</si>
  <si>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</si>
  <si>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</si>
  <si>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</si>
  <si>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</si>
  <si>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</si>
  <si>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</si>
  <si>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</si>
  <si>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</si>
  <si>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</si>
  <si>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</si>
  <si>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</si>
  <si>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</si>
  <si>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</si>
  <si>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</si>
  <si>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</si>
  <si>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</si>
  <si>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</si>
  <si>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</si>
  <si>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</si>
  <si>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</si>
  <si>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</si>
  <si>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</si>
  <si>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</si>
  <si>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</si>
  <si>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</si>
  <si>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</si>
  <si>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</si>
  <si>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</si>
  <si>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</si>
  <si>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</si>
  <si>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</si>
  <si>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</si>
  <si>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</si>
  <si>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</si>
  <si>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</si>
  <si>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</si>
  <si>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</si>
  <si>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</si>
  <si>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</si>
  <si>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</si>
  <si>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</si>
  <si>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</si>
  <si>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</si>
  <si>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</si>
  <si>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</si>
  <si>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</si>
  <si>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</si>
  <si>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</si>
  <si>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</si>
  <si>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</si>
  <si>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</si>
  <si>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</si>
  <si>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</si>
  <si>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</si>
  <si>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</si>
  <si>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</si>
  <si>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</si>
  <si>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</si>
  <si>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</si>
  <si>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</si>
  <si>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</si>
  <si>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</si>
  <si>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</si>
  <si>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</si>
  <si>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</si>
  <si>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</si>
  <si>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</si>
  <si>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</si>
  <si>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</si>
  <si>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</si>
  <si>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</si>
  <si>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</si>
  <si>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</si>
  <si>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</si>
  <si>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</si>
  <si>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</si>
  <si>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</si>
  <si>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</si>
  <si>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</si>
  <si>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</si>
  <si>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</si>
  <si>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</si>
  <si>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</si>
  <si>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</si>
  <si>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</si>
  <si>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</si>
  <si>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</si>
  <si>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</si>
  <si>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</si>
  <si>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</si>
  <si>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</si>
  <si>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</si>
  <si>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</si>
  <si>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</si>
  <si>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</si>
  <si>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</si>
  <si>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</si>
  <si>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</si>
  <si>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</si>
  <si>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</si>
  <si>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</si>
  <si>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</si>
  <si>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</si>
  <si>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</si>
  <si>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</si>
  <si>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</si>
  <si>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</si>
  <si>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</si>
  <si>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</si>
  <si>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</si>
  <si>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</si>
  <si>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</si>
  <si>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</si>
  <si>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</si>
  <si>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</si>
  <si>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</si>
  <si>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</si>
  <si>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</si>
  <si>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</si>
  <si>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</si>
  <si>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</si>
  <si>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</si>
  <si>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</si>
  <si>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</si>
  <si>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</si>
  <si>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</si>
  <si>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</si>
  <si>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</si>
  <si>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</si>
  <si>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</si>
  <si>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</si>
  <si>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</si>
  <si>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</si>
  <si>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</si>
  <si>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</si>
  <si>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</si>
  <si>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</si>
  <si>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</si>
  <si>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</si>
  <si>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</si>
  <si>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</si>
  <si>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</si>
  <si>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</si>
  <si>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</si>
  <si>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</si>
  <si>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</si>
  <si>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</si>
  <si>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</si>
  <si>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</si>
  <si>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</si>
  <si>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</si>
  <si>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</si>
  <si>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</si>
  <si>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</si>
  <si>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</si>
  <si>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</si>
  <si>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</si>
  <si>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</si>
  <si>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</si>
  <si>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</si>
  <si>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</si>
  <si>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</si>
  <si>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</si>
  <si>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</si>
  <si>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</si>
  <si>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</si>
  <si>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</si>
  <si>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</si>
  <si>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</si>
  <si>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</si>
  <si>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</si>
  <si>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</si>
  <si>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</si>
  <si>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</si>
  <si>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</si>
  <si>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</si>
  <si>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</si>
  <si>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</si>
  <si>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</si>
  <si>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</si>
  <si>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</si>
  <si>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</si>
  <si>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</si>
  <si>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</si>
  <si>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</si>
  <si>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</si>
  <si>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</si>
  <si>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</si>
  <si>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</si>
  <si>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</si>
  <si>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</si>
  <si>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</si>
  <si>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</si>
  <si>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</si>
  <si>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</si>
  <si>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</si>
  <si>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</si>
  <si>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</si>
  <si>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</si>
  <si>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</si>
  <si>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</si>
  <si>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</si>
  <si>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</si>
  <si>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</si>
  <si>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</si>
  <si>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</si>
  <si>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</si>
  <si>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</si>
  <si>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</si>
  <si>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</si>
  <si>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</si>
  <si>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</si>
  <si>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</si>
  <si>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</si>
  <si>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</si>
  <si>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</si>
  <si>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</si>
  <si>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</si>
  <si>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</si>
  <si>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</si>
  <si>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</si>
  <si>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</si>
  <si>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</si>
  <si>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</si>
  <si>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</si>
  <si>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</si>
  <si>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</si>
  <si>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</si>
  <si>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</si>
  <si>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</si>
  <si>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</si>
  <si>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</si>
  <si>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</si>
  <si>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</si>
  <si>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</si>
  <si>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</si>
  <si>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</si>
  <si>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</si>
  <si>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</si>
  <si>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</si>
  <si>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</si>
  <si>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</si>
  <si>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</si>
  <si>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</si>
  <si>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</si>
  <si>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</si>
  <si>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</si>
  <si>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</si>
  <si>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</si>
  <si>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</si>
  <si>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</si>
  <si>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</si>
  <si>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</si>
  <si>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</si>
  <si>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</si>
  <si>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</si>
  <si>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</si>
  <si>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</si>
  <si>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</si>
  <si>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</si>
  <si>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</si>
  <si>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</si>
  <si>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</si>
  <si>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</si>
  <si>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</si>
  <si>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</si>
  <si>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</si>
  <si>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</si>
  <si>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</si>
  <si>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</si>
  <si>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</si>
  <si>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</si>
  <si>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</si>
  <si>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</si>
  <si>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</si>
  <si>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</si>
  <si>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</si>
  <si>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</si>
  <si>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</si>
  <si>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</si>
  <si>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</si>
  <si>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</si>
  <si>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</si>
  <si>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</si>
  <si>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</si>
  <si>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</si>
  <si>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</si>
  <si>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</si>
  <si>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</si>
  <si>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</si>
  <si>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</si>
  <si>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</si>
  <si>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</si>
  <si>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</si>
  <si>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</si>
  <si>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</si>
  <si>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</si>
  <si>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</si>
  <si>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</si>
  <si>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</si>
  <si>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</si>
  <si>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</si>
  <si>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</si>
  <si>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</si>
  <si>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</si>
  <si>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</si>
  <si>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</si>
  <si>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</si>
  <si>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</si>
  <si>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</si>
  <si>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</si>
  <si>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</si>
  <si>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</si>
  <si>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</si>
  <si>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</si>
  <si>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</si>
  <si>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</si>
  <si>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</si>
  <si>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</si>
  <si>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</si>
  <si>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</si>
  <si>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</si>
  <si>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</si>
  <si>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</si>
  <si>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</si>
  <si>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</si>
  <si>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</si>
  <si>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</si>
  <si>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</si>
  <si>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</si>
  <si>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</si>
  <si>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</si>
  <si>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</si>
  <si>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</si>
  <si>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</si>
  <si>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</si>
  <si>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</si>
  <si>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</si>
  <si>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</si>
  <si>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</si>
  <si>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</si>
  <si>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</si>
  <si>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</si>
  <si>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</si>
  <si>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</si>
  <si>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</si>
  <si>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</si>
  <si>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</si>
  <si>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</si>
  <si>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</si>
  <si>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</si>
  <si>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</si>
  <si>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</si>
  <si>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</si>
  <si>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</si>
  <si>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</si>
  <si>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</si>
  <si>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</si>
  <si>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</si>
  <si>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</si>
  <si>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</si>
  <si>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</si>
  <si>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</si>
  <si>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</si>
  <si>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</si>
  <si>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</si>
  <si>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</si>
  <si>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</si>
  <si>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</si>
  <si>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</si>
  <si>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</si>
  <si>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</si>
  <si>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</si>
  <si>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</si>
  <si>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</si>
  <si>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</si>
  <si>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</si>
  <si>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流行地域が変化してきている感染症の診断体制強化と疫学調査の実施に関する事業費</t>
    <phoneticPr fontId="5"/>
  </si>
  <si>
    <t>国立感染症研究所</t>
    <phoneticPr fontId="5"/>
  </si>
  <si>
    <t>総務部会計課</t>
    <phoneticPr fontId="5"/>
  </si>
  <si>
    <t>大谷剛志</t>
    <rPh sb="0" eb="2">
      <t>オオタニ</t>
    </rPh>
    <rPh sb="2" eb="4">
      <t>ツヨシ</t>
    </rPh>
    <phoneticPr fontId="5"/>
  </si>
  <si>
    <t>○</t>
  </si>
  <si>
    <t>-</t>
  </si>
  <si>
    <t>TBE及びエキノコックス症の検査法を整備するとともに、疫学調査を通じて北海道以外の地域でのTBEやエキノコックス症の流行状況や病原体分布状況を調べる。その上で、リスクのある地域を特定し、当該地域を所管する地方衛生研究所と連携して国内の検査・診断体制を強化・維持する。</t>
    <rPh sb="3" eb="4">
      <t>オヨ</t>
    </rPh>
    <rPh sb="12" eb="13">
      <t>ショウ</t>
    </rPh>
    <rPh sb="14" eb="17">
      <t>ケンサホウ</t>
    </rPh>
    <rPh sb="18" eb="20">
      <t>セイビ</t>
    </rPh>
    <rPh sb="27" eb="29">
      <t>エキガク</t>
    </rPh>
    <rPh sb="29" eb="31">
      <t>チョウサ</t>
    </rPh>
    <rPh sb="32" eb="33">
      <t>ツウ</t>
    </rPh>
    <rPh sb="35" eb="38">
      <t>ホッカイドウ</t>
    </rPh>
    <rPh sb="38" eb="40">
      <t>イガイ</t>
    </rPh>
    <rPh sb="41" eb="43">
      <t>チイキ</t>
    </rPh>
    <rPh sb="56" eb="57">
      <t>ショウ</t>
    </rPh>
    <rPh sb="58" eb="60">
      <t>リュウコウ</t>
    </rPh>
    <rPh sb="60" eb="62">
      <t>ジョウキョウ</t>
    </rPh>
    <rPh sb="63" eb="66">
      <t>ビョウゲンタイ</t>
    </rPh>
    <rPh sb="66" eb="68">
      <t>ブンプ</t>
    </rPh>
    <rPh sb="68" eb="70">
      <t>ジョウキョウ</t>
    </rPh>
    <rPh sb="71" eb="72">
      <t>シラ</t>
    </rPh>
    <rPh sb="77" eb="78">
      <t>ウエ</t>
    </rPh>
    <rPh sb="86" eb="88">
      <t>チイキ</t>
    </rPh>
    <rPh sb="89" eb="91">
      <t>トクテイ</t>
    </rPh>
    <rPh sb="93" eb="95">
      <t>トウガイ</t>
    </rPh>
    <rPh sb="95" eb="97">
      <t>チイキ</t>
    </rPh>
    <rPh sb="98" eb="100">
      <t>ショカン</t>
    </rPh>
    <rPh sb="102" eb="104">
      <t>チホウ</t>
    </rPh>
    <rPh sb="104" eb="106">
      <t>エイセイ</t>
    </rPh>
    <rPh sb="106" eb="109">
      <t>ケンキュウショ</t>
    </rPh>
    <rPh sb="110" eb="112">
      <t>レンケイ</t>
    </rPh>
    <rPh sb="114" eb="116">
      <t>コクナイ</t>
    </rPh>
    <rPh sb="117" eb="119">
      <t>ケンサ</t>
    </rPh>
    <rPh sb="120" eb="122">
      <t>シンダン</t>
    </rPh>
    <rPh sb="122" eb="124">
      <t>タイセイ</t>
    </rPh>
    <rPh sb="125" eb="127">
      <t>キョウカ</t>
    </rPh>
    <rPh sb="128" eb="130">
      <t>イジ</t>
    </rPh>
    <phoneticPr fontId="5"/>
  </si>
  <si>
    <t>-</t>
    <phoneticPr fontId="5"/>
  </si>
  <si>
    <t>試験研究費</t>
    <rPh sb="0" eb="2">
      <t>シケン</t>
    </rPh>
    <rPh sb="2" eb="5">
      <t>ケンキュウヒ</t>
    </rPh>
    <phoneticPr fontId="5"/>
  </si>
  <si>
    <t>TBE及びエキノコックス症の検査法の開発・改良実績</t>
    <phoneticPr fontId="5"/>
  </si>
  <si>
    <t>そのうち地方衛生研究所等への技術移転実績数</t>
    <phoneticPr fontId="5"/>
  </si>
  <si>
    <t>件</t>
    <rPh sb="0" eb="1">
      <t>ケン</t>
    </rPh>
    <phoneticPr fontId="5"/>
  </si>
  <si>
    <t>地方衛生研究所等技術移転件数集計リスト</t>
  </si>
  <si>
    <t>検査実施件数実績</t>
    <rPh sb="0" eb="2">
      <t>ケンサ</t>
    </rPh>
    <rPh sb="2" eb="4">
      <t>ジッシ</t>
    </rPh>
    <rPh sb="4" eb="6">
      <t>ケンスウ</t>
    </rPh>
    <rPh sb="6" eb="8">
      <t>ジッセキ</t>
    </rPh>
    <phoneticPr fontId="5"/>
  </si>
  <si>
    <t>Ｘ/Ｙ
Ｘ：執行額
Ｙ：検査実績数</t>
    <rPh sb="6" eb="8">
      <t>シッコウ</t>
    </rPh>
    <rPh sb="8" eb="9">
      <t>ガク</t>
    </rPh>
    <rPh sb="12" eb="14">
      <t>ケンサ</t>
    </rPh>
    <rPh sb="14" eb="16">
      <t>ジッセキ</t>
    </rPh>
    <rPh sb="16" eb="17">
      <t>スウ</t>
    </rPh>
    <phoneticPr fontId="5"/>
  </si>
  <si>
    <t>　Ｘ/Ｙ</t>
  </si>
  <si>
    <t>9百万円/5件</t>
    <rPh sb="1" eb="4">
      <t>ヒャクマンエン</t>
    </rPh>
    <rPh sb="6" eb="7">
      <t>ケン</t>
    </rPh>
    <phoneticPr fontId="5"/>
  </si>
  <si>
    <t>百万円</t>
    <rPh sb="0" eb="2">
      <t>ヒャクマン</t>
    </rPh>
    <phoneticPr fontId="5"/>
  </si>
  <si>
    <t>施策大目標１　国立試験研究機関の適正かつ効果的な運営を確保すること</t>
  </si>
  <si>
    <t>ⅩⅢ-1-1　国立感染症研究所など国立試験研究機関の適正かつ効果的な運営を確保すること</t>
  </si>
  <si>
    <t>国立感染症研究所における研究課題評価（毎年度実施）において3.5点以上の獲得を目指す</t>
  </si>
  <si>
    <t>点</t>
    <rPh sb="0" eb="1">
      <t>テン</t>
    </rPh>
    <phoneticPr fontId="5"/>
  </si>
  <si>
    <t>TBE及びエキノコックス症に関する検査システム開発と疫学調査を実施し、当該感染症対策の基盤の整備、継続的な広報や疫学調査、検査の受け入れ、また地方衛生研究所との連携強化に資するもの。</t>
    <rPh sb="3" eb="4">
      <t>オヨ</t>
    </rPh>
    <rPh sb="12" eb="13">
      <t>ショウ</t>
    </rPh>
    <rPh sb="14" eb="15">
      <t>カン</t>
    </rPh>
    <rPh sb="17" eb="19">
      <t>ケンサ</t>
    </rPh>
    <rPh sb="23" eb="25">
      <t>カイハツ</t>
    </rPh>
    <rPh sb="26" eb="28">
      <t>エキガク</t>
    </rPh>
    <rPh sb="28" eb="30">
      <t>チョウサ</t>
    </rPh>
    <rPh sb="31" eb="33">
      <t>ジッシ</t>
    </rPh>
    <rPh sb="35" eb="37">
      <t>トウガイ</t>
    </rPh>
    <rPh sb="37" eb="39">
      <t>カンセン</t>
    </rPh>
    <rPh sb="39" eb="40">
      <t>ショウ</t>
    </rPh>
    <rPh sb="40" eb="42">
      <t>タイサク</t>
    </rPh>
    <rPh sb="43" eb="45">
      <t>キバン</t>
    </rPh>
    <rPh sb="46" eb="48">
      <t>セイビ</t>
    </rPh>
    <rPh sb="49" eb="52">
      <t>ケイゾクテキ</t>
    </rPh>
    <rPh sb="53" eb="55">
      <t>コウホウ</t>
    </rPh>
    <rPh sb="56" eb="58">
      <t>エキガク</t>
    </rPh>
    <rPh sb="58" eb="60">
      <t>チョウサ</t>
    </rPh>
    <rPh sb="61" eb="63">
      <t>ケンサ</t>
    </rPh>
    <rPh sb="64" eb="65">
      <t>ウ</t>
    </rPh>
    <rPh sb="66" eb="67">
      <t>イ</t>
    </rPh>
    <rPh sb="71" eb="73">
      <t>チホウ</t>
    </rPh>
    <rPh sb="73" eb="75">
      <t>エイセイ</t>
    </rPh>
    <rPh sb="75" eb="78">
      <t>ケンキュウショ</t>
    </rPh>
    <rPh sb="80" eb="82">
      <t>レンケイ</t>
    </rPh>
    <rPh sb="82" eb="84">
      <t>キョウカ</t>
    </rPh>
    <rPh sb="85" eb="86">
      <t>シ</t>
    </rPh>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</si>
  <si>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</si>
  <si>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</si>
  <si>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国民の健康を守るための検査・診断法の整備を行うものであり、優先度は高い。</t>
    <phoneticPr fontId="5"/>
  </si>
  <si>
    <t>‐</t>
  </si>
  <si>
    <t>無</t>
  </si>
  <si>
    <t>近年、北海道全域でダニ媒介性脳炎（TBE）により死亡または後遺症が残る患者が増加しており、本州にもTBEウイルスが存在することを示唆する研究成績が蓄積されつつある。また、寄生虫性疾患であるエキノコックス症は北海道に限局していたが、北海道内でもその流行地（分布域）が広がりつつあり、さらに愛知県の野良犬の糞便中にエキノコックス虫卵が検出され、北海道以外の地域でもTBEやエキノコックス症が存在し、今後患者が発生する可能性がある。このように流行地が限定されていた感染症の流行地域が拡大しつつある状況を調査するものである。</t>
    <rPh sb="0" eb="2">
      <t>キンネン</t>
    </rPh>
    <rPh sb="3" eb="6">
      <t>ホッカイドウ</t>
    </rPh>
    <rPh sb="6" eb="8">
      <t>ゼンイキシボウコウイショウノコカイフクカンジャゾウカホンシュウソンザイシサケンキュウセイセキチクセキショウホッカイドウゲンキョクホッカイドウナイリュウコウチブンプイキヒロアイチケンノライヌフンベンチュウムシタマゴケンシュツホッカイドウイガイチイキソンザイコンゴハッセイカノウセイリュウコウチゲンテイカンセンショウリュウコウチイキカクダイホンジギョウソナ</t>
    </rPh>
    <rPh sb="245" eb="247">
      <t>ジョウキョウ</t>
    </rPh>
    <rPh sb="248" eb="250">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</si>
</sst>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25744</xdr:colOff>
      <xdr:row>741</xdr:row>
      <xdr:rowOff>0</xdr:rowOff>
    </xdr:from>
    <xdr:to>
      <xdr:col>37</xdr:col>
      <xdr:colOff>100871</xdr:colOff>
      <xdr:row>745</xdr:row>
      <xdr:rowOff>268479</xdr:rowOff>
    </xdr:to>
    <xdr:sp macro="" textlink="">
      <xdr:nvSpPr>
        <xdr:cNvPr id="3" name="正方形/長方形 2">
          <a:extLst>
            <a:ext uri="{FF2B5EF4-FFF2-40B4-BE49-F238E27FC236}">
              <a16:creationId xmlns:a16="http://schemas.microsoft.com/office/drawing/2014/main" id="{739F868D-AC08-4804-89A9-61C175E94216}"/>
            </a:ext>
          </a:extLst>
        </xdr:cNvPr>
        <xdr:cNvSpPr/>
      </xdr:nvSpPr>
      <xdr:spPr>
        <a:xfrm>
          <a:off x="4350609" y="38460405"/>
          <a:ext cx="3370262" cy="165861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流行地域が変化してきている感染症の診断体制強化と疫学調査の実施に関する事業費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12871</xdr:colOff>
      <xdr:row>745</xdr:row>
      <xdr:rowOff>270303</xdr:rowOff>
    </xdr:from>
    <xdr:to>
      <xdr:col>29</xdr:col>
      <xdr:colOff>12871</xdr:colOff>
      <xdr:row>747</xdr:row>
      <xdr:rowOff>302765</xdr:rowOff>
    </xdr:to>
    <xdr:cxnSp macro="">
      <xdr:nvCxnSpPr>
        <xdr:cNvPr id="4" name="直線コネクタ 3">
          <a:extLst>
            <a:ext uri="{FF2B5EF4-FFF2-40B4-BE49-F238E27FC236}">
              <a16:creationId xmlns:a16="http://schemas.microsoft.com/office/drawing/2014/main" id="{8E67A770-7BA2-4183-A938-C8950948D022}"/>
            </a:ext>
          </a:extLst>
        </xdr:cNvPr>
        <xdr:cNvCxnSpPr/>
      </xdr:nvCxnSpPr>
      <xdr:spPr>
        <a:xfrm>
          <a:off x="5985303" y="40120844"/>
          <a:ext cx="0" cy="72752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51486</xdr:colOff>
      <xdr:row>747</xdr:row>
      <xdr:rowOff>321790</xdr:rowOff>
    </xdr:from>
    <xdr:to>
      <xdr:col>34</xdr:col>
      <xdr:colOff>91327</xdr:colOff>
      <xdr:row>751</xdr:row>
      <xdr:rowOff>230416</xdr:rowOff>
    </xdr:to>
    <xdr:sp macro="" textlink="">
      <xdr:nvSpPr>
        <xdr:cNvPr id="5" name="テキスト ボックス 4">
          <a:extLst>
            <a:ext uri="{FF2B5EF4-FFF2-40B4-BE49-F238E27FC236}">
              <a16:creationId xmlns:a16="http://schemas.microsoft.com/office/drawing/2014/main" id="{6A6DC30C-A408-4A0F-8C19-CDC145EDC943}"/>
            </a:ext>
          </a:extLst>
        </xdr:cNvPr>
        <xdr:cNvSpPr txBox="1"/>
      </xdr:nvSpPr>
      <xdr:spPr>
        <a:xfrm>
          <a:off x="4994189" y="40867398"/>
          <a:ext cx="2099300" cy="129876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民間会社○社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9</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備品・消耗品の購入、雑役務費</a:t>
          </a:r>
          <a:endParaRPr kumimoji="1" lang="en-US" altLang="ja-JP" sz="1100"/>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Normal="75" zoomScaleSheetLayoutView="100"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t="s">
        <v>515</v>
      </c>
      <c r="AP2" s="939"/>
      <c r="AQ2" s="939"/>
      <c r="AR2" s="79" t="str">
        <f>IF(OR(AO2="　", AO2=""), "", "-")</f>
        <v>-</v>
      </c>
      <c r="AS2" s="940">
        <v>43</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513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医療分野の研究開発関連、科学技術・イノベーション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599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578</v>
      </c>
      <c r="Q13" s="658"/>
      <c r="R13" s="658"/>
      <c r="S13" s="658"/>
      <c r="T13" s="658"/>
      <c r="U13" s="658"/>
      <c r="V13" s="659"/>
      <c r="W13" s="657" t="s">
        <v>578</v>
      </c>
      <c r="X13" s="658"/>
      <c r="Y13" s="658"/>
      <c r="Z13" s="658"/>
      <c r="AA13" s="658"/>
      <c r="AB13" s="658"/>
      <c r="AC13" s="659"/>
      <c r="AD13" s="657" t="s">
        <v>578</v>
      </c>
      <c r="AE13" s="658"/>
      <c r="AF13" s="658"/>
      <c r="AG13" s="658"/>
      <c r="AH13" s="658"/>
      <c r="AI13" s="658"/>
      <c r="AJ13" s="659"/>
      <c r="AK13" s="657">
        <v>9</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578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0</v>
      </c>
      <c r="X19" s="658"/>
      <c r="Y19" s="658"/>
      <c r="Z19" s="658"/>
      <c r="AA19" s="658"/>
      <c r="AB19" s="658"/>
      <c r="AC19" s="659"/>
      <c r="AD19" s="657">
        <v>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9</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9</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578</v>
      </c>
      <c r="AR31" s="200"/>
      <c r="AS31" s="133" t="s">
        <v>355</v>
      </c>
      <c r="AT31" s="134"/>
      <c r="AU31" s="199">
        <v>31</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t="s">
        <v>578</v>
      </c>
      <c r="AF32" s="219"/>
      <c r="AG32" s="219"/>
      <c r="AH32" s="219"/>
      <c r="AI32" s="218" t="s">
        <v>578</v>
      </c>
      <c r="AJ32" s="219"/>
      <c r="AK32" s="219"/>
      <c r="AL32" s="219"/>
      <c r="AM32" s="218" t="s">
        <v>578</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t="s">
        <v>578</v>
      </c>
      <c r="AF33" s="219"/>
      <c r="AG33" s="219"/>
      <c r="AH33" s="219"/>
      <c r="AI33" s="218" t="s">
        <v>578</v>
      </c>
      <c r="AJ33" s="219"/>
      <c r="AK33" s="219"/>
      <c r="AL33" s="219"/>
      <c r="AM33" s="218" t="s">
        <v>578</v>
      </c>
      <c r="AN33" s="219"/>
      <c r="AO33" s="219"/>
      <c r="AP33" s="219"/>
      <c r="AQ33" s="340" t="s">
        <v>578</v>
      </c>
      <c r="AR33" s="207"/>
      <c r="AS33" s="207"/>
      <c r="AT33" s="341"/>
      <c r="AU33" s="219">
        <v>5</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578</v>
      </c>
      <c r="AF34" s="219"/>
      <c r="AG34" s="219"/>
      <c r="AH34" s="219"/>
      <c r="AI34" s="218" t="s">
        <v>578</v>
      </c>
      <c r="AJ34" s="219"/>
      <c r="AK34" s="219"/>
      <c r="AL34" s="219"/>
      <c r="AM34" s="218" t="s">
        <v>578</v>
      </c>
      <c r="AN34" s="219"/>
      <c r="AO34" s="219"/>
      <c r="AP34" s="219"/>
      <c r="AQ34" s="340" t="s">
        <v>578</v>
      </c>
      <c r="AR34" s="207"/>
      <c r="AS34" s="207"/>
      <c r="AT34" s="341"/>
      <c r="AU34" s="219" t="s">
        <v>578</v>
      </c>
      <c r="AV34" s="219"/>
      <c r="AW34" s="219"/>
      <c r="AX34" s="221"/>
    </row>
    <row r="35" spans="1:50" ht="23.25" customHeight="1" x14ac:dyDescent="0.15">
      <c r="A35" s="226" t="s">
        <v>506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t="s">
        <v>578</v>
      </c>
      <c r="AF101" s="219"/>
      <c r="AG101" s="219"/>
      <c r="AH101" s="220"/>
      <c r="AI101" s="218" t="s">
        <v>578</v>
      </c>
      <c r="AJ101" s="219"/>
      <c r="AK101" s="219"/>
      <c r="AL101" s="220"/>
      <c r="AM101" s="218" t="s">
        <v>578</v>
      </c>
      <c r="AN101" s="219"/>
      <c r="AO101" s="219"/>
      <c r="AP101" s="220"/>
      <c r="AQ101" s="218" t="s">
        <v>578</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t="s">
        <v>578</v>
      </c>
      <c r="AF102" s="418"/>
      <c r="AG102" s="418"/>
      <c r="AH102" s="418"/>
      <c r="AI102" s="418" t="s">
        <v>578</v>
      </c>
      <c r="AJ102" s="418"/>
      <c r="AK102" s="418"/>
      <c r="AL102" s="418"/>
      <c r="AM102" s="418" t="s">
        <v>578</v>
      </c>
      <c r="AN102" s="418"/>
      <c r="AO102" s="418"/>
      <c r="AP102" s="418"/>
      <c r="AQ102" s="273">
        <v>5</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t="s">
        <v>578</v>
      </c>
      <c r="AF116" s="418"/>
      <c r="AG116" s="418"/>
      <c r="AH116" s="418"/>
      <c r="AI116" s="418" t="s">
        <v>578</v>
      </c>
      <c r="AJ116" s="418"/>
      <c r="AK116" s="418"/>
      <c r="AL116" s="418"/>
      <c r="AM116" s="418" t="s">
        <v>578</v>
      </c>
      <c r="AN116" s="418"/>
      <c r="AO116" s="418"/>
      <c r="AP116" s="418"/>
      <c r="AQ116" s="218">
        <v>1.8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586</v>
      </c>
      <c r="AC117" s="473"/>
      <c r="AD117" s="474"/>
      <c r="AE117" s="551" t="s">
        <v>578</v>
      </c>
      <c r="AF117" s="551"/>
      <c r="AG117" s="551"/>
      <c r="AH117" s="551"/>
      <c r="AI117" s="551" t="s">
        <v>578</v>
      </c>
      <c r="AJ117" s="551"/>
      <c r="AK117" s="551"/>
      <c r="AL117" s="551"/>
      <c r="AM117" s="551" t="s">
        <v>578</v>
      </c>
      <c r="AN117" s="551"/>
      <c r="AO117" s="551"/>
      <c r="AP117" s="551"/>
      <c r="AQ117" s="551" t="s">
        <v>587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590</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592</v>
      </c>
      <c r="AC134" s="205"/>
      <c r="AD134" s="205"/>
      <c r="AE134" s="206">
        <v>4.3</v>
      </c>
      <c r="AF134" s="207"/>
      <c r="AG134" s="207"/>
      <c r="AH134" s="207"/>
      <c r="AI134" s="206">
        <v>4.4000000000000004</v>
      </c>
      <c r="AJ134" s="207"/>
      <c r="AK134" s="207"/>
      <c r="AL134" s="207"/>
      <c r="AM134" s="206">
        <v>4.5</v>
      </c>
      <c r="AN134" s="207"/>
      <c r="AO134" s="207"/>
      <c r="AP134" s="207"/>
      <c r="AQ134" s="206" t="s">
        <v>578</v>
      </c>
      <c r="AR134" s="207"/>
      <c r="AS134" s="207"/>
      <c r="AT134" s="207"/>
      <c r="AU134" s="206" t="s">
        <v>578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592</v>
      </c>
      <c r="AC135" s="213"/>
      <c r="AD135" s="213"/>
      <c r="AE135" s="206">
        <v>3.5</v>
      </c>
      <c r="AF135" s="207"/>
      <c r="AG135" s="207"/>
      <c r="AH135" s="207"/>
      <c r="AI135" s="206">
        <v>3.5</v>
      </c>
      <c r="AJ135" s="207"/>
      <c r="AK135" s="207"/>
      <c r="AL135" s="207"/>
      <c r="AM135" s="206">
        <v>3.5</v>
      </c>
      <c r="AN135" s="207"/>
      <c r="AO135" s="207"/>
      <c r="AP135" s="207"/>
      <c r="AQ135" s="206" t="s">
        <v>578</v>
      </c>
      <c r="AR135" s="207"/>
      <c r="AS135" s="207"/>
      <c r="AT135" s="207"/>
      <c r="AU135" s="206">
        <v>3.5</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t="s">
        <v>576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578</v>
      </c>
      <c r="AF432" s="200"/>
      <c r="AG432" s="133" t="s">
        <v>355</v>
      </c>
      <c r="AH432" s="134"/>
      <c r="AI432" s="156"/>
      <c r="AJ432" s="156"/>
      <c r="AK432" s="156"/>
      <c r="AL432" s="154"/>
      <c r="AM432" s="156"/>
      <c r="AN432" s="156"/>
      <c r="AO432" s="156"/>
      <c r="AP432" s="154"/>
      <c r="AQ432" s="590" t="s">
        <v>578</v>
      </c>
      <c r="AR432" s="200"/>
      <c r="AS432" s="133" t="s">
        <v>355</v>
      </c>
      <c r="AT432" s="134"/>
      <c r="AU432" s="200" t="s">
        <v>578</v>
      </c>
      <c r="AV432" s="200"/>
      <c r="AW432" s="133" t="s">
        <v>300</v>
      </c>
      <c r="AX432" s="195"/>
    </row>
    <row r="433" spans="1:50" ht="23.25" customHeight="1" x14ac:dyDescent="0.15">
      <c r="A433" s="189"/>
      <c r="B433" s="186"/>
      <c r="C433" s="180"/>
      <c r="D433" s="186"/>
      <c r="E433" s="342"/>
      <c r="F433" s="343"/>
      <c r="G433" s="104" t="s">
        <v>578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0" t="s">
        <v>578</v>
      </c>
      <c r="AF433" s="207"/>
      <c r="AG433" s="207"/>
      <c r="AH433" s="207"/>
      <c r="AI433" s="340" t="s">
        <v>578</v>
      </c>
      <c r="AJ433" s="207"/>
      <c r="AK433" s="207"/>
      <c r="AL433" s="207"/>
      <c r="AM433" s="340" t="s">
        <v>578</v>
      </c>
      <c r="AN433" s="207"/>
      <c r="AO433" s="207"/>
      <c r="AP433" s="341"/>
      <c r="AQ433" s="340" t="s">
        <v>578</v>
      </c>
      <c r="AR433" s="207"/>
      <c r="AS433" s="207"/>
      <c r="AT433" s="341"/>
      <c r="AU433" s="207" t="s">
        <v>578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0" t="s">
        <v>578</v>
      </c>
      <c r="AF434" s="207"/>
      <c r="AG434" s="207"/>
      <c r="AH434" s="341"/>
      <c r="AI434" s="340" t="s">
        <v>578</v>
      </c>
      <c r="AJ434" s="207"/>
      <c r="AK434" s="207"/>
      <c r="AL434" s="207"/>
      <c r="AM434" s="340" t="s">
        <v>578</v>
      </c>
      <c r="AN434" s="207"/>
      <c r="AO434" s="207"/>
      <c r="AP434" s="341"/>
      <c r="AQ434" s="340" t="s">
        <v>578</v>
      </c>
      <c r="AR434" s="207"/>
      <c r="AS434" s="207"/>
      <c r="AT434" s="341"/>
      <c r="AU434" s="207" t="s">
        <v>578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578</v>
      </c>
      <c r="AF435" s="207"/>
      <c r="AG435" s="207"/>
      <c r="AH435" s="341"/>
      <c r="AI435" s="340" t="s">
        <v>578</v>
      </c>
      <c r="AJ435" s="207"/>
      <c r="AK435" s="207"/>
      <c r="AL435" s="207"/>
      <c r="AM435" s="340" t="s">
        <v>578</v>
      </c>
      <c r="AN435" s="207"/>
      <c r="AO435" s="207"/>
      <c r="AP435" s="341"/>
      <c r="AQ435" s="340" t="s">
        <v>578</v>
      </c>
      <c r="AR435" s="207"/>
      <c r="AS435" s="207"/>
      <c r="AT435" s="341"/>
      <c r="AU435" s="207" t="s">
        <v>578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594</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595</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596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597</v>
      </c>
      <c r="AE705" s="715"/>
      <c r="AF705" s="715"/>
      <c r="AG705" s="125" t="s">
        <v>578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598</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598</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597</v>
      </c>
      <c r="AE708" s="605"/>
      <c r="AF708" s="605"/>
      <c r="AG708" s="742" t="s">
        <v>578</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597</v>
      </c>
      <c r="AE709" s="329"/>
      <c r="AF709" s="329"/>
      <c r="AG709" s="101" t="s">
        <v>578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597</v>
      </c>
      <c r="AE710" s="329"/>
      <c r="AF710" s="329"/>
      <c r="AG710" s="101" t="s">
        <v>578</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597</v>
      </c>
      <c r="AE711" s="329"/>
      <c r="AF711" s="329"/>
      <c r="AG711" s="101" t="s">
        <v>578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597</v>
      </c>
      <c r="AE712" s="783"/>
      <c r="AF712" s="783"/>
      <c r="AG712" s="810" t="s">
        <v>578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597</v>
      </c>
      <c r="AE713" s="329"/>
      <c r="AF713" s="663"/>
      <c r="AG713" s="101" t="s">
        <v>578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597</v>
      </c>
      <c r="AE714" s="808"/>
      <c r="AF714" s="809"/>
      <c r="AG714" s="736" t="s">
        <v>578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597</v>
      </c>
      <c r="AE715" s="605"/>
      <c r="AF715" s="656"/>
      <c r="AG715" s="742" t="s">
        <v>578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597</v>
      </c>
      <c r="AE716" s="627"/>
      <c r="AF716" s="627"/>
      <c r="AG716" s="101" t="s">
        <v>578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597</v>
      </c>
      <c r="AE717" s="329"/>
      <c r="AF717" s="329"/>
      <c r="AG717" s="101" t="s">
        <v>578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597</v>
      </c>
      <c r="AE718" s="329"/>
      <c r="AF718" s="329"/>
      <c r="AG718" s="127" t="s">
        <v>578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597</v>
      </c>
      <c r="AE719" s="605"/>
      <c r="AF719" s="605"/>
      <c r="AG719" s="125" t="s">
        <v>578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578</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578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578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578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578</v>
      </c>
      <c r="F737" s="990"/>
      <c r="G737" s="990"/>
      <c r="H737" s="990"/>
      <c r="I737" s="990"/>
      <c r="J737" s="990"/>
      <c r="K737" s="990"/>
      <c r="L737" s="990"/>
      <c r="M737" s="990"/>
      <c r="N737" s="365" t="s">
        <v>543</v>
      </c>
      <c r="O737" s="365"/>
      <c r="P737" s="365"/>
      <c r="Q737" s="365"/>
      <c r="R737" s="990" t="s">
        <v>578</v>
      </c>
      <c r="S737" s="990"/>
      <c r="T737" s="990"/>
      <c r="U737" s="990"/>
      <c r="V737" s="990"/>
      <c r="W737" s="990"/>
      <c r="X737" s="990"/>
      <c r="Y737" s="990"/>
      <c r="Z737" s="990"/>
      <c r="AA737" s="365" t="s">
        <v>542</v>
      </c>
      <c r="AB737" s="365"/>
      <c r="AC737" s="365"/>
      <c r="AD737" s="365"/>
      <c r="AE737" s="990" t="s">
        <v>578</v>
      </c>
      <c r="AF737" s="990"/>
      <c r="AG737" s="990"/>
      <c r="AH737" s="990"/>
      <c r="AI737" s="990"/>
      <c r="AJ737" s="990"/>
      <c r="AK737" s="990"/>
      <c r="AL737" s="990"/>
      <c r="AM737" s="990"/>
      <c r="AN737" s="365" t="s">
        <v>541</v>
      </c>
      <c r="AO737" s="365"/>
      <c r="AP737" s="365"/>
      <c r="AQ737" s="365"/>
      <c r="AR737" s="982" t="s">
        <v>578</v>
      </c>
      <c r="AS737" s="983"/>
      <c r="AT737" s="983"/>
      <c r="AU737" s="983"/>
      <c r="AV737" s="983"/>
      <c r="AW737" s="983"/>
      <c r="AX737" s="984"/>
      <c r="AY737" s="89"/>
      <c r="AZ737" s="89"/>
    </row>
    <row r="738" spans="1:52" ht="24.75" customHeight="1" x14ac:dyDescent="0.15">
      <c r="A738" s="991" t="s">
        <v>540</v>
      </c>
      <c r="B738" s="210"/>
      <c r="C738" s="210"/>
      <c r="D738" s="211"/>
      <c r="E738" s="990" t="s">
        <v>578</v>
      </c>
      <c r="F738" s="990"/>
      <c r="G738" s="990"/>
      <c r="H738" s="990"/>
      <c r="I738" s="990"/>
      <c r="J738" s="990"/>
      <c r="K738" s="990"/>
      <c r="L738" s="990"/>
      <c r="M738" s="990"/>
      <c r="N738" s="365" t="s">
        <v>539</v>
      </c>
      <c r="O738" s="365"/>
      <c r="P738" s="365"/>
      <c r="Q738" s="365"/>
      <c r="R738" s="990" t="s">
        <v>578</v>
      </c>
      <c r="S738" s="990"/>
      <c r="T738" s="990"/>
      <c r="U738" s="990"/>
      <c r="V738" s="990"/>
      <c r="W738" s="990"/>
      <c r="X738" s="990"/>
      <c r="Y738" s="990"/>
      <c r="Z738" s="990"/>
      <c r="AA738" s="365" t="s">
        <v>538</v>
      </c>
      <c r="AB738" s="365"/>
      <c r="AC738" s="365"/>
      <c r="AD738" s="365"/>
      <c r="AE738" s="990" t="s">
        <v>578</v>
      </c>
      <c r="AF738" s="990"/>
      <c r="AG738" s="990"/>
      <c r="AH738" s="990"/>
      <c r="AI738" s="990"/>
      <c r="AJ738" s="990"/>
      <c r="AK738" s="990"/>
      <c r="AL738" s="990"/>
      <c r="AM738" s="990"/>
      <c r="AN738" s="365" t="s">
        <v>534</v>
      </c>
      <c r="AO738" s="365"/>
      <c r="AP738" s="365"/>
      <c r="AQ738" s="365"/>
      <c r="AR738" s="982" t="s">
        <v>578</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t="s">
        <v>515</v>
      </c>
      <c r="J739" s="985"/>
      <c r="K739" s="93" t="str">
        <f>IF(OR(I739="　", I739=""), "", "-")</f>
        <v>-</v>
      </c>
      <c r="L739" s="986">
        <v>50</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8"/>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578</v>
      </c>
      <c r="D837" s="347"/>
      <c r="E837" s="347"/>
      <c r="F837" s="347"/>
      <c r="G837" s="347"/>
      <c r="H837" s="347"/>
      <c r="I837" s="347"/>
      <c r="J837" s="348" t="s">
        <v>578</v>
      </c>
      <c r="K837" s="349"/>
      <c r="L837" s="349"/>
      <c r="M837" s="349"/>
      <c r="N837" s="349"/>
      <c r="O837" s="349"/>
      <c r="P837" s="362" t="s">
        <v>578</v>
      </c>
      <c r="Q837" s="350"/>
      <c r="R837" s="350"/>
      <c r="S837" s="350"/>
      <c r="T837" s="350"/>
      <c r="U837" s="350"/>
      <c r="V837" s="350"/>
      <c r="W837" s="350"/>
      <c r="X837" s="350"/>
      <c r="Y837" s="351" t="s">
        <v>578</v>
      </c>
      <c r="Z837" s="352"/>
      <c r="AA837" s="352"/>
      <c r="AB837" s="353"/>
      <c r="AC837" s="363"/>
      <c r="AD837" s="371"/>
      <c r="AE837" s="371"/>
      <c r="AF837" s="371"/>
      <c r="AG837" s="371"/>
      <c r="AH837" s="372" t="s">
        <v>578</v>
      </c>
      <c r="AI837" s="373"/>
      <c r="AJ837" s="373"/>
      <c r="AK837" s="373"/>
      <c r="AL837" s="357" t="s">
        <v>578</v>
      </c>
      <c r="AM837" s="358"/>
      <c r="AN837" s="358"/>
      <c r="AO837" s="359"/>
      <c r="AP837" s="360" t="s">
        <v>578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578</v>
      </c>
      <c r="F1102" s="375"/>
      <c r="G1102" s="375"/>
      <c r="H1102" s="375"/>
      <c r="I1102" s="375"/>
      <c r="J1102" s="348" t="s">
        <v>578</v>
      </c>
      <c r="K1102" s="349"/>
      <c r="L1102" s="349"/>
      <c r="M1102" s="349"/>
      <c r="N1102" s="349"/>
      <c r="O1102" s="349"/>
      <c r="P1102" s="362" t="s">
        <v>578</v>
      </c>
      <c r="Q1102" s="350"/>
      <c r="R1102" s="350"/>
      <c r="S1102" s="350"/>
      <c r="T1102" s="350"/>
      <c r="U1102" s="350"/>
      <c r="V1102" s="350"/>
      <c r="W1102" s="350"/>
      <c r="X1102" s="350"/>
      <c r="Y1102" s="351" t="s">
        <v>578</v>
      </c>
      <c r="Z1102" s="352"/>
      <c r="AA1102" s="352"/>
      <c r="AB1102" s="353"/>
      <c r="AC1102" s="354"/>
      <c r="AD1102" s="354"/>
      <c r="AE1102" s="354"/>
      <c r="AF1102" s="354"/>
      <c r="AG1102" s="354"/>
      <c r="AH1102" s="355" t="s">
        <v>578</v>
      </c>
      <c r="AI1102" s="356"/>
      <c r="AJ1102" s="356"/>
      <c r="AK1102" s="356"/>
      <c r="AL1102" s="357" t="s">
        <v>578</v>
      </c>
      <c r="AM1102" s="358"/>
      <c r="AN1102" s="358"/>
      <c r="AO1102" s="359"/>
      <c r="AP1102" s="360" t="s">
        <v>578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25" max="49" man="1"/>
    <brk id="778"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t="s">
        <v>575</v>
      </c>
      <c r="C2" s="13" t="str">
        <f>IF(B2="","",A2)</f>
        <v>医療分野の研究開発関連</v>
      </c>
      <c r="D2" s="13" t="str">
        <f>IF(C2="","",IF(D1&lt;&gt;"",CONCATENATE(D1,"、",C2),C2))</f>
        <v>医療分野の研究開発関連</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医療分野の研究開発関連、科学技術・イノベーション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医療分野の研究開発関連、科学技術・イノベーション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医療分野の研究開発関連、科学技術・イノベーション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知久祐太</cp:lastModifiedBy>
  <cp:lastPrinted>2019-03-12T06:48:21Z</cp:lastPrinted>
  <dcterms:created xsi:type="dcterms:W3CDTF">2012-03-13T00:50:25Z</dcterms:created>
  <dcterms:modified xsi:type="dcterms:W3CDTF">2019-06-19T11:24:05Z</dcterms:modified>
</cp:coreProperties>
</file>