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<sst xmlns="http://schemas.openxmlformats.org/spreadsheetml/2006/main" count="2936" uniqueCount="632">
  <si>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</si>
  <si>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</si>
  <si>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</si>
  <si>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</si>
  <si>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</si>
  <si>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</si>
  <si>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</si>
  <si>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</si>
  <si>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</si>
  <si>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</si>
  <si>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</si>
  <si>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</si>
  <si>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</si>
  <si>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</si>
  <si>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</si>
  <si>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</si>
  <si>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</si>
  <si>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</si>
  <si>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</si>
  <si>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</si>
  <si>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</si>
  <si>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</si>
  <si>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</si>
  <si>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</si>
  <si>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</si>
  <si>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</si>
  <si>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</si>
  <si>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</si>
  <si>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</si>
  <si>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</si>
  <si>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</si>
  <si>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</si>
  <si>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</si>
  <si>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</si>
  <si>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</si>
  <si>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</si>
  <si>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</si>
  <si>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</si>
  <si>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</si>
  <si>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</si>
  <si>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</si>
  <si>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</si>
  <si>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</si>
  <si>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</si>
  <si>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</si>
  <si>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</si>
  <si>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</si>
  <si>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</si>
  <si>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</si>
  <si>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</si>
  <si>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</si>
  <si>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</si>
  <si>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</si>
  <si>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</si>
  <si>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</si>
  <si>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</si>
  <si>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</si>
  <si>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</si>
  <si>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</si>
  <si>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</si>
  <si>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</si>
  <si>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</si>
  <si>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</si>
  <si>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</si>
  <si>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</si>
  <si>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</si>
  <si>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</si>
  <si>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</si>
  <si>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</si>
  <si>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</si>
  <si>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</si>
  <si>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</si>
  <si>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</si>
  <si>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</si>
  <si>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</si>
  <si>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</si>
  <si>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</si>
  <si>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</si>
  <si>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</si>
  <si>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</si>
  <si>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</si>
  <si>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</si>
  <si>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</si>
  <si>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</si>
  <si>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</si>
  <si>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</si>
  <si>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</si>
  <si>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</si>
  <si>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</si>
  <si>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</si>
  <si>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</si>
  <si>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</si>
  <si>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</si>
  <si>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</si>
  <si>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</si>
  <si>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</si>
  <si>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</si>
  <si>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</si>
  <si>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</si>
  <si>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</si>
  <si>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</si>
  <si>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</si>
  <si>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</si>
  <si>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</si>
  <si>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</si>
  <si>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</si>
  <si>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</si>
  <si>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</si>
  <si>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</si>
  <si>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</si>
  <si>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</si>
  <si>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</si>
  <si>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</si>
  <si>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</si>
  <si>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</si>
  <si>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</si>
  <si>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</si>
  <si>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</si>
  <si>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</si>
  <si>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</si>
  <si>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</si>
  <si>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</si>
  <si>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</si>
  <si>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</si>
  <si>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</si>
  <si>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</si>
  <si>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</si>
  <si>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</si>
  <si>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</si>
  <si>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</si>
  <si>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</si>
  <si>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</si>
  <si>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</si>
  <si>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</si>
  <si>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</si>
  <si>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</si>
  <si>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</si>
  <si>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</si>
  <si>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</si>
  <si>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</si>
  <si>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</si>
  <si>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</si>
  <si>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</si>
  <si>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</si>
  <si>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</si>
  <si>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</si>
  <si>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</si>
  <si>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</si>
  <si>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</si>
  <si>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</si>
  <si>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</si>
  <si>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</si>
  <si>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</si>
  <si>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</si>
  <si>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</si>
  <si>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</si>
  <si>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</si>
  <si>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</si>
  <si>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</si>
  <si>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</si>
  <si>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</si>
  <si>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</si>
  <si>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</si>
  <si>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</si>
  <si>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</si>
  <si>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</si>
  <si>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</si>
  <si>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</si>
  <si>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</si>
  <si>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</si>
  <si>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</si>
  <si>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</si>
  <si>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</si>
  <si>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</si>
  <si>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</si>
  <si>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</si>
  <si>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</si>
  <si>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</si>
  <si>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</si>
  <si>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</si>
  <si>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</si>
  <si>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</si>
  <si>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</si>
  <si>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</si>
  <si>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</si>
  <si>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</si>
  <si>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</si>
  <si>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</si>
  <si>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</si>
  <si>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</si>
  <si>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</si>
  <si>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</si>
  <si>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</si>
  <si>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</si>
  <si>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</si>
  <si>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</si>
  <si>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</si>
  <si>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</si>
  <si>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</si>
  <si>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</si>
  <si>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</si>
  <si>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</si>
  <si>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</si>
  <si>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</si>
  <si>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</si>
  <si>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</si>
  <si>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</si>
  <si>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</si>
  <si>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</si>
  <si>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</si>
  <si>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</si>
  <si>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</si>
  <si>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</si>
  <si>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</si>
  <si>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</si>
  <si>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</si>
  <si>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</si>
  <si>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</si>
  <si>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</si>
  <si>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</si>
  <si>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</si>
  <si>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</si>
  <si>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</si>
  <si>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</si>
  <si>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</si>
  <si>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</si>
  <si>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</si>
  <si>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</si>
  <si>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</si>
  <si>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</si>
  <si>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</si>
  <si>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</si>
  <si>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</si>
  <si>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</si>
  <si>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</si>
  <si>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</si>
  <si>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</si>
  <si>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</si>
  <si>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</si>
  <si>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</si>
  <si>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</si>
  <si>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</si>
  <si>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</si>
  <si>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</si>
  <si>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</si>
  <si>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</si>
  <si>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</si>
  <si>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</si>
  <si>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</si>
  <si>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</si>
  <si>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</si>
  <si>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</si>
  <si>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</si>
  <si>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</si>
  <si>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</si>
  <si>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</si>
  <si>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</si>
  <si>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</si>
  <si>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</si>
  <si>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</si>
  <si>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</si>
  <si>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</si>
  <si>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</si>
  <si>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</si>
  <si>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</si>
  <si>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</si>
  <si>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</si>
  <si>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</si>
  <si>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</si>
  <si>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</si>
  <si>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</si>
  <si>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</si>
  <si>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</si>
  <si>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</si>
  <si>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</si>
  <si>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</si>
  <si>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</si>
  <si>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</si>
  <si>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</si>
  <si>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</si>
  <si>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</si>
  <si>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</si>
  <si>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</si>
  <si>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</si>
  <si>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</si>
  <si>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</si>
  <si>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</si>
  <si>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</si>
  <si>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</si>
  <si>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</si>
  <si>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</si>
  <si>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</si>
  <si>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</si>
  <si>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</si>
  <si>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</si>
  <si>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</si>
  <si>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</si>
  <si>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</si>
  <si>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</si>
  <si>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</si>
  <si>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</si>
  <si>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</si>
  <si>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</si>
  <si>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</si>
  <si>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</si>
  <si>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</si>
  <si>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</si>
  <si>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</si>
  <si>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</si>
  <si>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</si>
  <si>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</si>
  <si>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</si>
  <si>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</si>
  <si>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</si>
  <si>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</si>
  <si>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</si>
  <si>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</si>
  <si>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</si>
  <si>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</si>
  <si>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</si>
  <si>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</si>
  <si>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</si>
  <si>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</si>
  <si>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</si>
  <si>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</si>
  <si>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</si>
  <si>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</si>
  <si>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</si>
  <si>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</si>
  <si>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</si>
  <si>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</si>
  <si>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</si>
  <si>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</si>
  <si>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</si>
  <si>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</si>
  <si>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</si>
  <si>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</si>
  <si>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</si>
  <si>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</si>
  <si>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</si>
  <si>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</si>
  <si>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</si>
  <si>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</si>
  <si>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</si>
  <si>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</si>
  <si>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</si>
  <si>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</si>
  <si>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</si>
  <si>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</si>
  <si>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</si>
  <si>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</si>
  <si>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</si>
  <si>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</si>
  <si>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</si>
  <si>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</si>
  <si>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</si>
  <si>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</si>
  <si>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</si>
  <si>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</si>
  <si>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</si>
  <si>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</si>
  <si>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</si>
  <si>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</si>
  <si>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</si>
  <si>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</si>
  <si>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</si>
  <si>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</si>
  <si>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</si>
  <si>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</si>
  <si>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</si>
  <si>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</si>
  <si>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</si>
  <si>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</si>
  <si>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</si>
  <si>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</si>
  <si>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</si>
  <si>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</si>
  <si>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</si>
  <si>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</si>
  <si>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</si>
  <si>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</si>
  <si>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</si>
  <si>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</si>
  <si>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</si>
  <si>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</si>
  <si>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</si>
  <si>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</si>
  <si>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</si>
  <si>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</si>
  <si>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</si>
  <si>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</si>
  <si>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</si>
  <si>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</si>
  <si>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</si>
  <si>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</si>
  <si>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</si>
  <si>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</si>
  <si>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</si>
  <si>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</si>
  <si>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</si>
  <si>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</si>
  <si>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</si>
  <si>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</si>
  <si>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</si>
  <si>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</si>
  <si>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</si>
  <si>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</si>
  <si>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</si>
  <si>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</si>
  <si>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</si>
  <si>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</si>
  <si>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</si>
  <si>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</si>
  <si>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</si>
  <si>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</si>
  <si>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</si>
  <si>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</si>
  <si>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</si>
  <si>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</si>
  <si>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</si>
  <si>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</si>
  <si>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</si>
  <si>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</si>
  <si>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</si>
  <si>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</si>
  <si>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</si>
  <si>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</si>
  <si>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</si>
  <si>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</si>
  <si>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</si>
  <si>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</si>
  <si>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</si>
  <si>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</si>
  <si>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</si>
  <si>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</si>
  <si>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</si>
  <si>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</si>
  <si>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</si>
  <si>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</si>
  <si>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</si>
  <si>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</si>
  <si>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</si>
  <si>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</si>
  <si>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</si>
  <si>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</si>
  <si>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</si>
  <si>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</si>
  <si>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</si>
  <si>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</si>
  <si>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</si>
  <si>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</si>
  <si>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</si>
  <si>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</si>
  <si>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</si>
  <si>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</si>
  <si>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</si>
  <si>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</si>
  <si>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</si>
  <si>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</si>
  <si>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</si>
  <si>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</si>
  <si>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</si>
  <si>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</si>
  <si>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</si>
  <si>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</si>
  <si>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</si>
  <si>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</si>
  <si>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</si>
  <si>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</si>
  <si>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</si>
  <si>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</si>
  <si>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</si>
  <si>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</si>
  <si>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</si>
  <si>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</si>
  <si>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</si>
  <si>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</si>
  <si>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</si>
  <si>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</si>
  <si>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</si>
  <si>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</si>
  <si>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</si>
  <si>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</si>
  <si>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</si>
  <si>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</si>
  <si>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</si>
  <si>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</si>
  <si>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</si>
  <si>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</si>
  <si>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</si>
  <si>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</si>
  <si>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</si>
  <si>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</si>
  <si>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</si>
  <si>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</si>
  <si>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</si>
  <si>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</si>
  <si>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</si>
  <si>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</si>
  <si>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</si>
  <si>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</si>
  <si>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</si>
  <si>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</si>
  <si>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</si>
  <si>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</si>
  <si>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</si>
  <si>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</si>
  <si>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</si>
  <si>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</si>
  <si>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</si>
  <si>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</si>
  <si>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</si>
  <si>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</si>
  <si>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</si>
  <si>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</si>
  <si>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</si>
  <si>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</si>
  <si>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</si>
  <si>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</si>
  <si>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</si>
  <si>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</si>
  <si>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</si>
  <si>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</si>
  <si>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</si>
  <si>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</si>
  <si>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</si>
  <si>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</si>
  <si>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</si>
  <si>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</si>
  <si>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</si>
  <si>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</si>
  <si>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</si>
  <si>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</si>
  <si>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</si>
  <si>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</si>
  <si>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</si>
  <si>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</si>
  <si>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</si>
  <si>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</si>
  <si>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</si>
  <si>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</si>
  <si>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</si>
  <si>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</si>
  <si>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</si>
  <si>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</si>
  <si>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</si>
  <si>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</si>
  <si>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</si>
  <si>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</si>
  <si>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</si>
  <si>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</si>
  <si>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</si>
  <si>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</si>
  <si>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</si>
  <si>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</si>
  <si>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</si>
  <si>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</si>
  <si>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</si>
  <si>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</si>
  <si>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</si>
  <si>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</si>
  <si>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</si>
  <si>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</si>
  <si>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</si>
  <si>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</si>
  <si>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</si>
  <si>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</si>
  <si>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</si>
  <si>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</si>
  <si>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</si>
  <si>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</si>
  <si>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人材開発統括官</t>
    <rPh sb="0" eb="2">
      <t>ジンザイ</t>
    </rPh>
    <rPh sb="2" eb="4">
      <t>カイハツ</t>
    </rPh>
    <rPh sb="4" eb="7">
      <t>トウカツカン</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</si>
  <si>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</si>
  <si>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</si>
  <si>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参事官（能力評価担当）
毛利　正</t>
    <rPh sb="0" eb="3">
      <t>サンジカン</t>
    </rPh>
    <rPh sb="4" eb="6">
      <t>ノウリョク</t>
    </rPh>
    <rPh sb="6" eb="8">
      <t>ヒョウカ</t>
    </rPh>
    <rPh sb="8" eb="10">
      <t>タントウ</t>
    </rPh>
    <rPh sb="12" eb="14">
      <t>モウリ</t>
    </rPh>
    <rPh sb="15" eb="16">
      <t>タダシ</t>
    </rPh>
    <phoneticPr fontId="5"/>
  </si>
  <si>
    <t>○</t>
  </si>
  <si>
    <t>○</t>
    <phoneticPr fontId="5"/>
  </si>
  <si>
    <t>○</t>
    <phoneticPr fontId="5"/>
  </si>
  <si>
    <t>○</t>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</si>
  <si>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</si>
  <si>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t>
  </si>
  <si>
    <t>-</t>
    <phoneticPr fontId="5"/>
  </si>
  <si>
    <t>-</t>
    <phoneticPr fontId="5"/>
  </si>
  <si>
    <t>-</t>
    <phoneticPr fontId="5"/>
  </si>
  <si>
    <t>-</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</si>
  <si>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6"/>
  </si>
  <si>
    <t>（目）庁費</t>
    <rPh sb="1" eb="2">
      <t>モク</t>
    </rPh>
    <rPh sb="3" eb="5">
      <t>チョウヒ</t>
    </rPh>
    <phoneticPr fontId="6"/>
  </si>
  <si>
    <t>（目）諸謝金</t>
    <rPh sb="1" eb="2">
      <t>モク</t>
    </rPh>
    <rPh sb="3" eb="6">
      <t>ショシャキン</t>
    </rPh>
    <phoneticPr fontId="6"/>
  </si>
  <si>
    <t>（目）委員等旅費</t>
    <rPh sb="1" eb="2">
      <t>モク</t>
    </rPh>
    <rPh sb="3" eb="5">
      <t>イイン</t>
    </rPh>
    <rPh sb="5" eb="6">
      <t>トウ</t>
    </rPh>
    <rPh sb="6" eb="8">
      <t>リョヒ</t>
    </rPh>
    <phoneticPr fontId="6"/>
  </si>
  <si>
    <t>（目）職員旅費</t>
    <rPh sb="1" eb="2">
      <t>モク</t>
    </rPh>
    <rPh sb="3" eb="7">
      <t>ショクインリョヒ</t>
    </rPh>
    <phoneticPr fontId="6"/>
  </si>
  <si>
    <t>-</t>
    <phoneticPr fontId="5"/>
  </si>
  <si>
    <t>-</t>
    <phoneticPr fontId="5"/>
  </si>
  <si>
    <t>-</t>
    <phoneticPr fontId="5"/>
  </si>
  <si>
    <t>-</t>
    <phoneticPr fontId="5"/>
  </si>
  <si>
    <t>本事業は実態調査や調査・研究を行うものであることから定量的な目標を設定することができない。</t>
    <rPh sb="0" eb="1">
      <t>ホン</t>
    </rPh>
    <rPh sb="1" eb="3">
      <t>ジギョウ</t>
    </rPh>
    <rPh sb="4" eb="6">
      <t>ジッタイ</t>
    </rPh>
    <rPh sb="6" eb="8">
      <t>チョウサ</t>
    </rPh>
    <rPh sb="9" eb="11">
      <t>チョウサ</t>
    </rPh>
    <rPh sb="12" eb="14">
      <t>ケンキュウ</t>
    </rPh>
    <rPh sb="15" eb="16">
      <t>オコナ</t>
    </rPh>
    <rPh sb="26" eb="29">
      <t>テイリョウテキ</t>
    </rPh>
    <rPh sb="30" eb="32">
      <t>モクヒョウ</t>
    </rPh>
    <rPh sb="33" eb="35">
      <t>セッテイ</t>
    </rPh>
    <phoneticPr fontId="5"/>
  </si>
  <si>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rPh sb="35" eb="36">
      <t>アキ</t>
    </rPh>
    <rPh sb="56" eb="58">
      <t>ショクギョウ</t>
    </rPh>
    <rPh sb="58" eb="60">
      <t>ノウリョク</t>
    </rPh>
    <rPh sb="60" eb="62">
      <t>ヒョウカ</t>
    </rPh>
    <rPh sb="63" eb="65">
      <t>ヒツヨウ</t>
    </rPh>
    <rPh sb="70" eb="72">
      <t>チョウサ</t>
    </rPh>
    <rPh sb="73" eb="75">
      <t>ケンキュウ</t>
    </rPh>
    <rPh sb="88" eb="90">
      <t>ショクシュ</t>
    </rPh>
    <rPh sb="91" eb="92">
      <t>カカ</t>
    </rPh>
    <rPh sb="93" eb="95">
      <t>ショクギョウ</t>
    </rPh>
    <rPh sb="95" eb="97">
      <t>ノウリョク</t>
    </rPh>
    <rPh sb="97" eb="99">
      <t>シンダン</t>
    </rPh>
    <rPh sb="103" eb="105">
      <t>シヨウ</t>
    </rPh>
    <rPh sb="106" eb="108">
      <t>ケッテイ</t>
    </rPh>
    <phoneticPr fontId="5"/>
  </si>
  <si>
    <t>全ての成果物を作成すること。</t>
    <rPh sb="0" eb="1">
      <t>スベ</t>
    </rPh>
    <rPh sb="3" eb="6">
      <t>セイカブツ</t>
    </rPh>
    <rPh sb="7" eb="9">
      <t>サクセイ</t>
    </rPh>
    <phoneticPr fontId="5"/>
  </si>
  <si>
    <t>式</t>
    <rPh sb="0" eb="1">
      <t>シキ</t>
    </rPh>
    <phoneticPr fontId="5"/>
  </si>
  <si>
    <t>-</t>
    <phoneticPr fontId="5"/>
  </si>
  <si>
    <t>-</t>
    <phoneticPr fontId="5"/>
  </si>
  <si>
    <t>職業能力に係る企業等のニーズや、技術・技能の評価の賃金への反映状況等に係る実態調査の実施</t>
    <rPh sb="35" eb="36">
      <t>カカ</t>
    </rPh>
    <rPh sb="37" eb="39">
      <t>ジッタイ</t>
    </rPh>
    <rPh sb="39" eb="41">
      <t>チョウサ</t>
    </rPh>
    <rPh sb="42" eb="44">
      <t>ジッシ</t>
    </rPh>
    <phoneticPr fontId="5"/>
  </si>
  <si>
    <t>（X)/（Y)</t>
    <phoneticPr fontId="5"/>
  </si>
  <si>
    <t>(X)予算執行額／（Y）調査・研究数　　　　　　　　　　　　　　</t>
    <rPh sb="3" eb="5">
      <t>ヨサン</t>
    </rPh>
    <rPh sb="5" eb="7">
      <t>シッコウ</t>
    </rPh>
    <rPh sb="7" eb="8">
      <t>ガク</t>
    </rPh>
    <rPh sb="12" eb="14">
      <t>チョウサ</t>
    </rPh>
    <rPh sb="15" eb="17">
      <t>ケンキュウ</t>
    </rPh>
    <rPh sb="17" eb="18">
      <t>スウ</t>
    </rPh>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</si>
  <si>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</si>
  <si>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</si>
  <si>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</si>
  <si>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</si>
  <si>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職業能力に係る企業等のニーズ及び技術・技能の評価の賃金への反映状況等を明らかにすることに加え、ホワイトカラー職種における職業能力診断ツールの開発に向けて調査・研究に取り組むことを通じて職業能力の「見える化」が推進されるため、多様な職業能力開発の機会の確保に繋がる。</t>
    <rPh sb="14" eb="15">
      <t>オヨ</t>
    </rPh>
    <rPh sb="35" eb="36">
      <t>アキ</t>
    </rPh>
    <rPh sb="44" eb="45">
      <t>クワ</t>
    </rPh>
    <rPh sb="73" eb="74">
      <t>ム</t>
    </rPh>
    <rPh sb="76" eb="78">
      <t>チョウサ</t>
    </rPh>
    <rPh sb="79" eb="81">
      <t>ケンキュウ</t>
    </rPh>
    <rPh sb="82" eb="83">
      <t>ト</t>
    </rPh>
    <rPh sb="84" eb="85">
      <t>ク</t>
    </rPh>
    <rPh sb="89" eb="90">
      <t>ツウ</t>
    </rPh>
    <rPh sb="104" eb="106">
      <t>スイシン</t>
    </rPh>
    <rPh sb="112" eb="114">
      <t>タヨウ</t>
    </rPh>
    <rPh sb="115" eb="117">
      <t>ショクギョウ</t>
    </rPh>
    <rPh sb="117" eb="119">
      <t>ノウリョク</t>
    </rPh>
    <rPh sb="119" eb="121">
      <t>カイハツ</t>
    </rPh>
    <rPh sb="122" eb="124">
      <t>キカイ</t>
    </rPh>
    <rPh sb="125" eb="127">
      <t>カクホ</t>
    </rPh>
    <rPh sb="128" eb="129">
      <t>ツナ</t>
    </rPh>
    <phoneticPr fontId="5"/>
  </si>
  <si>
    <t>-</t>
    <phoneticPr fontId="5"/>
  </si>
  <si>
    <t>-</t>
    <phoneticPr fontId="5"/>
  </si>
  <si>
    <t>-</t>
    <phoneticPr fontId="5"/>
  </si>
  <si>
    <t>-</t>
    <phoneticPr fontId="5"/>
  </si>
  <si>
    <t>-</t>
    <phoneticPr fontId="5"/>
  </si>
  <si>
    <t>‐</t>
  </si>
  <si>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が求められており、国民や社会のニーズを的確に反映したものである。</t>
    <rPh sb="207" eb="209">
      <t>コクミン</t>
    </rPh>
    <rPh sb="210" eb="212">
      <t>シャカイ</t>
    </rPh>
    <rPh sb="217" eb="219">
      <t>テキカク</t>
    </rPh>
    <rPh sb="220" eb="222">
      <t>ハンエイ</t>
    </rPh>
    <phoneticPr fontId="5"/>
  </si>
  <si>
    <t>・職業能力の「見える化」の基盤整備を進める事業であり、このことは国が実施すべき事業である。</t>
    <rPh sb="1" eb="3">
      <t>ショクギョウ</t>
    </rPh>
    <rPh sb="3" eb="5">
      <t>ノウリョク</t>
    </rPh>
    <rPh sb="7" eb="8">
      <t>ミ</t>
    </rPh>
    <rPh sb="10" eb="11">
      <t>カ</t>
    </rPh>
    <rPh sb="13" eb="15">
      <t>キバン</t>
    </rPh>
    <rPh sb="15" eb="17">
      <t>セイビ</t>
    </rPh>
    <rPh sb="18" eb="19">
      <t>スス</t>
    </rPh>
    <rPh sb="21" eb="23">
      <t>ジギョウ</t>
    </rPh>
    <rPh sb="32" eb="33">
      <t>クニ</t>
    </rPh>
    <rPh sb="34" eb="36">
      <t>ジッシ</t>
    </rPh>
    <rPh sb="39" eb="41">
      <t>ジギョウ</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</si>
  <si>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そのためには、転職が不利にならない柔軟な労働市場を形成する必要があり、主体的なキャリア形成を支えるインフラの整備等、職業能力の「見える化」の推進は優先度が高い事業である。</t>
    <rPh sb="198" eb="201">
      <t>ユウセンド</t>
    </rPh>
    <rPh sb="202" eb="203">
      <t>タカ</t>
    </rPh>
    <rPh sb="204" eb="206">
      <t>ジギョウ</t>
    </rPh>
    <phoneticPr fontId="5"/>
  </si>
  <si>
    <t>※平成31年度新規事業のため、上記は平成31年度の実施体制</t>
    <rPh sb="1" eb="3">
      <t>ヘイセイ</t>
    </rPh>
    <rPh sb="5" eb="7">
      <t>ネンド</t>
    </rPh>
    <rPh sb="7" eb="9">
      <t>シンキ</t>
    </rPh>
    <rPh sb="9" eb="11">
      <t>ジギョウ</t>
    </rPh>
    <rPh sb="15" eb="17">
      <t>ジョウキ</t>
    </rPh>
    <rPh sb="18" eb="20">
      <t>ヘイセイ</t>
    </rPh>
    <rPh sb="22" eb="24">
      <t>ネンド</t>
    </rPh>
    <rPh sb="25" eb="27">
      <t>ジッシ</t>
    </rPh>
    <rPh sb="27" eb="29">
      <t>タイセイ</t>
    </rPh>
    <phoneticPr fontId="5"/>
  </si>
  <si>
    <t>-</t>
    <phoneticPr fontId="5"/>
  </si>
  <si>
    <t>-</t>
    <phoneticPr fontId="5"/>
  </si>
  <si>
    <t>-</t>
    <phoneticPr fontId="5"/>
  </si>
  <si>
    <t>-</t>
    <phoneticPr fontId="5"/>
  </si>
  <si>
    <t>-</t>
    <phoneticPr fontId="5"/>
  </si>
  <si>
    <t>-</t>
    <phoneticPr fontId="5"/>
  </si>
  <si>
    <t>-</t>
    <phoneticPr fontId="5"/>
  </si>
  <si>
    <t>柔軟な労働市場形成に向けた職業能力「見える化」推進事業</t>
    <rPh sb="0" eb="2">
      <t>ジュウナン</t>
    </rPh>
    <rPh sb="3" eb="5">
      <t>ロウドウ</t>
    </rPh>
    <rPh sb="5" eb="7">
      <t>シジョウ</t>
    </rPh>
    <rPh sb="7" eb="9">
      <t>ケイセイ</t>
    </rPh>
    <rPh sb="10" eb="11">
      <t>ム</t>
    </rPh>
    <rPh sb="13" eb="15">
      <t>ショクギョウ</t>
    </rPh>
    <rPh sb="15" eb="17">
      <t>ノウリョク</t>
    </rPh>
    <rPh sb="18" eb="19">
      <t>ミ</t>
    </rPh>
    <rPh sb="21" eb="22">
      <t>カ</t>
    </rPh>
    <rPh sb="23" eb="25">
      <t>スイシン</t>
    </rPh>
    <rPh sb="25" eb="27">
      <t>ジギョウ</t>
    </rPh>
    <phoneticPr fontId="5"/>
  </si>
  <si>
    <t>未来投資戦略2018（平成31年６月15日）</t>
    <rPh sb="0" eb="2">
      <t>ミライ</t>
    </rPh>
    <rPh sb="2" eb="4">
      <t>トウシ</t>
    </rPh>
    <rPh sb="4" eb="6">
      <t>センリャク</t>
    </rPh>
    <rPh sb="11" eb="13">
      <t>ヘイセイ</t>
    </rPh>
    <rPh sb="15" eb="16">
      <t>ネン</t>
    </rPh>
    <rPh sb="17" eb="18">
      <t>ガツ</t>
    </rPh>
    <rPh sb="20" eb="21">
      <t>ニチ</t>
    </rPh>
    <phoneticPr fontId="5"/>
  </si>
  <si>
    <t>　少子高齢化の進行に伴い労働力人口が減少する中、持続的な経済成長を実現するため、主体的なキャリア形成を支えるインフラの整備等、職業能力の「見える化」を推進する。</t>
    <phoneticPr fontId="5"/>
  </si>
  <si>
    <t xml:space="preserve">　民間事業者等の協力のもと、職業能力に係る企業等のニーズや、技術・技能の評価の賃金への反映状況等を把握し、職業能力の「見える化」を推進する。
　また、人事、経理など専門性・業種横断性が特に高いホワイトカラー職種において、「職業能力評価基準」、「ジョブ・カード」等のデータから、職業能力の診断を行うツールの開発に向けた調査・研究を行う。
</t>
    <phoneticPr fontId="5"/>
  </si>
  <si>
    <t>ホワイトカラー職種の職業能力評価のための調査・研究の実施</t>
    <rPh sb="26" eb="28">
      <t>ジッシ</t>
    </rPh>
    <phoneticPr fontId="5"/>
  </si>
  <si>
    <t>52,510/2</t>
    <phoneticPr fontId="5"/>
  </si>
  <si>
    <t>千円</t>
    <rPh sb="0" eb="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</si>
</sst>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66856</xdr:colOff>
      <xdr:row>741</xdr:row>
      <xdr:rowOff>125980</xdr:rowOff>
    </xdr:from>
    <xdr:to>
      <xdr:col>33</xdr:col>
      <xdr:colOff>111994</xdr:colOff>
      <xdr:row>743</xdr:row>
      <xdr:rowOff>129413</xdr:rowOff>
    </xdr:to>
    <xdr:sp macro="" textlink="">
      <xdr:nvSpPr>
        <xdr:cNvPr id="7" name="テキスト ボックス 6"/>
        <xdr:cNvSpPr txBox="1"/>
      </xdr:nvSpPr>
      <xdr:spPr>
        <a:xfrm>
          <a:off x="4369915" y="46932951"/>
          <a:ext cx="1658785" cy="69819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93</a:t>
          </a:r>
          <a:r>
            <a:rPr kumimoji="1" lang="ja-JP" altLang="en-US" sz="1100"/>
            <a:t>百万円</a:t>
          </a:r>
        </a:p>
      </xdr:txBody>
    </xdr:sp>
    <xdr:clientData/>
  </xdr:twoCellAnchor>
  <xdr:twoCellAnchor>
    <xdr:from>
      <xdr:col>8</xdr:col>
      <xdr:colOff>108266</xdr:colOff>
      <xdr:row>746</xdr:row>
      <xdr:rowOff>110068</xdr:rowOff>
    </xdr:from>
    <xdr:to>
      <xdr:col>19</xdr:col>
      <xdr:colOff>455</xdr:colOff>
      <xdr:row>748</xdr:row>
      <xdr:rowOff>315057</xdr:rowOff>
    </xdr:to>
    <xdr:sp macro="" textlink="">
      <xdr:nvSpPr>
        <xdr:cNvPr id="8" name="テキスト ボックス 7"/>
        <xdr:cNvSpPr txBox="1"/>
      </xdr:nvSpPr>
      <xdr:spPr>
        <a:xfrm>
          <a:off x="1690881" y="48724203"/>
          <a:ext cx="2068286" cy="908373"/>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職業能力に係る実態調査</a:t>
          </a:r>
          <a:r>
            <a:rPr kumimoji="1" lang="en-US" altLang="ja-JP" sz="1100"/>
            <a:t>】</a:t>
          </a:r>
        </a:p>
        <a:p>
          <a:pPr algn="ctr"/>
          <a:r>
            <a:rPr kumimoji="1" lang="ja-JP" altLang="en-US" sz="1100"/>
            <a:t>Ａ．民間事業者</a:t>
          </a:r>
          <a:endParaRPr kumimoji="1" lang="en-US" altLang="ja-JP" sz="1100"/>
        </a:p>
        <a:p>
          <a:pPr algn="ctr"/>
          <a:r>
            <a:rPr kumimoji="1" lang="en-US" altLang="ja-JP" sz="1100"/>
            <a:t>22</a:t>
          </a:r>
          <a:r>
            <a:rPr kumimoji="1" lang="ja-JP" altLang="en-US" sz="1100"/>
            <a:t>百万円</a:t>
          </a:r>
          <a:endParaRPr kumimoji="1" lang="en-US" altLang="ja-JP" sz="1100"/>
        </a:p>
        <a:p>
          <a:pPr algn="ctr"/>
          <a:endParaRPr kumimoji="1" lang="ja-JP" altLang="en-US" sz="1100"/>
        </a:p>
      </xdr:txBody>
    </xdr:sp>
    <xdr:clientData/>
  </xdr:twoCellAnchor>
  <xdr:twoCellAnchor>
    <xdr:from>
      <xdr:col>22</xdr:col>
      <xdr:colOff>163030</xdr:colOff>
      <xdr:row>746</xdr:row>
      <xdr:rowOff>119594</xdr:rowOff>
    </xdr:from>
    <xdr:to>
      <xdr:col>33</xdr:col>
      <xdr:colOff>43018</xdr:colOff>
      <xdr:row>748</xdr:row>
      <xdr:rowOff>293077</xdr:rowOff>
    </xdr:to>
    <xdr:sp macro="" textlink="">
      <xdr:nvSpPr>
        <xdr:cNvPr id="9" name="テキスト ボックス 8"/>
        <xdr:cNvSpPr txBox="1"/>
      </xdr:nvSpPr>
      <xdr:spPr>
        <a:xfrm>
          <a:off x="4515222" y="48733729"/>
          <a:ext cx="2056084" cy="87686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職業能力診断ツール</a:t>
          </a:r>
          <a:r>
            <a:rPr kumimoji="1" lang="en-US" altLang="ja-JP" sz="1100"/>
            <a:t>】</a:t>
          </a:r>
        </a:p>
        <a:p>
          <a:pPr algn="ctr"/>
          <a:r>
            <a:rPr kumimoji="1" lang="ja-JP" altLang="en-US" sz="1100"/>
            <a:t>Ｂ．民間事業者</a:t>
          </a:r>
          <a:endParaRPr kumimoji="1" lang="en-US" altLang="ja-JP" sz="1100"/>
        </a:p>
        <a:p>
          <a:pPr algn="ctr"/>
          <a:r>
            <a:rPr kumimoji="1" lang="en-US" altLang="ja-JP" sz="1100"/>
            <a:t>30</a:t>
          </a:r>
          <a:r>
            <a:rPr kumimoji="1" lang="ja-JP" altLang="en-US" sz="1100"/>
            <a:t>百万円</a:t>
          </a:r>
        </a:p>
      </xdr:txBody>
    </xdr:sp>
    <xdr:clientData/>
  </xdr:twoCellAnchor>
  <xdr:twoCellAnchor>
    <xdr:from>
      <xdr:col>37</xdr:col>
      <xdr:colOff>150190</xdr:colOff>
      <xdr:row>746</xdr:row>
      <xdr:rowOff>116873</xdr:rowOff>
    </xdr:from>
    <xdr:to>
      <xdr:col>48</xdr:col>
      <xdr:colOff>35167</xdr:colOff>
      <xdr:row>748</xdr:row>
      <xdr:rowOff>300404</xdr:rowOff>
    </xdr:to>
    <xdr:sp macro="" textlink="">
      <xdr:nvSpPr>
        <xdr:cNvPr id="10" name="テキスト ボックス 9"/>
        <xdr:cNvSpPr txBox="1"/>
      </xdr:nvSpPr>
      <xdr:spPr>
        <a:xfrm>
          <a:off x="7469786" y="48731008"/>
          <a:ext cx="2061073" cy="886915"/>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ＨＰ運用、リーフレット印刷等</a:t>
          </a:r>
          <a:r>
            <a:rPr kumimoji="1" lang="en-US" altLang="ja-JP" sz="1100"/>
            <a:t>】</a:t>
          </a:r>
          <a:br>
            <a:rPr kumimoji="1" lang="en-US" altLang="ja-JP" sz="1100"/>
          </a:br>
          <a:r>
            <a:rPr kumimoji="1" lang="ja-JP" altLang="en-US" sz="1100"/>
            <a:t>Ｃ．民間事業者</a:t>
          </a:r>
          <a:endParaRPr kumimoji="1" lang="en-US" altLang="ja-JP" sz="1100"/>
        </a:p>
        <a:p>
          <a:pPr algn="ctr"/>
          <a:r>
            <a:rPr kumimoji="1" lang="en-US" altLang="ja-JP" sz="1100"/>
            <a:t>23</a:t>
          </a:r>
          <a:r>
            <a:rPr kumimoji="1" lang="ja-JP" altLang="en-US" sz="1100"/>
            <a:t>百万円</a:t>
          </a:r>
        </a:p>
      </xdr:txBody>
    </xdr:sp>
    <xdr:clientData/>
  </xdr:twoCellAnchor>
  <xdr:twoCellAnchor>
    <xdr:from>
      <xdr:col>38</xdr:col>
      <xdr:colOff>64327</xdr:colOff>
      <xdr:row>741</xdr:row>
      <xdr:rowOff>122618</xdr:rowOff>
    </xdr:from>
    <xdr:to>
      <xdr:col>47</xdr:col>
      <xdr:colOff>20564</xdr:colOff>
      <xdr:row>743</xdr:row>
      <xdr:rowOff>129226</xdr:rowOff>
    </xdr:to>
    <xdr:sp macro="" textlink="">
      <xdr:nvSpPr>
        <xdr:cNvPr id="11" name="テキスト ボックス 10"/>
        <xdr:cNvSpPr txBox="1"/>
      </xdr:nvSpPr>
      <xdr:spPr>
        <a:xfrm>
          <a:off x="6877503" y="46929589"/>
          <a:ext cx="1569885" cy="701372"/>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Ｄ．事務費</a:t>
          </a:r>
          <a:endParaRPr kumimoji="1" lang="en-US" altLang="ja-JP" sz="1100"/>
        </a:p>
        <a:p>
          <a:pPr algn="ctr"/>
          <a:r>
            <a:rPr kumimoji="1" lang="en-US" altLang="ja-JP" sz="1100"/>
            <a:t>18</a:t>
          </a:r>
          <a:r>
            <a:rPr kumimoji="1" lang="ja-JP" altLang="en-US" sz="1100"/>
            <a:t>百万円</a:t>
          </a:r>
        </a:p>
      </xdr:txBody>
    </xdr:sp>
    <xdr:clientData/>
  </xdr:twoCellAnchor>
  <xdr:twoCellAnchor>
    <xdr:from>
      <xdr:col>33</xdr:col>
      <xdr:colOff>111994</xdr:colOff>
      <xdr:row>742</xdr:row>
      <xdr:rowOff>125922</xdr:rowOff>
    </xdr:from>
    <xdr:to>
      <xdr:col>38</xdr:col>
      <xdr:colOff>64327</xdr:colOff>
      <xdr:row>742</xdr:row>
      <xdr:rowOff>127697</xdr:rowOff>
    </xdr:to>
    <xdr:cxnSp macro="">
      <xdr:nvCxnSpPr>
        <xdr:cNvPr id="12" name="直線コネクタ 11"/>
        <xdr:cNvCxnSpPr>
          <a:stCxn id="7" idx="3"/>
          <a:endCxn id="11" idx="1"/>
        </xdr:cNvCxnSpPr>
      </xdr:nvCxnSpPr>
      <xdr:spPr>
        <a:xfrm flipV="1">
          <a:off x="6028700" y="47280275"/>
          <a:ext cx="848803"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9524</xdr:colOff>
      <xdr:row>744</xdr:row>
      <xdr:rowOff>135962</xdr:rowOff>
    </xdr:from>
    <xdr:to>
      <xdr:col>42</xdr:col>
      <xdr:colOff>203271</xdr:colOff>
      <xdr:row>744</xdr:row>
      <xdr:rowOff>154393</xdr:rowOff>
    </xdr:to>
    <xdr:cxnSp macro="">
      <xdr:nvCxnSpPr>
        <xdr:cNvPr id="13" name="直線コネクタ 12"/>
        <xdr:cNvCxnSpPr/>
      </xdr:nvCxnSpPr>
      <xdr:spPr>
        <a:xfrm>
          <a:off x="2892767" y="45418327"/>
          <a:ext cx="5960234" cy="18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202826</xdr:colOff>
      <xdr:row>744</xdr:row>
      <xdr:rowOff>140176</xdr:rowOff>
    </xdr:from>
    <xdr:to>
      <xdr:col>14</xdr:col>
      <xdr:colOff>1095</xdr:colOff>
      <xdr:row>745</xdr:row>
      <xdr:rowOff>131383</xdr:rowOff>
    </xdr:to>
    <xdr:cxnSp macro="">
      <xdr:nvCxnSpPr>
        <xdr:cNvPr id="14" name="直線矢印コネクタ 13"/>
        <xdr:cNvCxnSpPr/>
      </xdr:nvCxnSpPr>
      <xdr:spPr>
        <a:xfrm>
          <a:off x="2880123" y="45422541"/>
          <a:ext cx="4215" cy="3387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190626</xdr:colOff>
      <xdr:row>744</xdr:row>
      <xdr:rowOff>154393</xdr:rowOff>
    </xdr:from>
    <xdr:to>
      <xdr:col>42</xdr:col>
      <xdr:colOff>194841</xdr:colOff>
      <xdr:row>745</xdr:row>
      <xdr:rowOff>144027</xdr:rowOff>
    </xdr:to>
    <xdr:cxnSp macro="">
      <xdr:nvCxnSpPr>
        <xdr:cNvPr id="15" name="直線矢印コネクタ 14"/>
        <xdr:cNvCxnSpPr/>
      </xdr:nvCxnSpPr>
      <xdr:spPr>
        <a:xfrm>
          <a:off x="8840356" y="45436758"/>
          <a:ext cx="4215" cy="3371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179073</xdr:colOff>
      <xdr:row>743</xdr:row>
      <xdr:rowOff>129413</xdr:rowOff>
    </xdr:from>
    <xdr:to>
      <xdr:col>29</xdr:col>
      <xdr:colOff>2185</xdr:colOff>
      <xdr:row>745</xdr:row>
      <xdr:rowOff>166750</xdr:rowOff>
    </xdr:to>
    <xdr:cxnSp macro="">
      <xdr:nvCxnSpPr>
        <xdr:cNvPr id="16" name="直線矢印コネクタ 15"/>
        <xdr:cNvCxnSpPr>
          <a:stCxn id="7" idx="2"/>
          <a:endCxn id="19" idx="0"/>
        </xdr:cNvCxnSpPr>
      </xdr:nvCxnSpPr>
      <xdr:spPr>
        <a:xfrm>
          <a:off x="5199308" y="47631148"/>
          <a:ext cx="2406" cy="7321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745</xdr:row>
      <xdr:rowOff>175253</xdr:rowOff>
    </xdr:from>
    <xdr:to>
      <xdr:col>22</xdr:col>
      <xdr:colOff>85470</xdr:colOff>
      <xdr:row>746</xdr:row>
      <xdr:rowOff>22413</xdr:rowOff>
    </xdr:to>
    <xdr:sp macro="" textlink="">
      <xdr:nvSpPr>
        <xdr:cNvPr id="18" name="テキスト ボックス 17"/>
        <xdr:cNvSpPr txBox="1"/>
      </xdr:nvSpPr>
      <xdr:spPr>
        <a:xfrm>
          <a:off x="1120588" y="48371753"/>
          <a:ext cx="2909353" cy="194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一般競争契約（総合評価落札方式）・委託</a:t>
          </a:r>
          <a:r>
            <a:rPr kumimoji="1" lang="en-US" altLang="ja-JP" sz="1100"/>
            <a:t>】</a:t>
          </a:r>
          <a:endParaRPr kumimoji="1" lang="ja-JP" altLang="en-US" sz="1100"/>
        </a:p>
      </xdr:txBody>
    </xdr:sp>
    <xdr:clientData/>
  </xdr:twoCellAnchor>
  <xdr:twoCellAnchor>
    <xdr:from>
      <xdr:col>21</xdr:col>
      <xdr:colOff>15576</xdr:colOff>
      <xdr:row>745</xdr:row>
      <xdr:rowOff>166750</xdr:rowOff>
    </xdr:from>
    <xdr:to>
      <xdr:col>36</xdr:col>
      <xdr:colOff>168087</xdr:colOff>
      <xdr:row>746</xdr:row>
      <xdr:rowOff>67236</xdr:rowOff>
    </xdr:to>
    <xdr:sp macro="" textlink="">
      <xdr:nvSpPr>
        <xdr:cNvPr id="19" name="テキスト ボックス 18"/>
        <xdr:cNvSpPr txBox="1"/>
      </xdr:nvSpPr>
      <xdr:spPr>
        <a:xfrm>
          <a:off x="3780752" y="48363250"/>
          <a:ext cx="2841923" cy="24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一般競争契約（総合評価落札方式）・委託</a:t>
          </a:r>
          <a:r>
            <a:rPr kumimoji="1" lang="en-US" altLang="ja-JP" sz="1100"/>
            <a:t>】</a:t>
          </a:r>
          <a:endParaRPr kumimoji="1" lang="ja-JP" altLang="en-US" sz="1100"/>
        </a:p>
      </xdr:txBody>
    </xdr:sp>
    <xdr:clientData/>
  </xdr:twoCellAnchor>
  <xdr:twoCellAnchor>
    <xdr:from>
      <xdr:col>36</xdr:col>
      <xdr:colOff>55531</xdr:colOff>
      <xdr:row>745</xdr:row>
      <xdr:rowOff>175254</xdr:rowOff>
    </xdr:from>
    <xdr:to>
      <xdr:col>50</xdr:col>
      <xdr:colOff>0</xdr:colOff>
      <xdr:row>746</xdr:row>
      <xdr:rowOff>56030</xdr:rowOff>
    </xdr:to>
    <xdr:sp macro="" textlink="">
      <xdr:nvSpPr>
        <xdr:cNvPr id="20" name="テキスト ボックス 19"/>
        <xdr:cNvSpPr txBox="1"/>
      </xdr:nvSpPr>
      <xdr:spPr>
        <a:xfrm>
          <a:off x="6510119" y="48371754"/>
          <a:ext cx="2734734" cy="22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1100"/>
            <a:t>【</a:t>
          </a:r>
          <a:r>
            <a:rPr kumimoji="1" lang="ja-JP" altLang="en-US" sz="1100"/>
            <a:t>一般競争契約（最低価格落札方式）・委託</a:t>
          </a:r>
          <a:r>
            <a:rPr kumimoji="1" lang="en-US" altLang="ja-JP" sz="1100"/>
            <a:t>】</a:t>
          </a:r>
          <a:endParaRPr kumimoji="1" lang="ja-JP" altLang="en-US" sz="1100"/>
        </a:p>
      </xdr:txBody>
    </xdr:sp>
    <xdr:clientData/>
  </xdr:twoCellAnchor>
  <xdr:twoCellAnchor>
    <xdr:from>
      <xdr:col>7</xdr:col>
      <xdr:colOff>126659</xdr:colOff>
      <xdr:row>748</xdr:row>
      <xdr:rowOff>348210</xdr:rowOff>
    </xdr:from>
    <xdr:to>
      <xdr:col>19</xdr:col>
      <xdr:colOff>42681</xdr:colOff>
      <xdr:row>752</xdr:row>
      <xdr:rowOff>280009</xdr:rowOff>
    </xdr:to>
    <xdr:sp macro="" textlink="">
      <xdr:nvSpPr>
        <xdr:cNvPr id="21" name="テキスト ボックス 20"/>
        <xdr:cNvSpPr txBox="1"/>
      </xdr:nvSpPr>
      <xdr:spPr>
        <a:xfrm>
          <a:off x="1539265" y="49514968"/>
          <a:ext cx="2337632" cy="1352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xdr:col>
      <xdr:colOff>89214</xdr:colOff>
      <xdr:row>741</xdr:row>
      <xdr:rowOff>33338</xdr:rowOff>
    </xdr:from>
    <xdr:to>
      <xdr:col>22</xdr:col>
      <xdr:colOff>110302</xdr:colOff>
      <xdr:row>747</xdr:row>
      <xdr:rowOff>258741</xdr:rowOff>
    </xdr:to>
    <xdr:sp macro="" textlink="">
      <xdr:nvSpPr>
        <xdr:cNvPr id="23" name="テキスト ボックス 22"/>
        <xdr:cNvSpPr txBox="1"/>
      </xdr:nvSpPr>
      <xdr:spPr>
        <a:xfrm>
          <a:off x="1736782" y="44273102"/>
          <a:ext cx="2904331" cy="231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少子高齢化の進行に伴い労働力人口が減少する中、持続的な経済成長を実現するため、主体的なキャリア形成を支えるインフラの整備等、職業能力の「見える化」を推進する。</a:t>
          </a:r>
        </a:p>
      </xdr:txBody>
    </xdr:sp>
    <xdr:clientData/>
  </xdr:twoCellAnchor>
  <xdr:twoCellAnchor>
    <xdr:from>
      <xdr:col>8</xdr:col>
      <xdr:colOff>64382</xdr:colOff>
      <xdr:row>741</xdr:row>
      <xdr:rowOff>0</xdr:rowOff>
    </xdr:from>
    <xdr:to>
      <xdr:col>22</xdr:col>
      <xdr:colOff>93975</xdr:colOff>
      <xdr:row>744</xdr:row>
      <xdr:rowOff>7189</xdr:rowOff>
    </xdr:to>
    <xdr:sp macro="" textlink="">
      <xdr:nvSpPr>
        <xdr:cNvPr id="25" name="大かっこ 24"/>
        <xdr:cNvSpPr/>
      </xdr:nvSpPr>
      <xdr:spPr>
        <a:xfrm>
          <a:off x="1711950" y="44239764"/>
          <a:ext cx="2912836" cy="1049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197826</xdr:colOff>
      <xdr:row>750</xdr:row>
      <xdr:rowOff>74377</xdr:rowOff>
    </xdr:from>
    <xdr:to>
      <xdr:col>19</xdr:col>
      <xdr:colOff>153239</xdr:colOff>
      <xdr:row>753</xdr:row>
      <xdr:rowOff>315345</xdr:rowOff>
    </xdr:to>
    <xdr:sp macro="" textlink="">
      <xdr:nvSpPr>
        <xdr:cNvPr id="26" name="大かっこ 25"/>
        <xdr:cNvSpPr/>
      </xdr:nvSpPr>
      <xdr:spPr>
        <a:xfrm>
          <a:off x="1384788" y="50095281"/>
          <a:ext cx="2527163" cy="1296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民間事業者等の協力の下、職業能力に係る企業等のニーズや、技術・技能の評価の賃金への反映状況等を把握し、職業能力の「見える化」を推進する。</a:t>
          </a:r>
        </a:p>
        <a:p>
          <a:pPr algn="l"/>
          <a:endParaRPr kumimoji="1" lang="ja-JP" altLang="en-US" sz="1100"/>
        </a:p>
      </xdr:txBody>
    </xdr:sp>
    <xdr:clientData/>
  </xdr:twoCellAnchor>
  <xdr:twoCellAnchor>
    <xdr:from>
      <xdr:col>21</xdr:col>
      <xdr:colOff>164755</xdr:colOff>
      <xdr:row>750</xdr:row>
      <xdr:rowOff>48863</xdr:rowOff>
    </xdr:from>
    <xdr:to>
      <xdr:col>35</xdr:col>
      <xdr:colOff>6864</xdr:colOff>
      <xdr:row>755</xdr:row>
      <xdr:rowOff>44823</xdr:rowOff>
    </xdr:to>
    <xdr:sp macro="" textlink="">
      <xdr:nvSpPr>
        <xdr:cNvPr id="27" name="大かっこ 26"/>
        <xdr:cNvSpPr/>
      </xdr:nvSpPr>
      <xdr:spPr>
        <a:xfrm>
          <a:off x="3929931" y="49982275"/>
          <a:ext cx="2352227" cy="1732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事、経理など専門性・業種横断性が特に高いホワイトカラー職種において、「職業能力評価基準」、「ジョブ・カード」、「企業の求人情報」、「マッチングデータ」等のデータから職業能力の診断を行うツールの開発に向けた調査・研究を行う。</a:t>
          </a:r>
        </a:p>
        <a:p>
          <a:pPr algn="l"/>
          <a:endParaRPr kumimoji="1" lang="ja-JP" altLang="en-US" sz="1100"/>
        </a:p>
      </xdr:txBody>
    </xdr:sp>
    <xdr:clientData/>
  </xdr:twoCellAnchor>
  <xdr:twoCellAnchor>
    <xdr:from>
      <xdr:col>36</xdr:col>
      <xdr:colOff>146539</xdr:colOff>
      <xdr:row>750</xdr:row>
      <xdr:rowOff>3724</xdr:rowOff>
    </xdr:from>
    <xdr:to>
      <xdr:col>48</xdr:col>
      <xdr:colOff>16170</xdr:colOff>
      <xdr:row>751</xdr:row>
      <xdr:rowOff>300404</xdr:rowOff>
    </xdr:to>
    <xdr:sp macro="" textlink="">
      <xdr:nvSpPr>
        <xdr:cNvPr id="28" name="大かっこ 27"/>
        <xdr:cNvSpPr/>
      </xdr:nvSpPr>
      <xdr:spPr>
        <a:xfrm>
          <a:off x="7268308" y="50024628"/>
          <a:ext cx="2243554" cy="648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0"/>
            <a:t>ＨＰ運用やリーフレット印刷等を行う。</a:t>
          </a:r>
        </a:p>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G10" zoomScale="75" zoomScaleNormal="75" zoomScaleSheetLayoutView="70" zoomScalePageLayoutView="80" workbookViewId="0">
      <selection activeCell="AQ85" sqref="AQ85:AT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515</v>
      </c>
      <c r="AP2" s="946"/>
      <c r="AQ2" s="946"/>
      <c r="AR2" s="79" t="str">
        <f>IF(OR(AO2="　", AO2=""), "", "-")</f>
        <v>-</v>
      </c>
      <c r="AS2" s="947">
        <v>30</v>
      </c>
      <c r="AT2" s="947"/>
      <c r="AU2" s="947"/>
      <c r="AV2" s="52" t="str">
        <f>IF(AW2="", "", "-")</f>
        <v/>
      </c>
      <c r="AW2" s="915"/>
      <c r="AX2" s="915"/>
    </row>
    <row r="3" spans="1:50" ht="21" customHeight="1" thickBot="1" x14ac:dyDescent="0.2">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513</v>
      </c>
      <c r="H5" s="844"/>
      <c r="I5" s="844"/>
      <c r="J5" s="844"/>
      <c r="K5" s="844"/>
      <c r="L5" s="844"/>
      <c r="M5" s="845" t="s">
        <v>66</v>
      </c>
      <c r="N5" s="846"/>
      <c r="O5" s="846"/>
      <c r="P5" s="846"/>
      <c r="Q5" s="846"/>
      <c r="R5" s="847"/>
      <c r="S5" s="848" t="s">
        <v>572</v>
      </c>
      <c r="T5" s="844"/>
      <c r="U5" s="844"/>
      <c r="V5" s="844"/>
      <c r="W5" s="844"/>
      <c r="X5" s="849"/>
      <c r="Y5" s="702" t="s">
        <v>3</v>
      </c>
      <c r="Z5" s="544"/>
      <c r="AA5" s="544"/>
      <c r="AB5" s="544"/>
      <c r="AC5" s="544"/>
      <c r="AD5" s="545"/>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15">
      <c r="A6" s="710" t="s">
        <v>4</v>
      </c>
      <c r="B6" s="711"/>
      <c r="C6" s="711"/>
      <c r="D6" s="711"/>
      <c r="E6" s="711"/>
      <c r="F6" s="711"/>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579</v>
      </c>
      <c r="H7" s="500"/>
      <c r="I7" s="500"/>
      <c r="J7" s="500"/>
      <c r="K7" s="500"/>
      <c r="L7" s="500"/>
      <c r="M7" s="500"/>
      <c r="N7" s="500"/>
      <c r="O7" s="500"/>
      <c r="P7" s="500"/>
      <c r="Q7" s="500"/>
      <c r="R7" s="500"/>
      <c r="S7" s="500"/>
      <c r="T7" s="500"/>
      <c r="U7" s="500"/>
      <c r="V7" s="500"/>
      <c r="W7" s="500"/>
      <c r="X7" s="501"/>
      <c r="Y7" s="926" t="s">
        <v>516</v>
      </c>
      <c r="Z7" s="444"/>
      <c r="AA7" s="444"/>
      <c r="AB7" s="444"/>
      <c r="AC7" s="444"/>
      <c r="AD7" s="927"/>
      <c r="AE7" s="916" t="s">
        <v>626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8" t="str">
        <f>入力規則等!A28</f>
        <v>-</v>
      </c>
      <c r="H8" s="724"/>
      <c r="I8" s="724"/>
      <c r="J8" s="724"/>
      <c r="K8" s="724"/>
      <c r="L8" s="724"/>
      <c r="M8" s="724"/>
      <c r="N8" s="724"/>
      <c r="O8" s="724"/>
      <c r="P8" s="724"/>
      <c r="Q8" s="724"/>
      <c r="R8" s="724"/>
      <c r="S8" s="724"/>
      <c r="T8" s="724"/>
      <c r="U8" s="724"/>
      <c r="V8" s="724"/>
      <c r="W8" s="724"/>
      <c r="X8" s="949"/>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627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628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581</v>
      </c>
      <c r="Q13" s="662"/>
      <c r="R13" s="662"/>
      <c r="S13" s="662"/>
      <c r="T13" s="662"/>
      <c r="U13" s="662"/>
      <c r="V13" s="663"/>
      <c r="W13" s="661" t="s">
        <v>581</v>
      </c>
      <c r="X13" s="662"/>
      <c r="Y13" s="662"/>
      <c r="Z13" s="662"/>
      <c r="AA13" s="662"/>
      <c r="AB13" s="662"/>
      <c r="AC13" s="663"/>
      <c r="AD13" s="661" t="s">
        <v>581</v>
      </c>
      <c r="AE13" s="662"/>
      <c r="AF13" s="662"/>
      <c r="AG13" s="662"/>
      <c r="AH13" s="662"/>
      <c r="AI13" s="662"/>
      <c r="AJ13" s="663"/>
      <c r="AK13" s="661">
        <v>93</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582</v>
      </c>
      <c r="Q14" s="662"/>
      <c r="R14" s="662"/>
      <c r="S14" s="662"/>
      <c r="T14" s="662"/>
      <c r="U14" s="662"/>
      <c r="V14" s="663"/>
      <c r="W14" s="661" t="s">
        <v>582</v>
      </c>
      <c r="X14" s="662"/>
      <c r="Y14" s="662"/>
      <c r="Z14" s="662"/>
      <c r="AA14" s="662"/>
      <c r="AB14" s="662"/>
      <c r="AC14" s="663"/>
      <c r="AD14" s="661" t="s">
        <v>582</v>
      </c>
      <c r="AE14" s="662"/>
      <c r="AF14" s="662"/>
      <c r="AG14" s="662"/>
      <c r="AH14" s="662"/>
      <c r="AI14" s="662"/>
      <c r="AJ14" s="663"/>
      <c r="AK14" s="661" t="s">
        <v>582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583</v>
      </c>
      <c r="Q15" s="662"/>
      <c r="R15" s="662"/>
      <c r="S15" s="662"/>
      <c r="T15" s="662"/>
      <c r="U15" s="662"/>
      <c r="V15" s="663"/>
      <c r="W15" s="661" t="s">
        <v>583</v>
      </c>
      <c r="X15" s="662"/>
      <c r="Y15" s="662"/>
      <c r="Z15" s="662"/>
      <c r="AA15" s="662"/>
      <c r="AB15" s="662"/>
      <c r="AC15" s="663"/>
      <c r="AD15" s="661" t="s">
        <v>583</v>
      </c>
      <c r="AE15" s="662"/>
      <c r="AF15" s="662"/>
      <c r="AG15" s="662"/>
      <c r="AH15" s="662"/>
      <c r="AI15" s="662"/>
      <c r="AJ15" s="663"/>
      <c r="AK15" s="661" t="s">
        <v>583</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581</v>
      </c>
      <c r="Q16" s="662"/>
      <c r="R16" s="662"/>
      <c r="S16" s="662"/>
      <c r="T16" s="662"/>
      <c r="U16" s="662"/>
      <c r="V16" s="663"/>
      <c r="W16" s="661" t="s">
        <v>581</v>
      </c>
      <c r="X16" s="662"/>
      <c r="Y16" s="662"/>
      <c r="Z16" s="662"/>
      <c r="AA16" s="662"/>
      <c r="AB16" s="662"/>
      <c r="AC16" s="663"/>
      <c r="AD16" s="661" t="s">
        <v>581</v>
      </c>
      <c r="AE16" s="662"/>
      <c r="AF16" s="662"/>
      <c r="AG16" s="662"/>
      <c r="AH16" s="662"/>
      <c r="AI16" s="662"/>
      <c r="AJ16" s="663"/>
      <c r="AK16" s="661" t="s">
        <v>581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584</v>
      </c>
      <c r="Q17" s="662"/>
      <c r="R17" s="662"/>
      <c r="S17" s="662"/>
      <c r="T17" s="662"/>
      <c r="U17" s="662"/>
      <c r="V17" s="663"/>
      <c r="W17" s="661" t="s">
        <v>584</v>
      </c>
      <c r="X17" s="662"/>
      <c r="Y17" s="662"/>
      <c r="Z17" s="662"/>
      <c r="AA17" s="662"/>
      <c r="AB17" s="662"/>
      <c r="AC17" s="663"/>
      <c r="AD17" s="661" t="s">
        <v>584</v>
      </c>
      <c r="AE17" s="662"/>
      <c r="AF17" s="662"/>
      <c r="AG17" s="662"/>
      <c r="AH17" s="662"/>
      <c r="AI17" s="662"/>
      <c r="AJ17" s="663"/>
      <c r="AK17" s="661" t="s">
        <v>584</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93</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t="s">
        <v>583</v>
      </c>
      <c r="Q19" s="662"/>
      <c r="R19" s="662"/>
      <c r="S19" s="662"/>
      <c r="T19" s="662"/>
      <c r="U19" s="662"/>
      <c r="V19" s="663"/>
      <c r="W19" s="661" t="s">
        <v>583</v>
      </c>
      <c r="X19" s="662"/>
      <c r="Y19" s="662"/>
      <c r="Z19" s="662"/>
      <c r="AA19" s="662"/>
      <c r="AB19" s="662"/>
      <c r="AC19" s="663"/>
      <c r="AD19" s="661" t="s">
        <v>583</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0" t="s">
        <v>10</v>
      </c>
      <c r="H20" s="881"/>
      <c r="I20" s="881"/>
      <c r="J20" s="881"/>
      <c r="K20" s="881"/>
      <c r="L20" s="881"/>
      <c r="M20" s="881"/>
      <c r="N20" s="881"/>
      <c r="O20" s="881"/>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3"/>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1" t="s">
        <v>560</v>
      </c>
      <c r="B22" s="972"/>
      <c r="C22" s="972"/>
      <c r="D22" s="972"/>
      <c r="E22" s="972"/>
      <c r="F22" s="973"/>
      <c r="G22" s="958" t="s">
        <v>457</v>
      </c>
      <c r="H22" s="223"/>
      <c r="I22" s="223"/>
      <c r="J22" s="223"/>
      <c r="K22" s="223"/>
      <c r="L22" s="223"/>
      <c r="M22" s="223"/>
      <c r="N22" s="223"/>
      <c r="O22" s="224"/>
      <c r="P22" s="943" t="s">
        <v>521</v>
      </c>
      <c r="Q22" s="223"/>
      <c r="R22" s="223"/>
      <c r="S22" s="223"/>
      <c r="T22" s="223"/>
      <c r="U22" s="223"/>
      <c r="V22" s="224"/>
      <c r="W22" s="943" t="s">
        <v>517</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59" t="s">
        <v>585</v>
      </c>
      <c r="H23" s="960"/>
      <c r="I23" s="960"/>
      <c r="J23" s="960"/>
      <c r="K23" s="960"/>
      <c r="L23" s="960"/>
      <c r="M23" s="960"/>
      <c r="N23" s="960"/>
      <c r="O23" s="961"/>
      <c r="P23" s="923">
        <v>75</v>
      </c>
      <c r="Q23" s="924"/>
      <c r="R23" s="924"/>
      <c r="S23" s="924"/>
      <c r="T23" s="924"/>
      <c r="U23" s="924"/>
      <c r="V23" s="944"/>
      <c r="W23" s="923"/>
      <c r="X23" s="924"/>
      <c r="Y23" s="924"/>
      <c r="Z23" s="924"/>
      <c r="AA23" s="924"/>
      <c r="AB23" s="924"/>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586</v>
      </c>
      <c r="H24" s="963"/>
      <c r="I24" s="963"/>
      <c r="J24" s="963"/>
      <c r="K24" s="963"/>
      <c r="L24" s="963"/>
      <c r="M24" s="963"/>
      <c r="N24" s="963"/>
      <c r="O24" s="964"/>
      <c r="P24" s="661">
        <v>9</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587</v>
      </c>
      <c r="H25" s="963"/>
      <c r="I25" s="963"/>
      <c r="J25" s="963"/>
      <c r="K25" s="963"/>
      <c r="L25" s="963"/>
      <c r="M25" s="963"/>
      <c r="N25" s="963"/>
      <c r="O25" s="964"/>
      <c r="P25" s="661">
        <v>4</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589</v>
      </c>
      <c r="H26" s="963"/>
      <c r="I26" s="963"/>
      <c r="J26" s="963"/>
      <c r="K26" s="963"/>
      <c r="L26" s="963"/>
      <c r="M26" s="963"/>
      <c r="N26" s="963"/>
      <c r="O26" s="964"/>
      <c r="P26" s="661">
        <v>3</v>
      </c>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588</v>
      </c>
      <c r="H27" s="963"/>
      <c r="I27" s="963"/>
      <c r="J27" s="963"/>
      <c r="K27" s="963"/>
      <c r="L27" s="963"/>
      <c r="M27" s="963"/>
      <c r="N27" s="963"/>
      <c r="O27" s="964"/>
      <c r="P27" s="661">
        <v>2</v>
      </c>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2">
        <f>P29-SUM(P23:P27)</f>
        <v>0</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1">
        <f>AK13</f>
        <v>93</v>
      </c>
      <c r="Q29" s="662"/>
      <c r="R29" s="662"/>
      <c r="S29" s="662"/>
      <c r="T29" s="662"/>
      <c r="U29" s="662"/>
      <c r="V29" s="663"/>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1" t="s">
        <v>354</v>
      </c>
      <c r="AR30" s="772"/>
      <c r="AS30" s="772"/>
      <c r="AT30" s="773"/>
      <c r="AU30" s="778" t="s">
        <v>253</v>
      </c>
      <c r="AV30" s="778"/>
      <c r="AW30" s="778"/>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t="s">
        <v>593</v>
      </c>
      <c r="AR31" s="201"/>
      <c r="AS31" s="134" t="s">
        <v>355</v>
      </c>
      <c r="AT31" s="135"/>
      <c r="AU31" s="200" t="s">
        <v>593</v>
      </c>
      <c r="AV31" s="200"/>
      <c r="AW31" s="399" t="s">
        <v>300</v>
      </c>
      <c r="AX31" s="400"/>
    </row>
    <row r="32" spans="1:50" ht="23.25" customHeight="1" x14ac:dyDescent="0.15">
      <c r="A32" s="404"/>
      <c r="B32" s="402"/>
      <c r="C32" s="402"/>
      <c r="D32" s="402"/>
      <c r="E32" s="402"/>
      <c r="F32" s="403"/>
      <c r="G32" s="568" t="s">
        <v>581</v>
      </c>
      <c r="H32" s="569"/>
      <c r="I32" s="569"/>
      <c r="J32" s="569"/>
      <c r="K32" s="569"/>
      <c r="L32" s="569"/>
      <c r="M32" s="569"/>
      <c r="N32" s="569"/>
      <c r="O32" s="570"/>
      <c r="P32" s="106" t="s">
        <v>590</v>
      </c>
      <c r="Q32" s="106"/>
      <c r="R32" s="106"/>
      <c r="S32" s="106"/>
      <c r="T32" s="106"/>
      <c r="U32" s="106"/>
      <c r="V32" s="106"/>
      <c r="W32" s="106"/>
      <c r="X32" s="107"/>
      <c r="Y32" s="472" t="s">
        <v>12</v>
      </c>
      <c r="Z32" s="532"/>
      <c r="AA32" s="533"/>
      <c r="AB32" s="462" t="s">
        <v>583</v>
      </c>
      <c r="AC32" s="462"/>
      <c r="AD32" s="462"/>
      <c r="AE32" s="219" t="s">
        <v>581</v>
      </c>
      <c r="AF32" s="220"/>
      <c r="AG32" s="220"/>
      <c r="AH32" s="220"/>
      <c r="AI32" s="219" t="s">
        <v>581</v>
      </c>
      <c r="AJ32" s="220"/>
      <c r="AK32" s="220"/>
      <c r="AL32" s="220"/>
      <c r="AM32" s="219" t="s">
        <v>591</v>
      </c>
      <c r="AN32" s="220"/>
      <c r="AO32" s="220"/>
      <c r="AP32" s="220"/>
      <c r="AQ32" s="341" t="s">
        <v>591</v>
      </c>
      <c r="AR32" s="208"/>
      <c r="AS32" s="208"/>
      <c r="AT32" s="342"/>
      <c r="AU32" s="220" t="s">
        <v>591</v>
      </c>
      <c r="AV32" s="220"/>
      <c r="AW32" s="220"/>
      <c r="AX32" s="222"/>
    </row>
    <row r="33" spans="1:50" ht="23.25" customHeight="1" x14ac:dyDescent="0.15">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524" t="s">
        <v>581</v>
      </c>
      <c r="AC33" s="524"/>
      <c r="AD33" s="524"/>
      <c r="AE33" s="219" t="s">
        <v>592</v>
      </c>
      <c r="AF33" s="220"/>
      <c r="AG33" s="220"/>
      <c r="AH33" s="220"/>
      <c r="AI33" s="219" t="s">
        <v>591</v>
      </c>
      <c r="AJ33" s="220"/>
      <c r="AK33" s="220"/>
      <c r="AL33" s="220"/>
      <c r="AM33" s="219" t="s">
        <v>591</v>
      </c>
      <c r="AN33" s="220"/>
      <c r="AO33" s="220"/>
      <c r="AP33" s="220"/>
      <c r="AQ33" s="341" t="s">
        <v>581</v>
      </c>
      <c r="AR33" s="208"/>
      <c r="AS33" s="208"/>
      <c r="AT33" s="342"/>
      <c r="AU33" s="220" t="s">
        <v>592</v>
      </c>
      <c r="AV33" s="220"/>
      <c r="AW33" s="220"/>
      <c r="AX33" s="222"/>
    </row>
    <row r="34" spans="1:50" ht="23.25" customHeight="1" x14ac:dyDescent="0.15">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t="s">
        <v>592</v>
      </c>
      <c r="AF34" s="220"/>
      <c r="AG34" s="220"/>
      <c r="AH34" s="220"/>
      <c r="AI34" s="219" t="s">
        <v>591</v>
      </c>
      <c r="AJ34" s="220"/>
      <c r="AK34" s="220"/>
      <c r="AL34" s="220"/>
      <c r="AM34" s="219" t="s">
        <v>591</v>
      </c>
      <c r="AN34" s="220"/>
      <c r="AO34" s="220"/>
      <c r="AP34" s="220"/>
      <c r="AQ34" s="341" t="s">
        <v>581</v>
      </c>
      <c r="AR34" s="208"/>
      <c r="AS34" s="208"/>
      <c r="AT34" s="342"/>
      <c r="AU34" s="220" t="s">
        <v>592</v>
      </c>
      <c r="AV34" s="220"/>
      <c r="AW34" s="220"/>
      <c r="AX34" s="222"/>
    </row>
    <row r="35" spans="1:50" ht="23.25" customHeight="1" x14ac:dyDescent="0.15">
      <c r="A35" s="227" t="s">
        <v>506</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473</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4"/>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473</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4"/>
      <c r="AF77" s="895"/>
      <c r="AG77" s="895"/>
      <c r="AH77" s="895"/>
      <c r="AI77" s="894"/>
      <c r="AJ77" s="895"/>
      <c r="AK77" s="895"/>
      <c r="AL77" s="895"/>
      <c r="AM77" s="894"/>
      <c r="AN77" s="895"/>
      <c r="AO77" s="895"/>
      <c r="AP77" s="895"/>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4"/>
    </row>
    <row r="80" spans="1:50" ht="18.75" customHeight="1" x14ac:dyDescent="0.15">
      <c r="A80" s="868"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9"/>
      <c r="B82" s="528"/>
      <c r="C82" s="429"/>
      <c r="D82" s="429"/>
      <c r="E82" s="429"/>
      <c r="F82" s="430"/>
      <c r="G82" s="680" t="s">
        <v>594</v>
      </c>
      <c r="H82" s="680"/>
      <c r="I82" s="680"/>
      <c r="J82" s="680"/>
      <c r="K82" s="680"/>
      <c r="L82" s="680"/>
      <c r="M82" s="680"/>
      <c r="N82" s="680"/>
      <c r="O82" s="680"/>
      <c r="P82" s="680"/>
      <c r="Q82" s="680"/>
      <c r="R82" s="680"/>
      <c r="S82" s="680"/>
      <c r="T82" s="680"/>
      <c r="U82" s="680"/>
      <c r="V82" s="680"/>
      <c r="W82" s="680"/>
      <c r="X82" s="680"/>
      <c r="Y82" s="680"/>
      <c r="Z82" s="680"/>
      <c r="AA82" s="681"/>
      <c r="AB82" s="888" t="s">
        <v>590</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581</v>
      </c>
      <c r="AR86" s="200"/>
      <c r="AS86" s="134" t="s">
        <v>355</v>
      </c>
      <c r="AT86" s="135"/>
      <c r="AU86" s="200">
        <v>31</v>
      </c>
      <c r="AV86" s="200"/>
      <c r="AW86" s="399" t="s">
        <v>300</v>
      </c>
      <c r="AX86" s="400"/>
      <c r="AY86" s="10"/>
      <c r="AZ86" s="10"/>
      <c r="BA86" s="10"/>
      <c r="BB86" s="10"/>
      <c r="BC86" s="10"/>
      <c r="BD86" s="10"/>
      <c r="BE86" s="10"/>
      <c r="BF86" s="10"/>
      <c r="BG86" s="10"/>
      <c r="BH86" s="10"/>
    </row>
    <row r="87" spans="1:60" ht="41.25" customHeight="1" x14ac:dyDescent="0.15">
      <c r="A87" s="869"/>
      <c r="B87" s="429"/>
      <c r="C87" s="429"/>
      <c r="D87" s="429"/>
      <c r="E87" s="429"/>
      <c r="F87" s="430"/>
      <c r="G87" s="105" t="s">
        <v>595</v>
      </c>
      <c r="H87" s="106"/>
      <c r="I87" s="106"/>
      <c r="J87" s="106"/>
      <c r="K87" s="106"/>
      <c r="L87" s="106"/>
      <c r="M87" s="106"/>
      <c r="N87" s="106"/>
      <c r="O87" s="107"/>
      <c r="P87" s="106" t="s">
        <v>596</v>
      </c>
      <c r="Q87" s="515"/>
      <c r="R87" s="515"/>
      <c r="S87" s="515"/>
      <c r="T87" s="515"/>
      <c r="U87" s="515"/>
      <c r="V87" s="515"/>
      <c r="W87" s="515"/>
      <c r="X87" s="516"/>
      <c r="Y87" s="565" t="s">
        <v>62</v>
      </c>
      <c r="Z87" s="566"/>
      <c r="AA87" s="567"/>
      <c r="AB87" s="462" t="s">
        <v>597</v>
      </c>
      <c r="AC87" s="462"/>
      <c r="AD87" s="462"/>
      <c r="AE87" s="219" t="s">
        <v>581</v>
      </c>
      <c r="AF87" s="220"/>
      <c r="AG87" s="220"/>
      <c r="AH87" s="220"/>
      <c r="AI87" s="219" t="s">
        <v>581</v>
      </c>
      <c r="AJ87" s="220"/>
      <c r="AK87" s="220"/>
      <c r="AL87" s="220"/>
      <c r="AM87" s="219" t="s">
        <v>581</v>
      </c>
      <c r="AN87" s="220"/>
      <c r="AO87" s="220"/>
      <c r="AP87" s="220"/>
      <c r="AQ87" s="341" t="s">
        <v>599</v>
      </c>
      <c r="AR87" s="208"/>
      <c r="AS87" s="208"/>
      <c r="AT87" s="342"/>
      <c r="AU87" s="220" t="s">
        <v>581</v>
      </c>
      <c r="AV87" s="220"/>
      <c r="AW87" s="220"/>
      <c r="AX87" s="222"/>
    </row>
    <row r="88" spans="1:60" ht="41.25" customHeight="1" x14ac:dyDescent="0.15">
      <c r="A88" s="869"/>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597</v>
      </c>
      <c r="AC88" s="524"/>
      <c r="AD88" s="524"/>
      <c r="AE88" s="219" t="s">
        <v>598</v>
      </c>
      <c r="AF88" s="220"/>
      <c r="AG88" s="220"/>
      <c r="AH88" s="220"/>
      <c r="AI88" s="219" t="s">
        <v>598</v>
      </c>
      <c r="AJ88" s="220"/>
      <c r="AK88" s="220"/>
      <c r="AL88" s="220"/>
      <c r="AM88" s="219" t="s">
        <v>598</v>
      </c>
      <c r="AN88" s="220"/>
      <c r="AO88" s="220"/>
      <c r="AP88" s="220"/>
      <c r="AQ88" s="341" t="s">
        <v>581</v>
      </c>
      <c r="AR88" s="208"/>
      <c r="AS88" s="208"/>
      <c r="AT88" s="342"/>
      <c r="AU88" s="220">
        <v>2</v>
      </c>
      <c r="AV88" s="220"/>
      <c r="AW88" s="220"/>
      <c r="AX88" s="222"/>
      <c r="AY88" s="10"/>
      <c r="AZ88" s="10"/>
      <c r="BA88" s="10"/>
      <c r="BB88" s="10"/>
      <c r="BC88" s="10"/>
    </row>
    <row r="89" spans="1:60" ht="65.25" customHeight="1" thickBot="1" x14ac:dyDescent="0.2">
      <c r="A89" s="869"/>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t="s">
        <v>598</v>
      </c>
      <c r="AF89" s="220"/>
      <c r="AG89" s="220"/>
      <c r="AH89" s="220"/>
      <c r="AI89" s="219" t="s">
        <v>598</v>
      </c>
      <c r="AJ89" s="220"/>
      <c r="AK89" s="220"/>
      <c r="AL89" s="220"/>
      <c r="AM89" s="219" t="s">
        <v>598</v>
      </c>
      <c r="AN89" s="220"/>
      <c r="AO89" s="220"/>
      <c r="AP89" s="220"/>
      <c r="AQ89" s="341" t="s">
        <v>599</v>
      </c>
      <c r="AR89" s="208"/>
      <c r="AS89" s="208"/>
      <c r="AT89" s="342"/>
      <c r="AU89" s="220" t="s">
        <v>581</v>
      </c>
      <c r="AV89" s="220"/>
      <c r="AW89" s="220"/>
      <c r="AX89" s="222"/>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9"/>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9"/>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9"/>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9"/>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9"/>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10.5" hidden="1" customHeight="1" thickBot="1" x14ac:dyDescent="0.2">
      <c r="A99" s="870"/>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600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597</v>
      </c>
      <c r="AC101" s="462"/>
      <c r="AD101" s="462"/>
      <c r="AE101" s="219" t="s">
        <v>581</v>
      </c>
      <c r="AF101" s="220"/>
      <c r="AG101" s="220"/>
      <c r="AH101" s="221"/>
      <c r="AI101" s="219" t="s">
        <v>581</v>
      </c>
      <c r="AJ101" s="220"/>
      <c r="AK101" s="220"/>
      <c r="AL101" s="221"/>
      <c r="AM101" s="219" t="s">
        <v>581</v>
      </c>
      <c r="AN101" s="220"/>
      <c r="AO101" s="220"/>
      <c r="AP101" s="221"/>
      <c r="AQ101" s="219" t="s">
        <v>581</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t="s">
        <v>581</v>
      </c>
      <c r="AF102" s="419"/>
      <c r="AG102" s="419"/>
      <c r="AH102" s="419"/>
      <c r="AI102" s="419" t="s">
        <v>581</v>
      </c>
      <c r="AJ102" s="419"/>
      <c r="AK102" s="419"/>
      <c r="AL102" s="419"/>
      <c r="AM102" s="419" t="s">
        <v>581</v>
      </c>
      <c r="AN102" s="419"/>
      <c r="AO102" s="419"/>
      <c r="AP102" s="419"/>
      <c r="AQ102" s="274">
        <v>1</v>
      </c>
      <c r="AR102" s="275"/>
      <c r="AS102" s="275"/>
      <c r="AT102" s="320"/>
      <c r="AU102" s="274"/>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customHeight="1" x14ac:dyDescent="0.15">
      <c r="A104" s="423"/>
      <c r="B104" s="424"/>
      <c r="C104" s="424"/>
      <c r="D104" s="424"/>
      <c r="E104" s="424"/>
      <c r="F104" s="425"/>
      <c r="G104" s="106" t="s">
        <v>629</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t="s">
        <v>597</v>
      </c>
      <c r="AC104" s="550"/>
      <c r="AD104" s="551"/>
      <c r="AE104" s="219" t="s">
        <v>581</v>
      </c>
      <c r="AF104" s="220"/>
      <c r="AG104" s="220"/>
      <c r="AH104" s="221"/>
      <c r="AI104" s="219" t="s">
        <v>581</v>
      </c>
      <c r="AJ104" s="220"/>
      <c r="AK104" s="220"/>
      <c r="AL104" s="221"/>
      <c r="AM104" s="219" t="s">
        <v>581</v>
      </c>
      <c r="AN104" s="220"/>
      <c r="AO104" s="220"/>
      <c r="AP104" s="221"/>
      <c r="AQ104" s="219" t="s">
        <v>581</v>
      </c>
      <c r="AR104" s="220"/>
      <c r="AS104" s="220"/>
      <c r="AT104" s="221"/>
      <c r="AU104" s="219"/>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t="s">
        <v>597</v>
      </c>
      <c r="AC105" s="470"/>
      <c r="AD105" s="471"/>
      <c r="AE105" s="419" t="s">
        <v>581</v>
      </c>
      <c r="AF105" s="419"/>
      <c r="AG105" s="419"/>
      <c r="AH105" s="419"/>
      <c r="AI105" s="419" t="s">
        <v>581</v>
      </c>
      <c r="AJ105" s="419"/>
      <c r="AK105" s="419"/>
      <c r="AL105" s="419"/>
      <c r="AM105" s="419" t="s">
        <v>581</v>
      </c>
      <c r="AN105" s="419"/>
      <c r="AO105" s="419"/>
      <c r="AP105" s="419"/>
      <c r="AQ105" s="219">
        <v>1</v>
      </c>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40"/>
      <c r="B116" s="441"/>
      <c r="C116" s="441"/>
      <c r="D116" s="441"/>
      <c r="E116" s="441"/>
      <c r="F116" s="442"/>
      <c r="G116" s="394" t="s">
        <v>602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631</v>
      </c>
      <c r="AC116" s="547"/>
      <c r="AD116" s="548"/>
      <c r="AE116" s="419" t="s">
        <v>583</v>
      </c>
      <c r="AF116" s="419"/>
      <c r="AG116" s="419"/>
      <c r="AH116" s="419"/>
      <c r="AI116" s="419" t="s">
        <v>583</v>
      </c>
      <c r="AJ116" s="419"/>
      <c r="AK116" s="419"/>
      <c r="AL116" s="419"/>
      <c r="AM116" s="419" t="s">
        <v>583</v>
      </c>
      <c r="AN116" s="419"/>
      <c r="AO116" s="419"/>
      <c r="AP116" s="419"/>
      <c r="AQ116" s="219">
        <v>26255</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601</v>
      </c>
      <c r="AC117" s="474"/>
      <c r="AD117" s="475"/>
      <c r="AE117" s="555" t="s">
        <v>603</v>
      </c>
      <c r="AF117" s="555"/>
      <c r="AG117" s="555"/>
      <c r="AH117" s="555"/>
      <c r="AI117" s="555" t="s">
        <v>581</v>
      </c>
      <c r="AJ117" s="555"/>
      <c r="AK117" s="555"/>
      <c r="AL117" s="555"/>
      <c r="AM117" s="555" t="s">
        <v>581</v>
      </c>
      <c r="AN117" s="555"/>
      <c r="AO117" s="555"/>
      <c r="AP117" s="555"/>
      <c r="AQ117" s="555" t="s">
        <v>630</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566</v>
      </c>
      <c r="B130" s="186"/>
      <c r="C130" s="185" t="s">
        <v>358</v>
      </c>
      <c r="D130" s="186"/>
      <c r="E130" s="170" t="s">
        <v>387</v>
      </c>
      <c r="F130" s="171"/>
      <c r="G130" s="172" t="s">
        <v>604</v>
      </c>
      <c r="H130" s="936"/>
      <c r="I130" s="936"/>
      <c r="J130" s="936"/>
      <c r="K130" s="936"/>
      <c r="L130" s="936"/>
      <c r="M130" s="936"/>
      <c r="N130" s="936"/>
      <c r="O130" s="936"/>
      <c r="P130" s="936"/>
      <c r="Q130" s="936"/>
      <c r="R130" s="936"/>
      <c r="S130" s="936"/>
      <c r="T130" s="936"/>
      <c r="U130" s="936"/>
      <c r="V130" s="936"/>
      <c r="W130" s="936"/>
      <c r="X130" s="936"/>
      <c r="Y130" s="936"/>
      <c r="Z130" s="936"/>
      <c r="AA130" s="936"/>
      <c r="AB130" s="936"/>
      <c r="AC130" s="936"/>
      <c r="AD130" s="936"/>
      <c r="AE130" s="936"/>
      <c r="AF130" s="936"/>
      <c r="AG130" s="936"/>
      <c r="AH130" s="936"/>
      <c r="AI130" s="936"/>
      <c r="AJ130" s="936"/>
      <c r="AK130" s="936"/>
      <c r="AL130" s="936"/>
      <c r="AM130" s="936"/>
      <c r="AN130" s="936"/>
      <c r="AO130" s="936"/>
      <c r="AP130" s="936"/>
      <c r="AQ130" s="936"/>
      <c r="AR130" s="936"/>
      <c r="AS130" s="936"/>
      <c r="AT130" s="936"/>
      <c r="AU130" s="936"/>
      <c r="AV130" s="936"/>
      <c r="AW130" s="936"/>
      <c r="AX130" s="937"/>
    </row>
    <row r="131" spans="1:50" ht="45" customHeight="1" x14ac:dyDescent="0.15">
      <c r="A131" s="190"/>
      <c r="B131" s="187"/>
      <c r="C131" s="181"/>
      <c r="D131" s="187"/>
      <c r="E131" s="175" t="s">
        <v>386</v>
      </c>
      <c r="F131" s="176"/>
      <c r="G131" s="935" t="s">
        <v>605</v>
      </c>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907"/>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581</v>
      </c>
      <c r="AR133" s="200"/>
      <c r="AS133" s="134" t="s">
        <v>355</v>
      </c>
      <c r="AT133" s="135"/>
      <c r="AU133" s="201" t="s">
        <v>603</v>
      </c>
      <c r="AV133" s="201"/>
      <c r="AW133" s="134" t="s">
        <v>300</v>
      </c>
      <c r="AX133" s="196"/>
    </row>
    <row r="134" spans="1:50" ht="39.75" customHeight="1" x14ac:dyDescent="0.15">
      <c r="A134" s="190"/>
      <c r="B134" s="187"/>
      <c r="C134" s="181"/>
      <c r="D134" s="187"/>
      <c r="E134" s="181"/>
      <c r="F134" s="182"/>
      <c r="G134" s="105" t="s">
        <v>606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583</v>
      </c>
      <c r="AC134" s="206"/>
      <c r="AD134" s="206"/>
      <c r="AE134" s="207" t="s">
        <v>583</v>
      </c>
      <c r="AF134" s="208"/>
      <c r="AG134" s="208"/>
      <c r="AH134" s="208"/>
      <c r="AI134" s="207" t="s">
        <v>583</v>
      </c>
      <c r="AJ134" s="208"/>
      <c r="AK134" s="208"/>
      <c r="AL134" s="208"/>
      <c r="AM134" s="207" t="s">
        <v>583</v>
      </c>
      <c r="AN134" s="208"/>
      <c r="AO134" s="208"/>
      <c r="AP134" s="208"/>
      <c r="AQ134" s="207" t="s">
        <v>583</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05" t="s">
        <v>583</v>
      </c>
      <c r="AC135" s="206"/>
      <c r="AD135" s="206"/>
      <c r="AE135" s="207" t="s">
        <v>583</v>
      </c>
      <c r="AF135" s="208"/>
      <c r="AG135" s="208"/>
      <c r="AH135" s="208"/>
      <c r="AI135" s="207" t="s">
        <v>583</v>
      </c>
      <c r="AJ135" s="208"/>
      <c r="AK135" s="208"/>
      <c r="AL135" s="208"/>
      <c r="AM135" s="207" t="s">
        <v>583</v>
      </c>
      <c r="AN135" s="208"/>
      <c r="AO135" s="208"/>
      <c r="AP135" s="208"/>
      <c r="AQ135" s="207" t="s">
        <v>583</v>
      </c>
      <c r="AR135" s="208"/>
      <c r="AS135" s="208"/>
      <c r="AT135" s="208"/>
      <c r="AU135" s="207" t="s">
        <v>581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8"/>
      <c r="E430" s="175" t="s">
        <v>546</v>
      </c>
      <c r="F430" s="902"/>
      <c r="G430" s="903" t="s">
        <v>374</v>
      </c>
      <c r="H430" s="124"/>
      <c r="I430" s="124"/>
      <c r="J430" s="904" t="s">
        <v>581</v>
      </c>
      <c r="K430" s="905"/>
      <c r="L430" s="905"/>
      <c r="M430" s="905"/>
      <c r="N430" s="905"/>
      <c r="O430" s="905"/>
      <c r="P430" s="905"/>
      <c r="Q430" s="905"/>
      <c r="R430" s="905"/>
      <c r="S430" s="905"/>
      <c r="T430" s="906"/>
      <c r="U430" s="592" t="s">
        <v>608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581</v>
      </c>
      <c r="AF432" s="201"/>
      <c r="AG432" s="134" t="s">
        <v>355</v>
      </c>
      <c r="AH432" s="135"/>
      <c r="AI432" s="157"/>
      <c r="AJ432" s="157"/>
      <c r="AK432" s="157"/>
      <c r="AL432" s="155"/>
      <c r="AM432" s="157"/>
      <c r="AN432" s="157"/>
      <c r="AO432" s="157"/>
      <c r="AP432" s="155"/>
      <c r="AQ432" s="594" t="s">
        <v>583</v>
      </c>
      <c r="AR432" s="201"/>
      <c r="AS432" s="134" t="s">
        <v>355</v>
      </c>
      <c r="AT432" s="135"/>
      <c r="AU432" s="201" t="s">
        <v>581</v>
      </c>
      <c r="AV432" s="201"/>
      <c r="AW432" s="134" t="s">
        <v>300</v>
      </c>
      <c r="AX432" s="196"/>
    </row>
    <row r="433" spans="1:50" ht="23.25" customHeight="1" x14ac:dyDescent="0.15">
      <c r="A433" s="190"/>
      <c r="B433" s="187"/>
      <c r="C433" s="181"/>
      <c r="D433" s="187"/>
      <c r="E433" s="343"/>
      <c r="F433" s="344"/>
      <c r="G433" s="105" t="s">
        <v>609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581</v>
      </c>
      <c r="AC433" s="214"/>
      <c r="AD433" s="214"/>
      <c r="AE433" s="341" t="s">
        <v>583</v>
      </c>
      <c r="AF433" s="208"/>
      <c r="AG433" s="208"/>
      <c r="AH433" s="208"/>
      <c r="AI433" s="341" t="s">
        <v>581</v>
      </c>
      <c r="AJ433" s="208"/>
      <c r="AK433" s="208"/>
      <c r="AL433" s="208"/>
      <c r="AM433" s="341" t="s">
        <v>581</v>
      </c>
      <c r="AN433" s="208"/>
      <c r="AO433" s="208"/>
      <c r="AP433" s="208"/>
      <c r="AQ433" s="341" t="s">
        <v>581</v>
      </c>
      <c r="AR433" s="208"/>
      <c r="AS433" s="208"/>
      <c r="AT433" s="342"/>
      <c r="AU433" s="208" t="s">
        <v>591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610</v>
      </c>
      <c r="AC434" s="206"/>
      <c r="AD434" s="206"/>
      <c r="AE434" s="341" t="s">
        <v>581</v>
      </c>
      <c r="AF434" s="208"/>
      <c r="AG434" s="208"/>
      <c r="AH434" s="342"/>
      <c r="AI434" s="341" t="s">
        <v>593</v>
      </c>
      <c r="AJ434" s="208"/>
      <c r="AK434" s="208"/>
      <c r="AL434" s="208"/>
      <c r="AM434" s="341" t="s">
        <v>593</v>
      </c>
      <c r="AN434" s="208"/>
      <c r="AO434" s="208"/>
      <c r="AP434" s="208"/>
      <c r="AQ434" s="341" t="s">
        <v>583</v>
      </c>
      <c r="AR434" s="208"/>
      <c r="AS434" s="208"/>
      <c r="AT434" s="342"/>
      <c r="AU434" s="208" t="s">
        <v>583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584</v>
      </c>
      <c r="AF435" s="208"/>
      <c r="AG435" s="208"/>
      <c r="AH435" s="342"/>
      <c r="AI435" s="341" t="s">
        <v>581</v>
      </c>
      <c r="AJ435" s="208"/>
      <c r="AK435" s="208"/>
      <c r="AL435" s="208"/>
      <c r="AM435" s="341" t="s">
        <v>581</v>
      </c>
      <c r="AN435" s="208"/>
      <c r="AO435" s="208"/>
      <c r="AP435" s="208"/>
      <c r="AQ435" s="341" t="s">
        <v>581</v>
      </c>
      <c r="AR435" s="208"/>
      <c r="AS435" s="208"/>
      <c r="AT435" s="342"/>
      <c r="AU435" s="208" t="s">
        <v>581</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t="s">
        <v>581</v>
      </c>
      <c r="AR457" s="201"/>
      <c r="AS457" s="134" t="s">
        <v>355</v>
      </c>
      <c r="AT457" s="135"/>
      <c r="AU457" s="201" t="s">
        <v>603</v>
      </c>
      <c r="AV457" s="201"/>
      <c r="AW457" s="134" t="s">
        <v>300</v>
      </c>
      <c r="AX457" s="196"/>
    </row>
    <row r="458" spans="1:50" ht="23.25" customHeight="1" x14ac:dyDescent="0.15">
      <c r="A458" s="190"/>
      <c r="B458" s="187"/>
      <c r="C458" s="181"/>
      <c r="D458" s="187"/>
      <c r="E458" s="343"/>
      <c r="F458" s="344"/>
      <c r="G458" s="105" t="s">
        <v>581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611</v>
      </c>
      <c r="AC458" s="214"/>
      <c r="AD458" s="214"/>
      <c r="AE458" s="341" t="s">
        <v>580</v>
      </c>
      <c r="AF458" s="208"/>
      <c r="AG458" s="208"/>
      <c r="AH458" s="208"/>
      <c r="AI458" s="341" t="s">
        <v>580</v>
      </c>
      <c r="AJ458" s="208"/>
      <c r="AK458" s="208"/>
      <c r="AL458" s="208"/>
      <c r="AM458" s="341" t="s">
        <v>580</v>
      </c>
      <c r="AN458" s="208"/>
      <c r="AO458" s="208"/>
      <c r="AP458" s="342"/>
      <c r="AQ458" s="341" t="s">
        <v>580</v>
      </c>
      <c r="AR458" s="208"/>
      <c r="AS458" s="208"/>
      <c r="AT458" s="342"/>
      <c r="AU458" s="208" t="s">
        <v>580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612</v>
      </c>
      <c r="AC459" s="206"/>
      <c r="AD459" s="206"/>
      <c r="AE459" s="341" t="s">
        <v>580</v>
      </c>
      <c r="AF459" s="208"/>
      <c r="AG459" s="208"/>
      <c r="AH459" s="342"/>
      <c r="AI459" s="341" t="s">
        <v>580</v>
      </c>
      <c r="AJ459" s="208"/>
      <c r="AK459" s="208"/>
      <c r="AL459" s="208"/>
      <c r="AM459" s="341" t="s">
        <v>580</v>
      </c>
      <c r="AN459" s="208"/>
      <c r="AO459" s="208"/>
      <c r="AP459" s="342"/>
      <c r="AQ459" s="341" t="s">
        <v>580</v>
      </c>
      <c r="AR459" s="208"/>
      <c r="AS459" s="208"/>
      <c r="AT459" s="342"/>
      <c r="AU459" s="208" t="s">
        <v>580</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580</v>
      </c>
      <c r="AF460" s="208"/>
      <c r="AG460" s="208"/>
      <c r="AH460" s="342"/>
      <c r="AI460" s="341" t="s">
        <v>580</v>
      </c>
      <c r="AJ460" s="208"/>
      <c r="AK460" s="208"/>
      <c r="AL460" s="208"/>
      <c r="AM460" s="341" t="s">
        <v>580</v>
      </c>
      <c r="AN460" s="208"/>
      <c r="AO460" s="208"/>
      <c r="AP460" s="342"/>
      <c r="AQ460" s="341" t="s">
        <v>580</v>
      </c>
      <c r="AR460" s="208"/>
      <c r="AS460" s="208"/>
      <c r="AT460" s="342"/>
      <c r="AU460" s="208" t="s">
        <v>580</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3" t="s">
        <v>374</v>
      </c>
      <c r="H484" s="124"/>
      <c r="I484" s="124"/>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3" t="s">
        <v>374</v>
      </c>
      <c r="H538" s="124"/>
      <c r="I538" s="124"/>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3" t="s">
        <v>374</v>
      </c>
      <c r="H592" s="124"/>
      <c r="I592" s="124"/>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3" t="s">
        <v>374</v>
      </c>
      <c r="H646" s="124"/>
      <c r="I646" s="124"/>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132"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575</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31.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9" t="s">
        <v>575</v>
      </c>
      <c r="AE703" s="330"/>
      <c r="AF703" s="330"/>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123"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575</v>
      </c>
      <c r="AE704" s="787"/>
      <c r="AF704" s="787"/>
      <c r="AG704" s="168" t="s">
        <v>616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613</v>
      </c>
      <c r="AE705" s="719"/>
      <c r="AF705" s="719"/>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613</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613</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613</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613</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613</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613</v>
      </c>
      <c r="AE713" s="330"/>
      <c r="AF713" s="66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613</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613</v>
      </c>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613</v>
      </c>
      <c r="AE716" s="631"/>
      <c r="AF716" s="631"/>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613</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613</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613</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6"/>
      <c r="C726" s="819" t="s">
        <v>53</v>
      </c>
      <c r="D726" s="841"/>
      <c r="E726" s="841"/>
      <c r="F726" s="842"/>
      <c r="G726" s="581" t="s">
        <v>623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624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550</v>
      </c>
      <c r="B737" s="211"/>
      <c r="C737" s="211"/>
      <c r="D737" s="212"/>
      <c r="E737" s="997" t="s">
        <v>581</v>
      </c>
      <c r="F737" s="997"/>
      <c r="G737" s="997"/>
      <c r="H737" s="997"/>
      <c r="I737" s="997"/>
      <c r="J737" s="997"/>
      <c r="K737" s="997"/>
      <c r="L737" s="997"/>
      <c r="M737" s="997"/>
      <c r="N737" s="366" t="s">
        <v>543</v>
      </c>
      <c r="O737" s="366"/>
      <c r="P737" s="366"/>
      <c r="Q737" s="366"/>
      <c r="R737" s="997" t="s">
        <v>581</v>
      </c>
      <c r="S737" s="997"/>
      <c r="T737" s="997"/>
      <c r="U737" s="997"/>
      <c r="V737" s="997"/>
      <c r="W737" s="997"/>
      <c r="X737" s="997"/>
      <c r="Y737" s="997"/>
      <c r="Z737" s="997"/>
      <c r="AA737" s="366" t="s">
        <v>542</v>
      </c>
      <c r="AB737" s="366"/>
      <c r="AC737" s="366"/>
      <c r="AD737" s="366"/>
      <c r="AE737" s="997" t="s">
        <v>622</v>
      </c>
      <c r="AF737" s="997"/>
      <c r="AG737" s="997"/>
      <c r="AH737" s="997"/>
      <c r="AI737" s="997"/>
      <c r="AJ737" s="997"/>
      <c r="AK737" s="997"/>
      <c r="AL737" s="997"/>
      <c r="AM737" s="997"/>
      <c r="AN737" s="366" t="s">
        <v>541</v>
      </c>
      <c r="AO737" s="366"/>
      <c r="AP737" s="366"/>
      <c r="AQ737" s="366"/>
      <c r="AR737" s="989" t="s">
        <v>622</v>
      </c>
      <c r="AS737" s="990"/>
      <c r="AT737" s="990"/>
      <c r="AU737" s="990"/>
      <c r="AV737" s="990"/>
      <c r="AW737" s="990"/>
      <c r="AX737" s="991"/>
      <c r="AY737" s="89"/>
      <c r="AZ737" s="89"/>
    </row>
    <row r="738" spans="1:52" ht="24.75" customHeight="1" x14ac:dyDescent="0.15">
      <c r="A738" s="998" t="s">
        <v>540</v>
      </c>
      <c r="B738" s="211"/>
      <c r="C738" s="211"/>
      <c r="D738" s="212"/>
      <c r="E738" s="997" t="s">
        <v>592</v>
      </c>
      <c r="F738" s="997"/>
      <c r="G738" s="997"/>
      <c r="H738" s="997"/>
      <c r="I738" s="997"/>
      <c r="J738" s="997"/>
      <c r="K738" s="997"/>
      <c r="L738" s="997"/>
      <c r="M738" s="997"/>
      <c r="N738" s="366" t="s">
        <v>539</v>
      </c>
      <c r="O738" s="366"/>
      <c r="P738" s="366"/>
      <c r="Q738" s="366"/>
      <c r="R738" s="997" t="s">
        <v>622</v>
      </c>
      <c r="S738" s="997"/>
      <c r="T738" s="997"/>
      <c r="U738" s="997"/>
      <c r="V738" s="997"/>
      <c r="W738" s="997"/>
      <c r="X738" s="997"/>
      <c r="Y738" s="997"/>
      <c r="Z738" s="997"/>
      <c r="AA738" s="366" t="s">
        <v>538</v>
      </c>
      <c r="AB738" s="366"/>
      <c r="AC738" s="366"/>
      <c r="AD738" s="366"/>
      <c r="AE738" s="997" t="s">
        <v>592</v>
      </c>
      <c r="AF738" s="997"/>
      <c r="AG738" s="997"/>
      <c r="AH738" s="997"/>
      <c r="AI738" s="997"/>
      <c r="AJ738" s="997"/>
      <c r="AK738" s="997"/>
      <c r="AL738" s="997"/>
      <c r="AM738" s="997"/>
      <c r="AN738" s="366" t="s">
        <v>534</v>
      </c>
      <c r="AO738" s="366"/>
      <c r="AP738" s="366"/>
      <c r="AQ738" s="366"/>
      <c r="AR738" s="989" t="s">
        <v>590</v>
      </c>
      <c r="AS738" s="990"/>
      <c r="AT738" s="990"/>
      <c r="AU738" s="990"/>
      <c r="AV738" s="990"/>
      <c r="AW738" s="990"/>
      <c r="AX738" s="991"/>
    </row>
    <row r="739" spans="1:52" ht="24.75" customHeight="1" thickBot="1" x14ac:dyDescent="0.2">
      <c r="A739" s="999" t="s">
        <v>530</v>
      </c>
      <c r="B739" s="1000"/>
      <c r="C739" s="1000"/>
      <c r="D739" s="1001"/>
      <c r="E739" s="1002" t="s">
        <v>570</v>
      </c>
      <c r="F739" s="992"/>
      <c r="G739" s="992"/>
      <c r="H739" s="93" t="str">
        <f>IF(E739="", "", "(")</f>
        <v>(</v>
      </c>
      <c r="I739" s="992" t="s">
        <v>515</v>
      </c>
      <c r="J739" s="992"/>
      <c r="K739" s="93" t="str">
        <f>IF(OR(I739="　", I739=""), "", "-")</f>
        <v>-</v>
      </c>
      <c r="L739" s="993">
        <v>35</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18"/>
      <c r="B756" s="619"/>
      <c r="C756" s="619"/>
      <c r="D756" s="619"/>
      <c r="E756" s="619"/>
      <c r="F756" s="620"/>
      <c r="G756" s="46"/>
      <c r="H756" s="47"/>
      <c r="I756" s="101"/>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18"/>
      <c r="B758" s="619"/>
      <c r="C758" s="619"/>
      <c r="D758" s="619"/>
      <c r="E758" s="619"/>
      <c r="F758" s="620"/>
      <c r="G758" s="46"/>
      <c r="H758" s="47"/>
      <c r="I758" s="47" t="s">
        <v>617</v>
      </c>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2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6.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486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583</v>
      </c>
      <c r="H781" s="675"/>
      <c r="I781" s="675"/>
      <c r="J781" s="675"/>
      <c r="K781" s="676"/>
      <c r="L781" s="668" t="s">
        <v>618</v>
      </c>
      <c r="M781" s="669"/>
      <c r="N781" s="669"/>
      <c r="O781" s="669"/>
      <c r="P781" s="669"/>
      <c r="Q781" s="669"/>
      <c r="R781" s="669"/>
      <c r="S781" s="669"/>
      <c r="T781" s="669"/>
      <c r="U781" s="669"/>
      <c r="V781" s="669"/>
      <c r="W781" s="669"/>
      <c r="X781" s="670"/>
      <c r="Y781" s="389" t="s">
        <v>581</v>
      </c>
      <c r="Z781" s="390"/>
      <c r="AA781" s="390"/>
      <c r="AB781" s="809"/>
      <c r="AC781" s="674" t="s">
        <v>619</v>
      </c>
      <c r="AD781" s="675"/>
      <c r="AE781" s="675"/>
      <c r="AF781" s="675"/>
      <c r="AG781" s="676"/>
      <c r="AH781" s="668" t="s">
        <v>581</v>
      </c>
      <c r="AI781" s="669"/>
      <c r="AJ781" s="669"/>
      <c r="AK781" s="669"/>
      <c r="AL781" s="669"/>
      <c r="AM781" s="669"/>
      <c r="AN781" s="669"/>
      <c r="AO781" s="669"/>
      <c r="AP781" s="669"/>
      <c r="AQ781" s="669"/>
      <c r="AR781" s="669"/>
      <c r="AS781" s="669"/>
      <c r="AT781" s="670"/>
      <c r="AU781" s="389" t="s">
        <v>581</v>
      </c>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581</v>
      </c>
      <c r="H794" s="675"/>
      <c r="I794" s="675"/>
      <c r="J794" s="675"/>
      <c r="K794" s="676"/>
      <c r="L794" s="668" t="s">
        <v>592</v>
      </c>
      <c r="M794" s="669"/>
      <c r="N794" s="669"/>
      <c r="O794" s="669"/>
      <c r="P794" s="669"/>
      <c r="Q794" s="669"/>
      <c r="R794" s="669"/>
      <c r="S794" s="669"/>
      <c r="T794" s="669"/>
      <c r="U794" s="669"/>
      <c r="V794" s="669"/>
      <c r="W794" s="669"/>
      <c r="X794" s="670"/>
      <c r="Y794" s="389" t="s">
        <v>618</v>
      </c>
      <c r="Z794" s="390"/>
      <c r="AA794" s="390"/>
      <c r="AB794" s="809"/>
      <c r="AC794" s="674" t="s">
        <v>620</v>
      </c>
      <c r="AD794" s="675"/>
      <c r="AE794" s="675"/>
      <c r="AF794" s="675"/>
      <c r="AG794" s="676"/>
      <c r="AH794" s="668" t="s">
        <v>590</v>
      </c>
      <c r="AI794" s="669"/>
      <c r="AJ794" s="669"/>
      <c r="AK794" s="669"/>
      <c r="AL794" s="669"/>
      <c r="AM794" s="669"/>
      <c r="AN794" s="669"/>
      <c r="AO794" s="669"/>
      <c r="AP794" s="669"/>
      <c r="AQ794" s="669"/>
      <c r="AR794" s="669"/>
      <c r="AS794" s="669"/>
      <c r="AT794" s="670"/>
      <c r="AU794" s="389" t="s">
        <v>581</v>
      </c>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581</v>
      </c>
      <c r="D837" s="348"/>
      <c r="E837" s="348"/>
      <c r="F837" s="348"/>
      <c r="G837" s="348"/>
      <c r="H837" s="348"/>
      <c r="I837" s="348"/>
      <c r="J837" s="349" t="s">
        <v>590</v>
      </c>
      <c r="K837" s="350"/>
      <c r="L837" s="350"/>
      <c r="M837" s="350"/>
      <c r="N837" s="350"/>
      <c r="O837" s="350"/>
      <c r="P837" s="363" t="s">
        <v>581</v>
      </c>
      <c r="Q837" s="351"/>
      <c r="R837" s="351"/>
      <c r="S837" s="351"/>
      <c r="T837" s="351"/>
      <c r="U837" s="351"/>
      <c r="V837" s="351"/>
      <c r="W837" s="351"/>
      <c r="X837" s="351"/>
      <c r="Y837" s="352" t="s">
        <v>581</v>
      </c>
      <c r="Z837" s="353"/>
      <c r="AA837" s="353"/>
      <c r="AB837" s="354"/>
      <c r="AC837" s="364"/>
      <c r="AD837" s="372"/>
      <c r="AE837" s="372"/>
      <c r="AF837" s="372"/>
      <c r="AG837" s="372"/>
      <c r="AH837" s="373" t="s">
        <v>581</v>
      </c>
      <c r="AI837" s="374"/>
      <c r="AJ837" s="374"/>
      <c r="AK837" s="374"/>
      <c r="AL837" s="358" t="s">
        <v>581</v>
      </c>
      <c r="AM837" s="359"/>
      <c r="AN837" s="359"/>
      <c r="AO837" s="360"/>
      <c r="AP837" s="361" t="s">
        <v>591</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621</v>
      </c>
      <c r="F1102" s="376"/>
      <c r="G1102" s="376"/>
      <c r="H1102" s="376"/>
      <c r="I1102" s="376"/>
      <c r="J1102" s="349" t="s">
        <v>590</v>
      </c>
      <c r="K1102" s="350"/>
      <c r="L1102" s="350"/>
      <c r="M1102" s="350"/>
      <c r="N1102" s="350"/>
      <c r="O1102" s="350"/>
      <c r="P1102" s="363" t="s">
        <v>581</v>
      </c>
      <c r="Q1102" s="351"/>
      <c r="R1102" s="351"/>
      <c r="S1102" s="351"/>
      <c r="T1102" s="351"/>
      <c r="U1102" s="351"/>
      <c r="V1102" s="351"/>
      <c r="W1102" s="351"/>
      <c r="X1102" s="351"/>
      <c r="Y1102" s="352" t="s">
        <v>622</v>
      </c>
      <c r="Z1102" s="353"/>
      <c r="AA1102" s="353"/>
      <c r="AB1102" s="354"/>
      <c r="AC1102" s="355"/>
      <c r="AD1102" s="355"/>
      <c r="AE1102" s="355"/>
      <c r="AF1102" s="355"/>
      <c r="AG1102" s="355"/>
      <c r="AH1102" s="356" t="s">
        <v>581</v>
      </c>
      <c r="AI1102" s="357"/>
      <c r="AJ1102" s="357"/>
      <c r="AK1102" s="357"/>
      <c r="AL1102" s="358" t="s">
        <v>581</v>
      </c>
      <c r="AM1102" s="359"/>
      <c r="AN1102" s="359"/>
      <c r="AO1102" s="360"/>
      <c r="AP1102" s="361" t="s">
        <v>592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03">
      <formula>IF(RIGHT(TEXT(P14,"0.#"),1)=".",FALSE,TRUE)</formula>
    </cfRule>
    <cfRule type="expression" dxfId="2750" priority="14004">
      <formula>IF(RIGHT(TEXT(P14,"0.#"),1)=".",TRUE,FALSE)</formula>
    </cfRule>
  </conditionalFormatting>
  <conditionalFormatting sqref="AE32">
    <cfRule type="expression" dxfId="2749" priority="13993">
      <formula>IF(RIGHT(TEXT(AE32,"0.#"),1)=".",FALSE,TRUE)</formula>
    </cfRule>
    <cfRule type="expression" dxfId="2748" priority="13994">
      <formula>IF(RIGHT(TEXT(AE32,"0.#"),1)=".",TRUE,FALSE)</formula>
    </cfRule>
  </conditionalFormatting>
  <conditionalFormatting sqref="P18:AX18">
    <cfRule type="expression" dxfId="2747" priority="13879">
      <formula>IF(RIGHT(TEXT(P18,"0.#"),1)=".",FALSE,TRUE)</formula>
    </cfRule>
    <cfRule type="expression" dxfId="2746" priority="13880">
      <formula>IF(RIGHT(TEXT(P18,"0.#"),1)=".",TRUE,FALSE)</formula>
    </cfRule>
  </conditionalFormatting>
  <conditionalFormatting sqref="Y782">
    <cfRule type="expression" dxfId="2745" priority="13875">
      <formula>IF(RIGHT(TEXT(Y782,"0.#"),1)=".",FALSE,TRUE)</formula>
    </cfRule>
    <cfRule type="expression" dxfId="2744" priority="13876">
      <formula>IF(RIGHT(TEXT(Y782,"0.#"),1)=".",TRUE,FALSE)</formula>
    </cfRule>
  </conditionalFormatting>
  <conditionalFormatting sqref="Y791">
    <cfRule type="expression" dxfId="2743" priority="13871">
      <formula>IF(RIGHT(TEXT(Y791,"0.#"),1)=".",FALSE,TRUE)</formula>
    </cfRule>
    <cfRule type="expression" dxfId="2742" priority="13872">
      <formula>IF(RIGHT(TEXT(Y791,"0.#"),1)=".",TRUE,FALSE)</formula>
    </cfRule>
  </conditionalFormatting>
  <conditionalFormatting sqref="Y822:Y829 Y820 Y809:Y816 Y807 Y796:Y803 Y794">
    <cfRule type="expression" dxfId="2741" priority="13653">
      <formula>IF(RIGHT(TEXT(Y794,"0.#"),1)=".",FALSE,TRUE)</formula>
    </cfRule>
    <cfRule type="expression" dxfId="2740" priority="13654">
      <formula>IF(RIGHT(TEXT(Y794,"0.#"),1)=".",TRUE,FALSE)</formula>
    </cfRule>
  </conditionalFormatting>
  <conditionalFormatting sqref="AR15:AX15 P13:AX13 P15:AQ17">
    <cfRule type="expression" dxfId="2739" priority="13701">
      <formula>IF(RIGHT(TEXT(P13,"0.#"),1)=".",FALSE,TRUE)</formula>
    </cfRule>
    <cfRule type="expression" dxfId="2738" priority="13702">
      <formula>IF(RIGHT(TEXT(P13,"0.#"),1)=".",TRUE,FALSE)</formula>
    </cfRule>
  </conditionalFormatting>
  <conditionalFormatting sqref="P19:AJ19">
    <cfRule type="expression" dxfId="2737" priority="13699">
      <formula>IF(RIGHT(TEXT(P19,"0.#"),1)=".",FALSE,TRUE)</formula>
    </cfRule>
    <cfRule type="expression" dxfId="2736" priority="13700">
      <formula>IF(RIGHT(TEXT(P19,"0.#"),1)=".",TRUE,FALSE)</formula>
    </cfRule>
  </conditionalFormatting>
  <conditionalFormatting sqref="AE101 AQ101 AI101 AM101">
    <cfRule type="expression" dxfId="2735" priority="13691">
      <formula>IF(RIGHT(TEXT(AE101,"0.#"),1)=".",FALSE,TRUE)</formula>
    </cfRule>
    <cfRule type="expression" dxfId="2734" priority="13692">
      <formula>IF(RIGHT(TEXT(AE101,"0.#"),1)=".",TRUE,FALSE)</formula>
    </cfRule>
  </conditionalFormatting>
  <conditionalFormatting sqref="Y783:Y790 Y781">
    <cfRule type="expression" dxfId="2733" priority="13677">
      <formula>IF(RIGHT(TEXT(Y781,"0.#"),1)=".",FALSE,TRUE)</formula>
    </cfRule>
    <cfRule type="expression" dxfId="2732" priority="13678">
      <formula>IF(RIGHT(TEXT(Y781,"0.#"),1)=".",TRUE,FALSE)</formula>
    </cfRule>
  </conditionalFormatting>
  <conditionalFormatting sqref="AU782">
    <cfRule type="expression" dxfId="2731" priority="13675">
      <formula>IF(RIGHT(TEXT(AU782,"0.#"),1)=".",FALSE,TRUE)</formula>
    </cfRule>
    <cfRule type="expression" dxfId="2730" priority="13676">
      <formula>IF(RIGHT(TEXT(AU782,"0.#"),1)=".",TRUE,FALSE)</formula>
    </cfRule>
  </conditionalFormatting>
  <conditionalFormatting sqref="AU791">
    <cfRule type="expression" dxfId="2729" priority="13673">
      <formula>IF(RIGHT(TEXT(AU791,"0.#"),1)=".",FALSE,TRUE)</formula>
    </cfRule>
    <cfRule type="expression" dxfId="2728" priority="13674">
      <formula>IF(RIGHT(TEXT(AU791,"0.#"),1)=".",TRUE,FALSE)</formula>
    </cfRule>
  </conditionalFormatting>
  <conditionalFormatting sqref="AU783:AU790 AU781">
    <cfRule type="expression" dxfId="2727" priority="13671">
      <formula>IF(RIGHT(TEXT(AU781,"0.#"),1)=".",FALSE,TRUE)</formula>
    </cfRule>
    <cfRule type="expression" dxfId="2726" priority="13672">
      <formula>IF(RIGHT(TEXT(AU781,"0.#"),1)=".",TRUE,FALSE)</formula>
    </cfRule>
  </conditionalFormatting>
  <conditionalFormatting sqref="Y821 Y808 Y795">
    <cfRule type="expression" dxfId="2725" priority="13657">
      <formula>IF(RIGHT(TEXT(Y795,"0.#"),1)=".",FALSE,TRUE)</formula>
    </cfRule>
    <cfRule type="expression" dxfId="2724" priority="13658">
      <formula>IF(RIGHT(TEXT(Y795,"0.#"),1)=".",TRUE,FALSE)</formula>
    </cfRule>
  </conditionalFormatting>
  <conditionalFormatting sqref="Y830 Y817 Y804">
    <cfRule type="expression" dxfId="2723" priority="13655">
      <formula>IF(RIGHT(TEXT(Y804,"0.#"),1)=".",FALSE,TRUE)</formula>
    </cfRule>
    <cfRule type="expression" dxfId="2722" priority="13656">
      <formula>IF(RIGHT(TEXT(Y804,"0.#"),1)=".",TRUE,FALSE)</formula>
    </cfRule>
  </conditionalFormatting>
  <conditionalFormatting sqref="AU821 AU808 AU795">
    <cfRule type="expression" dxfId="2721" priority="13651">
      <formula>IF(RIGHT(TEXT(AU795,"0.#"),1)=".",FALSE,TRUE)</formula>
    </cfRule>
    <cfRule type="expression" dxfId="2720" priority="13652">
      <formula>IF(RIGHT(TEXT(AU795,"0.#"),1)=".",TRUE,FALSE)</formula>
    </cfRule>
  </conditionalFormatting>
  <conditionalFormatting sqref="AU830 AU817 AU804">
    <cfRule type="expression" dxfId="2719" priority="13649">
      <formula>IF(RIGHT(TEXT(AU804,"0.#"),1)=".",FALSE,TRUE)</formula>
    </cfRule>
    <cfRule type="expression" dxfId="2718" priority="13650">
      <formula>IF(RIGHT(TEXT(AU804,"0.#"),1)=".",TRUE,FALSE)</formula>
    </cfRule>
  </conditionalFormatting>
  <conditionalFormatting sqref="AU822:AU829 AU820 AU809:AU816 AU807 AU796:AU803 AU794">
    <cfRule type="expression" dxfId="2717" priority="13647">
      <formula>IF(RIGHT(TEXT(AU794,"0.#"),1)=".",FALSE,TRUE)</formula>
    </cfRule>
    <cfRule type="expression" dxfId="2716" priority="13648">
      <formula>IF(RIGHT(TEXT(AU794,"0.#"),1)=".",TRUE,FALSE)</formula>
    </cfRule>
  </conditionalFormatting>
  <conditionalFormatting sqref="AE55">
    <cfRule type="expression" dxfId="2715" priority="13369">
      <formula>IF(RIGHT(TEXT(AE55,"0.#"),1)=".",FALSE,TRUE)</formula>
    </cfRule>
    <cfRule type="expression" dxfId="2714" priority="13370">
      <formula>IF(RIGHT(TEXT(AE55,"0.#"),1)=".",TRUE,FALSE)</formula>
    </cfRule>
  </conditionalFormatting>
  <conditionalFormatting sqref="AI55">
    <cfRule type="expression" dxfId="2713" priority="13367">
      <formula>IF(RIGHT(TEXT(AI55,"0.#"),1)=".",FALSE,TRUE)</formula>
    </cfRule>
    <cfRule type="expression" dxfId="2712" priority="13368">
      <formula>IF(RIGHT(TEXT(AI55,"0.#"),1)=".",TRUE,FALSE)</formula>
    </cfRule>
  </conditionalFormatting>
  <conditionalFormatting sqref="AE33:AE34">
    <cfRule type="expression" dxfId="2711" priority="13461">
      <formula>IF(RIGHT(TEXT(AE33,"0.#"),1)=".",FALSE,TRUE)</formula>
    </cfRule>
    <cfRule type="expression" dxfId="2710" priority="13462">
      <formula>IF(RIGHT(TEXT(AE33,"0.#"),1)=".",TRUE,FALSE)</formula>
    </cfRule>
  </conditionalFormatting>
  <conditionalFormatting sqref="AI33:AI34">
    <cfRule type="expression" dxfId="2709" priority="13455">
      <formula>IF(RIGHT(TEXT(AI33,"0.#"),1)=".",FALSE,TRUE)</formula>
    </cfRule>
    <cfRule type="expression" dxfId="2708" priority="13456">
      <formula>IF(RIGHT(TEXT(AI33,"0.#"),1)=".",TRUE,FALSE)</formula>
    </cfRule>
  </conditionalFormatting>
  <conditionalFormatting sqref="AI32">
    <cfRule type="expression" dxfId="2707" priority="13453">
      <formula>IF(RIGHT(TEXT(AI32,"0.#"),1)=".",FALSE,TRUE)</formula>
    </cfRule>
    <cfRule type="expression" dxfId="2706" priority="13454">
      <formula>IF(RIGHT(TEXT(AI32,"0.#"),1)=".",TRUE,FALSE)</formula>
    </cfRule>
  </conditionalFormatting>
  <conditionalFormatting sqref="AM32">
    <cfRule type="expression" dxfId="2705" priority="13451">
      <formula>IF(RIGHT(TEXT(AM32,"0.#"),1)=".",FALSE,TRUE)</formula>
    </cfRule>
    <cfRule type="expression" dxfId="2704" priority="13452">
      <formula>IF(RIGHT(TEXT(AM32,"0.#"),1)=".",TRUE,FALSE)</formula>
    </cfRule>
  </conditionalFormatting>
  <conditionalFormatting sqref="AM33:AM34">
    <cfRule type="expression" dxfId="2703" priority="13449">
      <formula>IF(RIGHT(TEXT(AM33,"0.#"),1)=".",FALSE,TRUE)</formula>
    </cfRule>
    <cfRule type="expression" dxfId="2702" priority="13450">
      <formula>IF(RIGHT(TEXT(AM33,"0.#"),1)=".",TRUE,FALSE)</formula>
    </cfRule>
  </conditionalFormatting>
  <conditionalFormatting sqref="AQ32:AQ34">
    <cfRule type="expression" dxfId="2701" priority="13441">
      <formula>IF(RIGHT(TEXT(AQ32,"0.#"),1)=".",FALSE,TRUE)</formula>
    </cfRule>
    <cfRule type="expression" dxfId="2700" priority="13442">
      <formula>IF(RIGHT(TEXT(AQ32,"0.#"),1)=".",TRUE,FALSE)</formula>
    </cfRule>
  </conditionalFormatting>
  <conditionalFormatting sqref="AU32:AU34">
    <cfRule type="expression" dxfId="2699" priority="13439">
      <formula>IF(RIGHT(TEXT(AU32,"0.#"),1)=".",FALSE,TRUE)</formula>
    </cfRule>
    <cfRule type="expression" dxfId="2698" priority="13440">
      <formula>IF(RIGHT(TEXT(AU32,"0.#"),1)=".",TRUE,FALSE)</formula>
    </cfRule>
  </conditionalFormatting>
  <conditionalFormatting sqref="AE53">
    <cfRule type="expression" dxfId="2697" priority="13373">
      <formula>IF(RIGHT(TEXT(AE53,"0.#"),1)=".",FALSE,TRUE)</formula>
    </cfRule>
    <cfRule type="expression" dxfId="2696" priority="13374">
      <formula>IF(RIGHT(TEXT(AE53,"0.#"),1)=".",TRUE,FALSE)</formula>
    </cfRule>
  </conditionalFormatting>
  <conditionalFormatting sqref="AE54">
    <cfRule type="expression" dxfId="2695" priority="13371">
      <formula>IF(RIGHT(TEXT(AE54,"0.#"),1)=".",FALSE,TRUE)</formula>
    </cfRule>
    <cfRule type="expression" dxfId="2694" priority="13372">
      <formula>IF(RIGHT(TEXT(AE54,"0.#"),1)=".",TRUE,FALSE)</formula>
    </cfRule>
  </conditionalFormatting>
  <conditionalFormatting sqref="AI54">
    <cfRule type="expression" dxfId="2693" priority="13365">
      <formula>IF(RIGHT(TEXT(AI54,"0.#"),1)=".",FALSE,TRUE)</formula>
    </cfRule>
    <cfRule type="expression" dxfId="2692" priority="13366">
      <formula>IF(RIGHT(TEXT(AI54,"0.#"),1)=".",TRUE,FALSE)</formula>
    </cfRule>
  </conditionalFormatting>
  <conditionalFormatting sqref="AI53">
    <cfRule type="expression" dxfId="2691" priority="13363">
      <formula>IF(RIGHT(TEXT(AI53,"0.#"),1)=".",FALSE,TRUE)</formula>
    </cfRule>
    <cfRule type="expression" dxfId="2690" priority="13364">
      <formula>IF(RIGHT(TEXT(AI53,"0.#"),1)=".",TRUE,FALSE)</formula>
    </cfRule>
  </conditionalFormatting>
  <conditionalFormatting sqref="AM53">
    <cfRule type="expression" dxfId="2689" priority="13361">
      <formula>IF(RIGHT(TEXT(AM53,"0.#"),1)=".",FALSE,TRUE)</formula>
    </cfRule>
    <cfRule type="expression" dxfId="2688" priority="13362">
      <formula>IF(RIGHT(TEXT(AM53,"0.#"),1)=".",TRUE,FALSE)</formula>
    </cfRule>
  </conditionalFormatting>
  <conditionalFormatting sqref="AM54">
    <cfRule type="expression" dxfId="2687" priority="13359">
      <formula>IF(RIGHT(TEXT(AM54,"0.#"),1)=".",FALSE,TRUE)</formula>
    </cfRule>
    <cfRule type="expression" dxfId="2686" priority="13360">
      <formula>IF(RIGHT(TEXT(AM54,"0.#"),1)=".",TRUE,FALSE)</formula>
    </cfRule>
  </conditionalFormatting>
  <conditionalFormatting sqref="AM55">
    <cfRule type="expression" dxfId="2685" priority="13357">
      <formula>IF(RIGHT(TEXT(AM55,"0.#"),1)=".",FALSE,TRUE)</formula>
    </cfRule>
    <cfRule type="expression" dxfId="2684" priority="13358">
      <formula>IF(RIGHT(TEXT(AM55,"0.#"),1)=".",TRUE,FALSE)</formula>
    </cfRule>
  </conditionalFormatting>
  <conditionalFormatting sqref="AE60">
    <cfRule type="expression" dxfId="2683" priority="13343">
      <formula>IF(RIGHT(TEXT(AE60,"0.#"),1)=".",FALSE,TRUE)</formula>
    </cfRule>
    <cfRule type="expression" dxfId="2682" priority="13344">
      <formula>IF(RIGHT(TEXT(AE60,"0.#"),1)=".",TRUE,FALSE)</formula>
    </cfRule>
  </conditionalFormatting>
  <conditionalFormatting sqref="AE61">
    <cfRule type="expression" dxfId="2681" priority="13341">
      <formula>IF(RIGHT(TEXT(AE61,"0.#"),1)=".",FALSE,TRUE)</formula>
    </cfRule>
    <cfRule type="expression" dxfId="2680" priority="13342">
      <formula>IF(RIGHT(TEXT(AE61,"0.#"),1)=".",TRUE,FALSE)</formula>
    </cfRule>
  </conditionalFormatting>
  <conditionalFormatting sqref="AE62">
    <cfRule type="expression" dxfId="2679" priority="13339">
      <formula>IF(RIGHT(TEXT(AE62,"0.#"),1)=".",FALSE,TRUE)</formula>
    </cfRule>
    <cfRule type="expression" dxfId="2678" priority="13340">
      <formula>IF(RIGHT(TEXT(AE62,"0.#"),1)=".",TRUE,FALSE)</formula>
    </cfRule>
  </conditionalFormatting>
  <conditionalFormatting sqref="AI62">
    <cfRule type="expression" dxfId="2677" priority="13337">
      <formula>IF(RIGHT(TEXT(AI62,"0.#"),1)=".",FALSE,TRUE)</formula>
    </cfRule>
    <cfRule type="expression" dxfId="2676" priority="13338">
      <formula>IF(RIGHT(TEXT(AI62,"0.#"),1)=".",TRUE,FALSE)</formula>
    </cfRule>
  </conditionalFormatting>
  <conditionalFormatting sqref="AI61">
    <cfRule type="expression" dxfId="2675" priority="13335">
      <formula>IF(RIGHT(TEXT(AI61,"0.#"),1)=".",FALSE,TRUE)</formula>
    </cfRule>
    <cfRule type="expression" dxfId="2674" priority="13336">
      <formula>IF(RIGHT(TEXT(AI61,"0.#"),1)=".",TRUE,FALSE)</formula>
    </cfRule>
  </conditionalFormatting>
  <conditionalFormatting sqref="AI60">
    <cfRule type="expression" dxfId="2673" priority="13333">
      <formula>IF(RIGHT(TEXT(AI60,"0.#"),1)=".",FALSE,TRUE)</formula>
    </cfRule>
    <cfRule type="expression" dxfId="2672" priority="13334">
      <formula>IF(RIGHT(TEXT(AI60,"0.#"),1)=".",TRUE,FALSE)</formula>
    </cfRule>
  </conditionalFormatting>
  <conditionalFormatting sqref="AM60">
    <cfRule type="expression" dxfId="2671" priority="13331">
      <formula>IF(RIGHT(TEXT(AM60,"0.#"),1)=".",FALSE,TRUE)</formula>
    </cfRule>
    <cfRule type="expression" dxfId="2670" priority="13332">
      <formula>IF(RIGHT(TEXT(AM60,"0.#"),1)=".",TRUE,FALSE)</formula>
    </cfRule>
  </conditionalFormatting>
  <conditionalFormatting sqref="AM61">
    <cfRule type="expression" dxfId="2669" priority="13329">
      <formula>IF(RIGHT(TEXT(AM61,"0.#"),1)=".",FALSE,TRUE)</formula>
    </cfRule>
    <cfRule type="expression" dxfId="2668" priority="13330">
      <formula>IF(RIGHT(TEXT(AM61,"0.#"),1)=".",TRUE,FALSE)</formula>
    </cfRule>
  </conditionalFormatting>
  <conditionalFormatting sqref="AM62">
    <cfRule type="expression" dxfId="2667" priority="13327">
      <formula>IF(RIGHT(TEXT(AM62,"0.#"),1)=".",FALSE,TRUE)</formula>
    </cfRule>
    <cfRule type="expression" dxfId="2666" priority="13328">
      <formula>IF(RIGHT(TEXT(AM62,"0.#"),1)=".",TRUE,FALSE)</formula>
    </cfRule>
  </conditionalFormatting>
  <conditionalFormatting sqref="AE87 AI87 AM87">
    <cfRule type="expression" dxfId="2665" priority="13313">
      <formula>IF(RIGHT(TEXT(AE87,"0.#"),1)=".",FALSE,TRUE)</formula>
    </cfRule>
    <cfRule type="expression" dxfId="2664" priority="13314">
      <formula>IF(RIGHT(TEXT(AE87,"0.#"),1)=".",TRUE,FALSE)</formula>
    </cfRule>
  </conditionalFormatting>
  <conditionalFormatting sqref="AE88 AI88 AM88">
    <cfRule type="expression" dxfId="2663" priority="13311">
      <formula>IF(RIGHT(TEXT(AE88,"0.#"),1)=".",FALSE,TRUE)</formula>
    </cfRule>
    <cfRule type="expression" dxfId="2662" priority="13312">
      <formula>IF(RIGHT(TEXT(AE88,"0.#"),1)=".",TRUE,FALSE)</formula>
    </cfRule>
  </conditionalFormatting>
  <conditionalFormatting sqref="AE89 AI89 AM89">
    <cfRule type="expression" dxfId="2661" priority="13309">
      <formula>IF(RIGHT(TEXT(AE89,"0.#"),1)=".",FALSE,TRUE)</formula>
    </cfRule>
    <cfRule type="expression" dxfId="2660" priority="13310">
      <formula>IF(RIGHT(TEXT(AE89,"0.#"),1)=".",TRUE,FALSE)</formula>
    </cfRule>
  </conditionalFormatting>
  <conditionalFormatting sqref="AE92">
    <cfRule type="expression" dxfId="2659" priority="13283">
      <formula>IF(RIGHT(TEXT(AE92,"0.#"),1)=".",FALSE,TRUE)</formula>
    </cfRule>
    <cfRule type="expression" dxfId="2658" priority="13284">
      <formula>IF(RIGHT(TEXT(AE92,"0.#"),1)=".",TRUE,FALSE)</formula>
    </cfRule>
  </conditionalFormatting>
  <conditionalFormatting sqref="AE93">
    <cfRule type="expression" dxfId="2657" priority="13281">
      <formula>IF(RIGHT(TEXT(AE93,"0.#"),1)=".",FALSE,TRUE)</formula>
    </cfRule>
    <cfRule type="expression" dxfId="2656" priority="13282">
      <formula>IF(RIGHT(TEXT(AE93,"0.#"),1)=".",TRUE,FALSE)</formula>
    </cfRule>
  </conditionalFormatting>
  <conditionalFormatting sqref="AE94">
    <cfRule type="expression" dxfId="2655" priority="13279">
      <formula>IF(RIGHT(TEXT(AE94,"0.#"),1)=".",FALSE,TRUE)</formula>
    </cfRule>
    <cfRule type="expression" dxfId="2654" priority="13280">
      <formula>IF(RIGHT(TEXT(AE94,"0.#"),1)=".",TRUE,FALSE)</formula>
    </cfRule>
  </conditionalFormatting>
  <conditionalFormatting sqref="AI94">
    <cfRule type="expression" dxfId="2653" priority="13277">
      <formula>IF(RIGHT(TEXT(AI94,"0.#"),1)=".",FALSE,TRUE)</formula>
    </cfRule>
    <cfRule type="expression" dxfId="2652" priority="13278">
      <formula>IF(RIGHT(TEXT(AI94,"0.#"),1)=".",TRUE,FALSE)</formula>
    </cfRule>
  </conditionalFormatting>
  <conditionalFormatting sqref="AI93">
    <cfRule type="expression" dxfId="2651" priority="13275">
      <formula>IF(RIGHT(TEXT(AI93,"0.#"),1)=".",FALSE,TRUE)</formula>
    </cfRule>
    <cfRule type="expression" dxfId="2650" priority="13276">
      <formula>IF(RIGHT(TEXT(AI93,"0.#"),1)=".",TRUE,FALSE)</formula>
    </cfRule>
  </conditionalFormatting>
  <conditionalFormatting sqref="AI92">
    <cfRule type="expression" dxfId="2649" priority="13273">
      <formula>IF(RIGHT(TEXT(AI92,"0.#"),1)=".",FALSE,TRUE)</formula>
    </cfRule>
    <cfRule type="expression" dxfId="2648" priority="13274">
      <formula>IF(RIGHT(TEXT(AI92,"0.#"),1)=".",TRUE,FALSE)</formula>
    </cfRule>
  </conditionalFormatting>
  <conditionalFormatting sqref="AM92">
    <cfRule type="expression" dxfId="2647" priority="13271">
      <formula>IF(RIGHT(TEXT(AM92,"0.#"),1)=".",FALSE,TRUE)</formula>
    </cfRule>
    <cfRule type="expression" dxfId="2646" priority="13272">
      <formula>IF(RIGHT(TEXT(AM92,"0.#"),1)=".",TRUE,FALSE)</formula>
    </cfRule>
  </conditionalFormatting>
  <conditionalFormatting sqref="AM93">
    <cfRule type="expression" dxfId="2645" priority="13269">
      <formula>IF(RIGHT(TEXT(AM93,"0.#"),1)=".",FALSE,TRUE)</formula>
    </cfRule>
    <cfRule type="expression" dxfId="2644" priority="13270">
      <formula>IF(RIGHT(TEXT(AM93,"0.#"),1)=".",TRUE,FALSE)</formula>
    </cfRule>
  </conditionalFormatting>
  <conditionalFormatting sqref="AM94">
    <cfRule type="expression" dxfId="2643" priority="13267">
      <formula>IF(RIGHT(TEXT(AM94,"0.#"),1)=".",FALSE,TRUE)</formula>
    </cfRule>
    <cfRule type="expression" dxfId="2642" priority="13268">
      <formula>IF(RIGHT(TEXT(AM94,"0.#"),1)=".",TRUE,FALSE)</formula>
    </cfRule>
  </conditionalFormatting>
  <conditionalFormatting sqref="AE97">
    <cfRule type="expression" dxfId="2641" priority="13253">
      <formula>IF(RIGHT(TEXT(AE97,"0.#"),1)=".",FALSE,TRUE)</formula>
    </cfRule>
    <cfRule type="expression" dxfId="2640" priority="13254">
      <formula>IF(RIGHT(TEXT(AE97,"0.#"),1)=".",TRUE,FALSE)</formula>
    </cfRule>
  </conditionalFormatting>
  <conditionalFormatting sqref="AE98">
    <cfRule type="expression" dxfId="2639" priority="13251">
      <formula>IF(RIGHT(TEXT(AE98,"0.#"),1)=".",FALSE,TRUE)</formula>
    </cfRule>
    <cfRule type="expression" dxfId="2638" priority="13252">
      <formula>IF(RIGHT(TEXT(AE98,"0.#"),1)=".",TRUE,FALSE)</formula>
    </cfRule>
  </conditionalFormatting>
  <conditionalFormatting sqref="AE99">
    <cfRule type="expression" dxfId="2637" priority="13249">
      <formula>IF(RIGHT(TEXT(AE99,"0.#"),1)=".",FALSE,TRUE)</formula>
    </cfRule>
    <cfRule type="expression" dxfId="2636" priority="13250">
      <formula>IF(RIGHT(TEXT(AE99,"0.#"),1)=".",TRUE,FALSE)</formula>
    </cfRule>
  </conditionalFormatting>
  <conditionalFormatting sqref="AI99">
    <cfRule type="expression" dxfId="2635" priority="13247">
      <formula>IF(RIGHT(TEXT(AI99,"0.#"),1)=".",FALSE,TRUE)</formula>
    </cfRule>
    <cfRule type="expression" dxfId="2634" priority="13248">
      <formula>IF(RIGHT(TEXT(AI99,"0.#"),1)=".",TRUE,FALSE)</formula>
    </cfRule>
  </conditionalFormatting>
  <conditionalFormatting sqref="AI98">
    <cfRule type="expression" dxfId="2633" priority="13245">
      <formula>IF(RIGHT(TEXT(AI98,"0.#"),1)=".",FALSE,TRUE)</formula>
    </cfRule>
    <cfRule type="expression" dxfId="2632" priority="13246">
      <formula>IF(RIGHT(TEXT(AI98,"0.#"),1)=".",TRUE,FALSE)</formula>
    </cfRule>
  </conditionalFormatting>
  <conditionalFormatting sqref="AI97">
    <cfRule type="expression" dxfId="2631" priority="13243">
      <formula>IF(RIGHT(TEXT(AI97,"0.#"),1)=".",FALSE,TRUE)</formula>
    </cfRule>
    <cfRule type="expression" dxfId="2630" priority="13244">
      <formula>IF(RIGHT(TEXT(AI97,"0.#"),1)=".",TRUE,FALSE)</formula>
    </cfRule>
  </conditionalFormatting>
  <conditionalFormatting sqref="AM97">
    <cfRule type="expression" dxfId="2629" priority="13241">
      <formula>IF(RIGHT(TEXT(AM97,"0.#"),1)=".",FALSE,TRUE)</formula>
    </cfRule>
    <cfRule type="expression" dxfId="2628" priority="13242">
      <formula>IF(RIGHT(TEXT(AM97,"0.#"),1)=".",TRUE,FALSE)</formula>
    </cfRule>
  </conditionalFormatting>
  <conditionalFormatting sqref="AM98">
    <cfRule type="expression" dxfId="2627" priority="13239">
      <formula>IF(RIGHT(TEXT(AM98,"0.#"),1)=".",FALSE,TRUE)</formula>
    </cfRule>
    <cfRule type="expression" dxfId="2626" priority="13240">
      <formula>IF(RIGHT(TEXT(AM98,"0.#"),1)=".",TRUE,FALSE)</formula>
    </cfRule>
  </conditionalFormatting>
  <conditionalFormatting sqref="AM99">
    <cfRule type="expression" dxfId="2625" priority="13237">
      <formula>IF(RIGHT(TEXT(AM99,"0.#"),1)=".",FALSE,TRUE)</formula>
    </cfRule>
    <cfRule type="expression" dxfId="2624" priority="13238">
      <formula>IF(RIGHT(TEXT(AM99,"0.#"),1)=".",TRUE,FALSE)</formula>
    </cfRule>
  </conditionalFormatting>
  <conditionalFormatting sqref="AE102 AI102 AM102">
    <cfRule type="expression" dxfId="2623" priority="13219">
      <formula>IF(RIGHT(TEXT(AE102,"0.#"),1)=".",FALSE,TRUE)</formula>
    </cfRule>
    <cfRule type="expression" dxfId="2622" priority="13220">
      <formula>IF(RIGHT(TEXT(AE102,"0.#"),1)=".",TRUE,FALSE)</formula>
    </cfRule>
  </conditionalFormatting>
  <conditionalFormatting sqref="AQ102">
    <cfRule type="expression" dxfId="2621" priority="13213">
      <formula>IF(RIGHT(TEXT(AQ102,"0.#"),1)=".",FALSE,TRUE)</formula>
    </cfRule>
    <cfRule type="expression" dxfId="2620" priority="13214">
      <formula>IF(RIGHT(TEXT(AQ102,"0.#"),1)=".",TRUE,FALSE)</formula>
    </cfRule>
  </conditionalFormatting>
  <conditionalFormatting sqref="AE104 AI104 AM104 AQ104 AU104">
    <cfRule type="expression" dxfId="2619" priority="13211">
      <formula>IF(RIGHT(TEXT(AE104,"0.#"),1)=".",FALSE,TRUE)</formula>
    </cfRule>
    <cfRule type="expression" dxfId="2618" priority="13212">
      <formula>IF(RIGHT(TEXT(AE104,"0.#"),1)=".",TRUE,FALSE)</formula>
    </cfRule>
  </conditionalFormatting>
  <conditionalFormatting sqref="AE105 AI105 AM105">
    <cfRule type="expression" dxfId="2617" priority="13205">
      <formula>IF(RIGHT(TEXT(AE105,"0.#"),1)=".",FALSE,TRUE)</formula>
    </cfRule>
    <cfRule type="expression" dxfId="2616" priority="13206">
      <formula>IF(RIGHT(TEXT(AE105,"0.#"),1)=".",TRUE,FALSE)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AM116">
    <cfRule type="expression" dxfId="2577" priority="13153">
      <formula>IF(RIGHT(TEXT(AI116,"0.#"),1)=".",FALSE,TRUE)</formula>
    </cfRule>
    <cfRule type="expression" dxfId="2576" priority="13154">
      <formula>IF(RIGHT(TEXT(AI116,"0.#"),1)=".",TRUE,FALSE)</formula>
    </cfRule>
  </conditionalFormatting>
  <conditionalFormatting sqref="AE117">
    <cfRule type="expression" dxfId="2575" priority="13149">
      <formula>IF(RIGHT(TEXT(AE117,"0.#"),1)=".",FALSE,TRUE)</formula>
    </cfRule>
    <cfRule type="expression" dxfId="2574" priority="13150">
      <formula>IF(RIGHT(TEXT(AE117,"0.#"),1)=".",TRUE,FALSE)</formula>
    </cfRule>
  </conditionalFormatting>
  <conditionalFormatting sqref="AI117 AM117">
    <cfRule type="expression" dxfId="2573" priority="13147">
      <formula>IF(RIGHT(TEXT(AI117,"0.#"),1)=".",FALSE,TRUE)</formula>
    </cfRule>
    <cfRule type="expression" dxfId="2572" priority="13148">
      <formula>IF(RIGHT(TEXT(AI117,"0.#"),1)=".",TRUE,FALSE)</formula>
    </cfRule>
  </conditionalFormatting>
  <conditionalFormatting sqref="AQ117">
    <cfRule type="expression" dxfId="2571" priority="13143">
      <formula>IF(RIGHT(TEXT(AQ117,"0.#"),1)=".",FALSE,TRUE)</formula>
    </cfRule>
    <cfRule type="expression" dxfId="2570" priority="13144">
      <formula>IF(RIGHT(TEXT(AQ117,"0.#"),1)=".",TRUE,FALSE)</formula>
    </cfRule>
  </conditionalFormatting>
  <conditionalFormatting sqref="AE119 AQ119">
    <cfRule type="expression" dxfId="2569" priority="13141">
      <formula>IF(RIGHT(TEXT(AE119,"0.#"),1)=".",FALSE,TRUE)</formula>
    </cfRule>
    <cfRule type="expression" dxfId="2568" priority="13142">
      <formula>IF(RIGHT(TEXT(AE119,"0.#"),1)=".",TRUE,FALSE)</formula>
    </cfRule>
  </conditionalFormatting>
  <conditionalFormatting sqref="AI119">
    <cfRule type="expression" dxfId="2567" priority="13139">
      <formula>IF(RIGHT(TEXT(AI119,"0.#"),1)=".",FALSE,TRUE)</formula>
    </cfRule>
    <cfRule type="expression" dxfId="2566" priority="13140">
      <formula>IF(RIGHT(TEXT(AI119,"0.#"),1)=".",TRUE,FALSE)</formula>
    </cfRule>
  </conditionalFormatting>
  <conditionalFormatting sqref="AM119">
    <cfRule type="expression" dxfId="2565" priority="13137">
      <formula>IF(RIGHT(TEXT(AM119,"0.#"),1)=".",FALSE,TRUE)</formula>
    </cfRule>
    <cfRule type="expression" dxfId="2564" priority="13138">
      <formula>IF(RIGHT(TEXT(AM119,"0.#"),1)=".",TRUE,FALSE)</formula>
    </cfRule>
  </conditionalFormatting>
  <conditionalFormatting sqref="AQ120">
    <cfRule type="expression" dxfId="2563" priority="13129">
      <formula>IF(RIGHT(TEXT(AQ120,"0.#"),1)=".",FALSE,TRUE)</formula>
    </cfRule>
    <cfRule type="expression" dxfId="2562" priority="13130">
      <formula>IF(RIGHT(TEXT(AQ120,"0.#"),1)=".",TRUE,FALSE)</formula>
    </cfRule>
  </conditionalFormatting>
  <conditionalFormatting sqref="AE122 AQ122">
    <cfRule type="expression" dxfId="2561" priority="13127">
      <formula>IF(RIGHT(TEXT(AE122,"0.#"),1)=".",FALSE,TRUE)</formula>
    </cfRule>
    <cfRule type="expression" dxfId="2560" priority="13128">
      <formula>IF(RIGHT(TEXT(AE122,"0.#"),1)=".",TRUE,FALSE)</formula>
    </cfRule>
  </conditionalFormatting>
  <conditionalFormatting sqref="AI122">
    <cfRule type="expression" dxfId="2559" priority="13125">
      <formula>IF(RIGHT(TEXT(AI122,"0.#"),1)=".",FALSE,TRUE)</formula>
    </cfRule>
    <cfRule type="expression" dxfId="2558" priority="13126">
      <formula>IF(RIGHT(TEXT(AI122,"0.#"),1)=".",TRUE,FALSE)</formula>
    </cfRule>
  </conditionalFormatting>
  <conditionalFormatting sqref="AM122">
    <cfRule type="expression" dxfId="2557" priority="13123">
      <formula>IF(RIGHT(TEXT(AM122,"0.#"),1)=".",FALSE,TRUE)</formula>
    </cfRule>
    <cfRule type="expression" dxfId="2556" priority="13124">
      <formula>IF(RIGHT(TEXT(AM122,"0.#"),1)=".",TRUE,FALSE)</formula>
    </cfRule>
  </conditionalFormatting>
  <conditionalFormatting sqref="AQ123">
    <cfRule type="expression" dxfId="2555" priority="13115">
      <formula>IF(RIGHT(TEXT(AQ123,"0.#"),1)=".",FALSE,TRUE)</formula>
    </cfRule>
    <cfRule type="expression" dxfId="2554" priority="13116">
      <formula>IF(RIGHT(TEXT(AQ123,"0.#"),1)=".",TRUE,FALSE)</formula>
    </cfRule>
  </conditionalFormatting>
  <conditionalFormatting sqref="AE125 AQ125">
    <cfRule type="expression" dxfId="2553" priority="13113">
      <formula>IF(RIGHT(TEXT(AE125,"0.#"),1)=".",FALSE,TRUE)</formula>
    </cfRule>
    <cfRule type="expression" dxfId="2552" priority="13114">
      <formula>IF(RIGHT(TEXT(AE125,"0.#"),1)=".",TRUE,FALSE)</formula>
    </cfRule>
  </conditionalFormatting>
  <conditionalFormatting sqref="AI125">
    <cfRule type="expression" dxfId="2551" priority="13111">
      <formula>IF(RIGHT(TEXT(AI125,"0.#"),1)=".",FALSE,TRUE)</formula>
    </cfRule>
    <cfRule type="expression" dxfId="2550" priority="13112">
      <formula>IF(RIGHT(TEXT(AI125,"0.#"),1)=".",TRUE,FALSE)</formula>
    </cfRule>
  </conditionalFormatting>
  <conditionalFormatting sqref="AM125">
    <cfRule type="expression" dxfId="2549" priority="13109">
      <formula>IF(RIGHT(TEXT(AM125,"0.#"),1)=".",FALSE,TRUE)</formula>
    </cfRule>
    <cfRule type="expression" dxfId="2548" priority="13110">
      <formula>IF(RIGHT(TEXT(AM125,"0.#"),1)=".",TRUE,FALSE)</formula>
    </cfRule>
  </conditionalFormatting>
  <conditionalFormatting sqref="AQ126">
    <cfRule type="expression" dxfId="2547" priority="13101">
      <formula>IF(RIGHT(TEXT(AQ126,"0.#"),1)=".",FALSE,TRUE)</formula>
    </cfRule>
    <cfRule type="expression" dxfId="2546" priority="13102">
      <formula>IF(RIGHT(TEXT(AQ126,"0.#"),1)=".",TRUE,FALSE)</formula>
    </cfRule>
  </conditionalFormatting>
  <conditionalFormatting sqref="AE128 AQ128">
    <cfRule type="expression" dxfId="2545" priority="13099">
      <formula>IF(RIGHT(TEXT(AE128,"0.#"),1)=".",FALSE,TRUE)</formula>
    </cfRule>
    <cfRule type="expression" dxfId="2544" priority="13100">
      <formula>IF(RIGHT(TEXT(AE128,"0.#"),1)=".",TRUE,FALSE)</formula>
    </cfRule>
  </conditionalFormatting>
  <conditionalFormatting sqref="AI128">
    <cfRule type="expression" dxfId="2543" priority="13097">
      <formula>IF(RIGHT(TEXT(AI128,"0.#"),1)=".",FALSE,TRUE)</formula>
    </cfRule>
    <cfRule type="expression" dxfId="2542" priority="13098">
      <formula>IF(RIGHT(TEXT(AI128,"0.#"),1)=".",TRUE,FALSE)</formula>
    </cfRule>
  </conditionalFormatting>
  <conditionalFormatting sqref="AM128">
    <cfRule type="expression" dxfId="2541" priority="13095">
      <formula>IF(RIGHT(TEXT(AM128,"0.#"),1)=".",FALSE,TRUE)</formula>
    </cfRule>
    <cfRule type="expression" dxfId="2540" priority="13096">
      <formula>IF(RIGHT(TEXT(AM128,"0.#"),1)=".",TRUE,FALSE)</formula>
    </cfRule>
  </conditionalFormatting>
  <conditionalFormatting sqref="AQ129">
    <cfRule type="expression" dxfId="2539" priority="13087">
      <formula>IF(RIGHT(TEXT(AQ129,"0.#"),1)=".",FALSE,TRUE)</formula>
    </cfRule>
    <cfRule type="expression" dxfId="2538" priority="13088">
      <formula>IF(RIGHT(TEXT(AQ129,"0.#"),1)=".",TRUE,FALSE)</formula>
    </cfRule>
  </conditionalFormatting>
  <conditionalFormatting sqref="AE75">
    <cfRule type="expression" dxfId="2537" priority="13085">
      <formula>IF(RIGHT(TEXT(AE75,"0.#"),1)=".",FALSE,TRUE)</formula>
    </cfRule>
    <cfRule type="expression" dxfId="2536" priority="13086">
      <formula>IF(RIGHT(TEXT(AE75,"0.#"),1)=".",TRUE,FALSE)</formula>
    </cfRule>
  </conditionalFormatting>
  <conditionalFormatting sqref="AE76">
    <cfRule type="expression" dxfId="2535" priority="13083">
      <formula>IF(RIGHT(TEXT(AE76,"0.#"),1)=".",FALSE,TRUE)</formula>
    </cfRule>
    <cfRule type="expression" dxfId="2534" priority="13084">
      <formula>IF(RIGHT(TEXT(AE76,"0.#"),1)=".",TRUE,FALSE)</formula>
    </cfRule>
  </conditionalFormatting>
  <conditionalFormatting sqref="AE77">
    <cfRule type="expression" dxfId="2533" priority="13081">
      <formula>IF(RIGHT(TEXT(AE77,"0.#"),1)=".",FALSE,TRUE)</formula>
    </cfRule>
    <cfRule type="expression" dxfId="2532" priority="13082">
      <formula>IF(RIGHT(TEXT(AE77,"0.#"),1)=".",TRUE,FALSE)</formula>
    </cfRule>
  </conditionalFormatting>
  <conditionalFormatting sqref="AI77">
    <cfRule type="expression" dxfId="2531" priority="13079">
      <formula>IF(RIGHT(TEXT(AI77,"0.#"),1)=".",FALSE,TRUE)</formula>
    </cfRule>
    <cfRule type="expression" dxfId="2530" priority="13080">
      <formula>IF(RIGHT(TEXT(AI77,"0.#"),1)=".",TRUE,FALSE)</formula>
    </cfRule>
  </conditionalFormatting>
  <conditionalFormatting sqref="AI76">
    <cfRule type="expression" dxfId="2529" priority="13077">
      <formula>IF(RIGHT(TEXT(AI76,"0.#"),1)=".",FALSE,TRUE)</formula>
    </cfRule>
    <cfRule type="expression" dxfId="2528" priority="13078">
      <formula>IF(RIGHT(TEXT(AI76,"0.#"),1)=".",TRUE,FALSE)</formula>
    </cfRule>
  </conditionalFormatting>
  <conditionalFormatting sqref="AI75">
    <cfRule type="expression" dxfId="2527" priority="13075">
      <formula>IF(RIGHT(TEXT(AI75,"0.#"),1)=".",FALSE,TRUE)</formula>
    </cfRule>
    <cfRule type="expression" dxfId="2526" priority="13076">
      <formula>IF(RIGHT(TEXT(AI75,"0.#"),1)=".",TRUE,FALSE)</formula>
    </cfRule>
  </conditionalFormatting>
  <conditionalFormatting sqref="AM75">
    <cfRule type="expression" dxfId="2525" priority="13073">
      <formula>IF(RIGHT(TEXT(AM75,"0.#"),1)=".",FALSE,TRUE)</formula>
    </cfRule>
    <cfRule type="expression" dxfId="2524" priority="13074">
      <formula>IF(RIGHT(TEXT(AM75,"0.#"),1)=".",TRUE,FALSE)</formula>
    </cfRule>
  </conditionalFormatting>
  <conditionalFormatting sqref="AM76">
    <cfRule type="expression" dxfId="2523" priority="13071">
      <formula>IF(RIGHT(TEXT(AM76,"0.#"),1)=".",FALSE,TRUE)</formula>
    </cfRule>
    <cfRule type="expression" dxfId="2522" priority="13072">
      <formula>IF(RIGHT(TEXT(AM76,"0.#"),1)=".",TRUE,FALSE)</formula>
    </cfRule>
  </conditionalFormatting>
  <conditionalFormatting sqref="AM77">
    <cfRule type="expression" dxfId="2521" priority="13069">
      <formula>IF(RIGHT(TEXT(AM77,"0.#"),1)=".",FALSE,TRUE)</formula>
    </cfRule>
    <cfRule type="expression" dxfId="2520" priority="13070">
      <formula>IF(RIGHT(TEXT(AM77,"0.#"),1)=".",TRUE,FALSE)</formula>
    </cfRule>
  </conditionalFormatting>
  <conditionalFormatting sqref="AE134:AE135 AI134:AI135 AM134:AM135 AQ134:AQ135 AU134:AU135">
    <cfRule type="expression" dxfId="2519" priority="13055">
      <formula>IF(RIGHT(TEXT(AE134,"0.#"),1)=".",FALSE,TRUE)</formula>
    </cfRule>
    <cfRule type="expression" dxfId="2518" priority="13056">
      <formula>IF(RIGHT(TEXT(AE134,"0.#"),1)=".",TRUE,FALSE)</formula>
    </cfRule>
  </conditionalFormatting>
  <conditionalFormatting sqref="AE433">
    <cfRule type="expression" dxfId="2517" priority="13025">
      <formula>IF(RIGHT(TEXT(AE433,"0.#"),1)=".",FALSE,TRUE)</formula>
    </cfRule>
    <cfRule type="expression" dxfId="2516" priority="13026">
      <formula>IF(RIGHT(TEXT(AE433,"0.#"),1)=".",TRUE,FALSE)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AM435">
    <cfRule type="expression" dxfId="2505" priority="12931">
      <formula>IF(RIGHT(TEXT(AI435,"0.#"),1)=".",FALSE,TRUE)</formula>
    </cfRule>
    <cfRule type="expression" dxfId="2504" priority="12932">
      <formula>IF(RIGHT(TEXT(AI435,"0.#"),1)=".",TRUE,FALSE)</formula>
    </cfRule>
  </conditionalFormatting>
  <conditionalFormatting sqref="AI433 AM433">
    <cfRule type="expression" dxfId="2503" priority="12935">
      <formula>IF(RIGHT(TEXT(AI433,"0.#"),1)=".",FALSE,TRUE)</formula>
    </cfRule>
    <cfRule type="expression" dxfId="2502" priority="12936">
      <formula>IF(RIGHT(TEXT(AI433,"0.#"),1)=".",TRUE,FALSE)</formula>
    </cfRule>
  </conditionalFormatting>
  <conditionalFormatting sqref="AI434 AM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3802083333333337"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699" max="49" man="1"/>
    <brk id="729" max="16383"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3"/>
      <c r="AA2" s="834"/>
      <c r="AB2" s="1033" t="s">
        <v>11</v>
      </c>
      <c r="AC2" s="1034"/>
      <c r="AD2" s="1035"/>
      <c r="AE2" s="1039" t="s">
        <v>557</v>
      </c>
      <c r="AF2" s="1039"/>
      <c r="AG2" s="1039"/>
      <c r="AH2" s="1039"/>
      <c r="AI2" s="1039" t="s">
        <v>554</v>
      </c>
      <c r="AJ2" s="1039"/>
      <c r="AK2" s="1039"/>
      <c r="AL2" s="1039"/>
      <c r="AM2" s="1039" t="s">
        <v>528</v>
      </c>
      <c r="AN2" s="1039"/>
      <c r="AO2" s="1039"/>
      <c r="AP2" s="561"/>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8"/>
      <c r="H4" s="1006"/>
      <c r="I4" s="1006"/>
      <c r="J4" s="1006"/>
      <c r="K4" s="1006"/>
      <c r="L4" s="1006"/>
      <c r="M4" s="1006"/>
      <c r="N4" s="1006"/>
      <c r="O4" s="1007"/>
      <c r="P4" s="106"/>
      <c r="Q4" s="1014"/>
      <c r="R4" s="1014"/>
      <c r="S4" s="1014"/>
      <c r="T4" s="1014"/>
      <c r="U4" s="1014"/>
      <c r="V4" s="1014"/>
      <c r="W4" s="1014"/>
      <c r="X4" s="1015"/>
      <c r="Y4" s="1024" t="s">
        <v>12</v>
      </c>
      <c r="Z4" s="1025"/>
      <c r="AA4" s="1026"/>
      <c r="AB4" s="462"/>
      <c r="AC4" s="1028"/>
      <c r="AD4" s="1028"/>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3"/>
      <c r="AA9" s="834"/>
      <c r="AB9" s="1033" t="s">
        <v>11</v>
      </c>
      <c r="AC9" s="1034"/>
      <c r="AD9" s="1035"/>
      <c r="AE9" s="1039" t="s">
        <v>558</v>
      </c>
      <c r="AF9" s="1039"/>
      <c r="AG9" s="1039"/>
      <c r="AH9" s="1039"/>
      <c r="AI9" s="1039" t="s">
        <v>554</v>
      </c>
      <c r="AJ9" s="1039"/>
      <c r="AK9" s="1039"/>
      <c r="AL9" s="1039"/>
      <c r="AM9" s="1039" t="s">
        <v>528</v>
      </c>
      <c r="AN9" s="1039"/>
      <c r="AO9" s="1039"/>
      <c r="AP9" s="561"/>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8"/>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2"/>
      <c r="AC11" s="1028"/>
      <c r="AD11" s="1028"/>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3"/>
      <c r="AA16" s="834"/>
      <c r="AB16" s="1033" t="s">
        <v>11</v>
      </c>
      <c r="AC16" s="1034"/>
      <c r="AD16" s="1035"/>
      <c r="AE16" s="1039" t="s">
        <v>557</v>
      </c>
      <c r="AF16" s="1039"/>
      <c r="AG16" s="1039"/>
      <c r="AH16" s="1039"/>
      <c r="AI16" s="1039" t="s">
        <v>555</v>
      </c>
      <c r="AJ16" s="1039"/>
      <c r="AK16" s="1039"/>
      <c r="AL16" s="1039"/>
      <c r="AM16" s="1039" t="s">
        <v>528</v>
      </c>
      <c r="AN16" s="1039"/>
      <c r="AO16" s="1039"/>
      <c r="AP16" s="561"/>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8"/>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2"/>
      <c r="AC18" s="1028"/>
      <c r="AD18" s="1028"/>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3"/>
      <c r="AA23" s="834"/>
      <c r="AB23" s="1033" t="s">
        <v>11</v>
      </c>
      <c r="AC23" s="1034"/>
      <c r="AD23" s="1035"/>
      <c r="AE23" s="1039" t="s">
        <v>559</v>
      </c>
      <c r="AF23" s="1039"/>
      <c r="AG23" s="1039"/>
      <c r="AH23" s="1039"/>
      <c r="AI23" s="1039" t="s">
        <v>554</v>
      </c>
      <c r="AJ23" s="1039"/>
      <c r="AK23" s="1039"/>
      <c r="AL23" s="1039"/>
      <c r="AM23" s="1039" t="s">
        <v>528</v>
      </c>
      <c r="AN23" s="1039"/>
      <c r="AO23" s="1039"/>
      <c r="AP23" s="561"/>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8"/>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2"/>
      <c r="AC25" s="1028"/>
      <c r="AD25" s="1028"/>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3"/>
      <c r="AA30" s="834"/>
      <c r="AB30" s="1033" t="s">
        <v>11</v>
      </c>
      <c r="AC30" s="1034"/>
      <c r="AD30" s="1035"/>
      <c r="AE30" s="1039" t="s">
        <v>557</v>
      </c>
      <c r="AF30" s="1039"/>
      <c r="AG30" s="1039"/>
      <c r="AH30" s="1039"/>
      <c r="AI30" s="1039" t="s">
        <v>554</v>
      </c>
      <c r="AJ30" s="1039"/>
      <c r="AK30" s="1039"/>
      <c r="AL30" s="1039"/>
      <c r="AM30" s="1039" t="s">
        <v>552</v>
      </c>
      <c r="AN30" s="1039"/>
      <c r="AO30" s="1039"/>
      <c r="AP30" s="561"/>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8"/>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2"/>
      <c r="AC32" s="1028"/>
      <c r="AD32" s="1028"/>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3"/>
      <c r="AA37" s="834"/>
      <c r="AB37" s="1033" t="s">
        <v>11</v>
      </c>
      <c r="AC37" s="1034"/>
      <c r="AD37" s="1035"/>
      <c r="AE37" s="1039" t="s">
        <v>559</v>
      </c>
      <c r="AF37" s="1039"/>
      <c r="AG37" s="1039"/>
      <c r="AH37" s="1039"/>
      <c r="AI37" s="1039" t="s">
        <v>556</v>
      </c>
      <c r="AJ37" s="1039"/>
      <c r="AK37" s="1039"/>
      <c r="AL37" s="1039"/>
      <c r="AM37" s="1039" t="s">
        <v>553</v>
      </c>
      <c r="AN37" s="1039"/>
      <c r="AO37" s="1039"/>
      <c r="AP37" s="561"/>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8"/>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2"/>
      <c r="AC39" s="1028"/>
      <c r="AD39" s="102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3"/>
      <c r="AA44" s="834"/>
      <c r="AB44" s="1033" t="s">
        <v>11</v>
      </c>
      <c r="AC44" s="1034"/>
      <c r="AD44" s="1035"/>
      <c r="AE44" s="1039" t="s">
        <v>557</v>
      </c>
      <c r="AF44" s="1039"/>
      <c r="AG44" s="1039"/>
      <c r="AH44" s="1039"/>
      <c r="AI44" s="1039" t="s">
        <v>554</v>
      </c>
      <c r="AJ44" s="1039"/>
      <c r="AK44" s="1039"/>
      <c r="AL44" s="1039"/>
      <c r="AM44" s="1039" t="s">
        <v>528</v>
      </c>
      <c r="AN44" s="1039"/>
      <c r="AO44" s="1039"/>
      <c r="AP44" s="561"/>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8"/>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2"/>
      <c r="AC46" s="1028"/>
      <c r="AD46" s="102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3"/>
      <c r="AA51" s="834"/>
      <c r="AB51" s="561" t="s">
        <v>11</v>
      </c>
      <c r="AC51" s="1034"/>
      <c r="AD51" s="1035"/>
      <c r="AE51" s="1039" t="s">
        <v>557</v>
      </c>
      <c r="AF51" s="1039"/>
      <c r="AG51" s="1039"/>
      <c r="AH51" s="1039"/>
      <c r="AI51" s="1039" t="s">
        <v>554</v>
      </c>
      <c r="AJ51" s="1039"/>
      <c r="AK51" s="1039"/>
      <c r="AL51" s="1039"/>
      <c r="AM51" s="1039" t="s">
        <v>528</v>
      </c>
      <c r="AN51" s="1039"/>
      <c r="AO51" s="1039"/>
      <c r="AP51" s="561"/>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8"/>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2"/>
      <c r="AC53" s="1028"/>
      <c r="AD53" s="102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3"/>
      <c r="AA58" s="834"/>
      <c r="AB58" s="1033" t="s">
        <v>11</v>
      </c>
      <c r="AC58" s="1034"/>
      <c r="AD58" s="1035"/>
      <c r="AE58" s="1039" t="s">
        <v>557</v>
      </c>
      <c r="AF58" s="1039"/>
      <c r="AG58" s="1039"/>
      <c r="AH58" s="1039"/>
      <c r="AI58" s="1039" t="s">
        <v>554</v>
      </c>
      <c r="AJ58" s="1039"/>
      <c r="AK58" s="1039"/>
      <c r="AL58" s="1039"/>
      <c r="AM58" s="1039" t="s">
        <v>528</v>
      </c>
      <c r="AN58" s="1039"/>
      <c r="AO58" s="1039"/>
      <c r="AP58" s="561"/>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8"/>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2"/>
      <c r="AC60" s="1028"/>
      <c r="AD60" s="102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3"/>
      <c r="AA65" s="834"/>
      <c r="AB65" s="1033" t="s">
        <v>11</v>
      </c>
      <c r="AC65" s="1034"/>
      <c r="AD65" s="1035"/>
      <c r="AE65" s="1039" t="s">
        <v>557</v>
      </c>
      <c r="AF65" s="1039"/>
      <c r="AG65" s="1039"/>
      <c r="AH65" s="1039"/>
      <c r="AI65" s="1039" t="s">
        <v>554</v>
      </c>
      <c r="AJ65" s="1039"/>
      <c r="AK65" s="1039"/>
      <c r="AL65" s="1039"/>
      <c r="AM65" s="1039" t="s">
        <v>528</v>
      </c>
      <c r="AN65" s="1039"/>
      <c r="AO65" s="1039"/>
      <c r="AP65" s="561"/>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8"/>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2"/>
      <c r="AC67" s="1028"/>
      <c r="AD67" s="1028"/>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2019-06-20T02:39:29Z</cp:lastPrinted>
  <dcterms:created xsi:type="dcterms:W3CDTF">2012-03-13T00:50:25Z</dcterms:created>
  <dcterms:modified xsi:type="dcterms:W3CDTF">2019-06-20T02:39:47Z</dcterms:modified>
</cp:coreProperties>
</file>