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<sst xmlns="http://schemas.openxmlformats.org/spreadsheetml/2006/main" count="2931" uniqueCount="635">
  <si>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</si>
  <si>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</si>
  <si>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</si>
  <si>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</si>
  <si>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</si>
  <si>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</si>
  <si>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</si>
  <si>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</si>
  <si>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</si>
  <si>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</si>
  <si>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</si>
  <si>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</si>
  <si>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</si>
  <si>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</si>
  <si>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</si>
  <si>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</si>
  <si>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</si>
  <si>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</si>
  <si>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</si>
  <si>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</si>
  <si>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</si>
  <si>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</si>
  <si>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</si>
  <si>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</si>
  <si>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</si>
  <si>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</si>
  <si>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</si>
  <si>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</si>
  <si>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</si>
  <si>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</si>
  <si>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</si>
  <si>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</si>
  <si>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</si>
  <si>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</si>
  <si>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</si>
  <si>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</si>
  <si>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</si>
  <si>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</si>
  <si>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</si>
  <si>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</si>
  <si>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</si>
  <si>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</si>
  <si>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</si>
  <si>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</si>
  <si>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</si>
  <si>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</si>
  <si>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</si>
  <si>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</si>
  <si>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</si>
  <si>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</si>
  <si>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</si>
  <si>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</si>
  <si>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</si>
  <si>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</si>
  <si>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</si>
  <si>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</si>
  <si>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</si>
  <si>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</si>
  <si>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</si>
  <si>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</si>
  <si>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</si>
  <si>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</si>
  <si>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</si>
  <si>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</si>
  <si>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</si>
  <si>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</si>
  <si>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</si>
  <si>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</si>
  <si>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</si>
  <si>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</si>
  <si>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</si>
  <si>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</si>
  <si>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</si>
  <si>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</si>
  <si>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</si>
  <si>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</si>
  <si>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</si>
  <si>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</si>
  <si>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</si>
  <si>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</si>
  <si>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</si>
  <si>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</si>
  <si>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</si>
  <si>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</si>
  <si>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</si>
  <si>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</si>
  <si>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</si>
  <si>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</si>
  <si>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</si>
  <si>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</si>
  <si>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</si>
  <si>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</si>
  <si>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</si>
  <si>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</si>
  <si>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</si>
  <si>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</si>
  <si>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</si>
  <si>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</si>
  <si>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</si>
  <si>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</si>
  <si>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</si>
  <si>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</si>
  <si>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</si>
  <si>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</si>
  <si>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</si>
  <si>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</si>
  <si>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</si>
  <si>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</si>
  <si>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</si>
  <si>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</si>
  <si>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</si>
  <si>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</si>
  <si>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</si>
  <si>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</si>
  <si>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</si>
  <si>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</si>
  <si>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</si>
  <si>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</si>
  <si>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</si>
  <si>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</si>
  <si>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</si>
  <si>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</si>
  <si>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</si>
  <si>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</si>
  <si>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</si>
  <si>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</si>
  <si>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</si>
  <si>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</si>
  <si>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</si>
  <si>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</si>
  <si>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</si>
  <si>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</si>
  <si>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</si>
  <si>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</si>
  <si>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</si>
  <si>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</si>
  <si>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</si>
  <si>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</si>
  <si>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</si>
  <si>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</si>
  <si>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</si>
  <si>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</si>
  <si>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</si>
  <si>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</si>
  <si>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</si>
  <si>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</si>
  <si>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</si>
  <si>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</si>
  <si>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</si>
  <si>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</si>
  <si>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</si>
  <si>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</si>
  <si>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</si>
  <si>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</si>
  <si>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</si>
  <si>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</si>
  <si>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</si>
  <si>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</si>
  <si>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</si>
  <si>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</si>
  <si>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</si>
  <si>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</si>
  <si>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</si>
  <si>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</si>
  <si>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</si>
  <si>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</si>
  <si>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</si>
  <si>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</si>
  <si>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</si>
  <si>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</si>
  <si>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</si>
  <si>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</si>
  <si>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</si>
  <si>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</si>
  <si>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</si>
  <si>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</si>
  <si>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</si>
  <si>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</si>
  <si>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</si>
  <si>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</si>
  <si>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</si>
  <si>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</si>
  <si>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</si>
  <si>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</si>
  <si>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</si>
  <si>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</si>
  <si>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</si>
  <si>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</si>
  <si>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</si>
  <si>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</si>
  <si>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</si>
  <si>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</si>
  <si>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</si>
  <si>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</si>
  <si>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</si>
  <si>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</si>
  <si>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</si>
  <si>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</si>
  <si>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</si>
  <si>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</si>
  <si>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</si>
  <si>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</si>
  <si>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</si>
  <si>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</si>
  <si>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</si>
  <si>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</si>
  <si>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</si>
  <si>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</si>
  <si>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</si>
  <si>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</si>
  <si>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</si>
  <si>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</si>
  <si>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</si>
  <si>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</si>
  <si>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</si>
  <si>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</si>
  <si>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</si>
  <si>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</si>
  <si>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</si>
  <si>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</si>
  <si>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</si>
  <si>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</si>
  <si>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</si>
  <si>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</si>
  <si>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</si>
  <si>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</si>
  <si>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</si>
  <si>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</si>
  <si>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</si>
  <si>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</si>
  <si>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</si>
  <si>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</si>
  <si>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</si>
  <si>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</si>
  <si>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</si>
  <si>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</si>
  <si>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</si>
  <si>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</si>
  <si>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</si>
  <si>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</si>
  <si>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</si>
  <si>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</si>
  <si>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</si>
  <si>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</si>
  <si>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</si>
  <si>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</si>
  <si>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</si>
  <si>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</si>
  <si>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</si>
  <si>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</si>
  <si>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</si>
  <si>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</si>
  <si>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</si>
  <si>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</si>
  <si>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</si>
  <si>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</si>
  <si>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</si>
  <si>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</si>
  <si>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</si>
  <si>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</si>
  <si>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</si>
  <si>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</si>
  <si>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</si>
  <si>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</si>
  <si>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</si>
  <si>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</si>
  <si>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</si>
  <si>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</si>
  <si>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</si>
  <si>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</si>
  <si>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</si>
  <si>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</si>
  <si>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</si>
  <si>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</si>
  <si>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</si>
  <si>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</si>
  <si>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</si>
  <si>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</si>
  <si>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</si>
  <si>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</si>
  <si>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</si>
  <si>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</si>
  <si>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</si>
  <si>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</si>
  <si>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</si>
  <si>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</si>
  <si>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</si>
  <si>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</si>
  <si>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</si>
  <si>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</si>
  <si>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</si>
  <si>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</si>
  <si>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</si>
  <si>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</si>
  <si>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</si>
  <si>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</si>
  <si>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</si>
  <si>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</si>
  <si>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</si>
  <si>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</si>
  <si>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</si>
  <si>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</si>
  <si>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</si>
  <si>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</si>
  <si>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</si>
  <si>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</si>
  <si>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</si>
  <si>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</si>
  <si>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</si>
  <si>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</si>
  <si>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</si>
  <si>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</si>
  <si>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</si>
  <si>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</si>
  <si>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</si>
  <si>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</si>
  <si>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</si>
  <si>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</si>
  <si>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</si>
  <si>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</si>
  <si>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</si>
  <si>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</si>
  <si>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</si>
  <si>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</si>
  <si>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</si>
  <si>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</si>
  <si>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</si>
  <si>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</si>
  <si>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</si>
  <si>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</si>
  <si>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</si>
  <si>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</si>
  <si>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</si>
  <si>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</si>
  <si>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</si>
  <si>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</si>
  <si>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</si>
  <si>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</si>
  <si>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</si>
  <si>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</si>
  <si>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</si>
  <si>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</si>
  <si>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</si>
  <si>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</si>
  <si>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</si>
  <si>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</si>
  <si>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</si>
  <si>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</si>
  <si>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</si>
  <si>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</si>
  <si>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</si>
  <si>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</si>
  <si>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</si>
  <si>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</si>
  <si>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</si>
  <si>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</si>
  <si>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</si>
  <si>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</si>
  <si>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</si>
  <si>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</si>
  <si>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</si>
  <si>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</si>
  <si>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</si>
  <si>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</si>
  <si>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</si>
  <si>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</si>
  <si>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</si>
  <si>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</si>
  <si>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</si>
  <si>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</si>
  <si>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</si>
  <si>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</si>
  <si>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</si>
  <si>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</si>
  <si>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</si>
  <si>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</si>
  <si>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</si>
  <si>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</si>
  <si>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</si>
  <si>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</si>
  <si>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</si>
  <si>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</si>
  <si>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</si>
  <si>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</si>
  <si>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</si>
  <si>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</si>
  <si>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</si>
  <si>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</si>
  <si>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</si>
  <si>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</si>
  <si>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</si>
  <si>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</si>
  <si>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</si>
  <si>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</si>
  <si>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</si>
  <si>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</si>
  <si>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</si>
  <si>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</si>
  <si>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</si>
  <si>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</si>
  <si>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</si>
  <si>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</si>
  <si>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</si>
  <si>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</si>
  <si>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</si>
  <si>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</si>
  <si>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</si>
  <si>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</si>
  <si>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</si>
  <si>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</si>
  <si>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</si>
  <si>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</si>
  <si>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</si>
  <si>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</si>
  <si>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</si>
  <si>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</si>
  <si>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</si>
  <si>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</si>
  <si>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</si>
  <si>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</si>
  <si>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</si>
  <si>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</si>
  <si>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</si>
  <si>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</si>
  <si>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</si>
  <si>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</si>
  <si>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</si>
  <si>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</si>
  <si>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</si>
  <si>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</si>
  <si>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</si>
  <si>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</si>
  <si>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</si>
  <si>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</si>
  <si>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</si>
  <si>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</si>
  <si>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</si>
  <si>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</si>
  <si>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</si>
  <si>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</si>
  <si>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</si>
  <si>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</si>
  <si>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</si>
  <si>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</si>
  <si>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</si>
  <si>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</si>
  <si>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</si>
  <si>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</si>
  <si>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</si>
  <si>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</si>
  <si>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</si>
  <si>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</si>
  <si>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</si>
  <si>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</si>
  <si>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</si>
  <si>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</si>
  <si>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</si>
  <si>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</si>
  <si>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</si>
  <si>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</si>
  <si>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</si>
  <si>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</si>
  <si>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</si>
  <si>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</si>
  <si>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</si>
  <si>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</si>
  <si>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</si>
  <si>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</si>
  <si>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</si>
  <si>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</si>
  <si>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</si>
  <si>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</si>
  <si>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</si>
  <si>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</si>
  <si>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</si>
  <si>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</si>
  <si>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</si>
  <si>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</si>
  <si>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</si>
  <si>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</si>
  <si>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</si>
  <si>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</si>
  <si>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</si>
  <si>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</si>
  <si>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</si>
  <si>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</si>
  <si>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</si>
  <si>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</si>
  <si>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</si>
  <si>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</si>
  <si>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</si>
  <si>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</si>
  <si>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</si>
  <si>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</si>
  <si>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</si>
  <si>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</si>
  <si>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</si>
  <si>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</si>
  <si>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</si>
  <si>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</si>
  <si>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</si>
  <si>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</si>
  <si>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</si>
  <si>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</si>
  <si>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</si>
  <si>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</si>
  <si>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</si>
  <si>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</si>
  <si>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</si>
  <si>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</si>
  <si>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</si>
  <si>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</si>
  <si>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</si>
  <si>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</si>
  <si>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</si>
  <si>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</si>
  <si>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</si>
  <si>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</si>
  <si>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</si>
  <si>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</si>
  <si>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</si>
  <si>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</si>
  <si>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</si>
  <si>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</si>
  <si>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</si>
  <si>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</si>
  <si>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</si>
  <si>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</si>
  <si>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</si>
  <si>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</si>
  <si>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</si>
  <si>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</si>
  <si>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</si>
  <si>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</si>
  <si>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</si>
  <si>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</si>
  <si>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</si>
  <si>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</si>
  <si>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</si>
  <si>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</si>
  <si>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</si>
  <si>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</si>
  <si>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</si>
  <si>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</si>
  <si>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</si>
  <si>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</si>
  <si>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</si>
  <si>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</si>
  <si>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</si>
  <si>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</si>
  <si>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</si>
  <si>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</si>
  <si>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</si>
  <si>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</si>
  <si>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</si>
  <si>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</si>
  <si>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</si>
  <si>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</si>
  <si>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</si>
  <si>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</si>
  <si>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</si>
  <si>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</si>
  <si>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</si>
  <si>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</si>
  <si>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</si>
  <si>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</si>
  <si>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</si>
  <si>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</si>
  <si>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</si>
  <si>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</si>
  <si>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企業のマネージメント力を支える人材育成強化プロジェクト事業</t>
    <phoneticPr fontId="5"/>
  </si>
  <si>
    <t>厚生労働省</t>
  </si>
  <si>
    <t>人材開発統括官</t>
    <rPh sb="0" eb="2">
      <t>ジンザイ</t>
    </rPh>
    <rPh sb="2" eb="4">
      <t>カイハツ</t>
    </rPh>
    <rPh sb="4" eb="7">
      <t>トウカツカン</t>
    </rPh>
    <phoneticPr fontId="5"/>
  </si>
  <si>
    <t>政策企画室</t>
    <rPh sb="0" eb="2">
      <t>セイサク</t>
    </rPh>
    <rPh sb="2" eb="5">
      <t>キカクシツ</t>
    </rPh>
    <phoneticPr fontId="5"/>
  </si>
  <si>
    <t>政策企画室長　
立石 祐子</t>
    <rPh sb="0" eb="2">
      <t>セイサク</t>
    </rPh>
    <rPh sb="2" eb="4">
      <t>キカク</t>
    </rPh>
    <rPh sb="4" eb="6">
      <t>シツチョウ</t>
    </rPh>
    <rPh sb="8" eb="10">
      <t>タテイシ</t>
    </rPh>
    <rPh sb="11" eb="13">
      <t>ユウコ</t>
    </rPh>
    <phoneticPr fontId="5"/>
  </si>
  <si>
    <t>○</t>
  </si>
  <si>
    <t>雇用保険法第６３条第１項第８号</t>
    <phoneticPr fontId="5"/>
  </si>
  <si>
    <t>-</t>
  </si>
  <si>
    <t>-</t>
    <phoneticPr fontId="5"/>
  </si>
  <si>
    <t xml:space="preserve">① 企業の危機管理や従業員のマネージメント能力の育成・向上に知見のある有識者を参集した検討会を開催し、企業の従業員等が修得すべき危機管理能力・マネージメント能力や、効果的な修得方法等を検討し、モデルカリキュラムの開発等を行う。
② 生産性向上の基盤としての危機管理等のマネージメント力向上の必要性の周知をリーフレットの作成等により図るとともに、①で開発・策定したモデルカリキュラムを活用し、セミナーを開催する。
</t>
    <rPh sb="57" eb="58">
      <t>ナド</t>
    </rPh>
    <rPh sb="149" eb="151">
      <t>シュウチ</t>
    </rPh>
    <rPh sb="159" eb="161">
      <t>サクセイ</t>
    </rPh>
    <rPh sb="161" eb="162">
      <t>ナド</t>
    </rPh>
    <rPh sb="165" eb="166">
      <t>ハカ</t>
    </rPh>
    <rPh sb="191" eb="193">
      <t>カツヨウ</t>
    </rPh>
    <rPh sb="200" eb="202">
      <t>カイサイ</t>
    </rPh>
    <phoneticPr fontId="5"/>
  </si>
  <si>
    <t>-</t>
    <phoneticPr fontId="5"/>
  </si>
  <si>
    <t>-</t>
    <phoneticPr fontId="5"/>
  </si>
  <si>
    <t>-</t>
    <phoneticPr fontId="5"/>
  </si>
  <si>
    <t>生涯職業能力開発事業等</t>
    <phoneticPr fontId="5"/>
  </si>
  <si>
    <t>-</t>
    <phoneticPr fontId="5"/>
  </si>
  <si>
    <t>-</t>
    <phoneticPr fontId="5"/>
  </si>
  <si>
    <t>-</t>
    <phoneticPr fontId="5"/>
  </si>
  <si>
    <t>-</t>
    <phoneticPr fontId="5"/>
  </si>
  <si>
    <t>セミナー受講企業から「マネージメント力向上」のための取組を実施したい又は実施を検討したいと回答を受けた割合80％以上</t>
    <phoneticPr fontId="5"/>
  </si>
  <si>
    <t>セミナー受講企業から「マネージメント力向上」のための取組を実施したい又は実施を検討したいと回答を受けた割合</t>
    <phoneticPr fontId="5"/>
  </si>
  <si>
    <t>-</t>
    <phoneticPr fontId="5"/>
  </si>
  <si>
    <t>-</t>
    <phoneticPr fontId="5"/>
  </si>
  <si>
    <t>-</t>
    <phoneticPr fontId="5"/>
  </si>
  <si>
    <t>-</t>
    <phoneticPr fontId="5"/>
  </si>
  <si>
    <t>委託事業者からの報告による厚生労働省調べ</t>
    <phoneticPr fontId="5"/>
  </si>
  <si>
    <t>セミナー開催回数</t>
    <phoneticPr fontId="5"/>
  </si>
  <si>
    <t>回</t>
    <rPh sb="0" eb="1">
      <t>カイ</t>
    </rPh>
    <phoneticPr fontId="5"/>
  </si>
  <si>
    <t>-</t>
    <phoneticPr fontId="5"/>
  </si>
  <si>
    <t>-</t>
    <phoneticPr fontId="5"/>
  </si>
  <si>
    <t>-</t>
    <phoneticPr fontId="5"/>
  </si>
  <si>
    <t>セミナー開催の単位当たりコスト＝X／Y
X＝委託費のうちセミナー開催に係る費用
Y＝セミナー開催回数　　　　　　　　　　　　　　　　　　　　　　　　　</t>
    <phoneticPr fontId="5"/>
  </si>
  <si>
    <t>円</t>
    <rPh sb="0" eb="1">
      <t>エン</t>
    </rPh>
    <phoneticPr fontId="5"/>
  </si>
  <si>
    <t>　　X/Y</t>
  </si>
  <si>
    <t>4,482,000/6</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</si>
  <si>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</si>
  <si>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</si>
  <si>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</si>
  <si>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</si>
  <si>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</si>
  <si>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</si>
  <si>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</si>
  <si>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企業及びこれを支える人材にとっての生産性向上の基盤としての「マネージメント力の向上」の必要性について広く周知・啓発を図るとともに 、総合的かつ実践性の高いモデルカリキュラムの開発を進め、企業の教育訓練の実施を総合的に支援する事業であるため、施策目標の達成に寄与するものと考えられる。</t>
    <phoneticPr fontId="5"/>
  </si>
  <si>
    <t>-</t>
    <phoneticPr fontId="5"/>
  </si>
  <si>
    <t>-</t>
    <phoneticPr fontId="5"/>
  </si>
  <si>
    <t>-</t>
    <phoneticPr fontId="5"/>
  </si>
  <si>
    <t>昨今のセクハラ、パワハラ、情報セキュリティなどに端を発する不祥事が顕在化しており、労働・職場環境の悪化や、生産活動の停止等により、企業の生産性に悪影響を与える場合も生じている現状を踏まえて実施するものであり、国民や社会のニーズを的確に反映したものである。</t>
    <phoneticPr fontId="5"/>
  </si>
  <si>
    <t>当事業は企業及びこれを支える人材にとっての生産性向上の基盤としての「マネージメント力の向上」を図る事業であり、必要かつ適切な事業である。また、セクハラなどに端を発する企業の生産性に悪影響を与える不祥事が顕在化している昨今において、当事業は、時代のニーズに合った優先度の高い事業である。</t>
    <phoneticPr fontId="5"/>
  </si>
  <si>
    <t>‐</t>
  </si>
  <si>
    <t>-</t>
    <phoneticPr fontId="5"/>
  </si>
  <si>
    <t>-</t>
    <phoneticPr fontId="5"/>
  </si>
  <si>
    <t>-</t>
    <phoneticPr fontId="5"/>
  </si>
  <si>
    <t>-</t>
    <phoneticPr fontId="5"/>
  </si>
  <si>
    <t>-</t>
    <phoneticPr fontId="5"/>
  </si>
  <si>
    <t>-</t>
    <phoneticPr fontId="5"/>
  </si>
  <si>
    <t>-</t>
    <phoneticPr fontId="5"/>
  </si>
  <si>
    <t>-</t>
    <phoneticPr fontId="5"/>
  </si>
  <si>
    <t>企業の生産性向上の基盤としての良質な労働・職場環境や、危機管理を含めたマネージメント力の引き上げを図ることを目的として、「マネージメント力の向上」の必要性について広く周知・啓発を図るとともに、総合的かつ実践性の高いモデルカリキュラムの開発を進め、趣旨に沿った教育訓練の実施成果の発現を総合的に支援する。</t>
    <rPh sb="126" eb="127">
      <t>ソ</t>
    </rPh>
    <phoneticPr fontId="5"/>
  </si>
  <si>
    <t>【委託：一般競争契約（総合評価）】</t>
    <rPh sb="8" eb="10">
      <t>ケイヤク</t>
    </rPh>
    <phoneticPr fontId="5"/>
  </si>
  <si>
    <t>-</t>
    <phoneticPr fontId="5"/>
  </si>
  <si>
    <t>-</t>
    <phoneticPr fontId="5"/>
  </si>
  <si>
    <t>-</t>
    <phoneticPr fontId="5"/>
  </si>
  <si>
    <t>-</t>
    <phoneticPr fontId="5"/>
  </si>
  <si>
    <t>-</t>
    <phoneticPr fontId="5"/>
  </si>
  <si>
    <t>-</t>
    <phoneticPr fontId="5"/>
  </si>
  <si>
    <t>本事業は、危機管理を含めた企業の「マネージメント力の向上」の必要性について、広く周知・啓発を図り、教育訓練の受講に向けて機運を醸成することを目的とした事業であり、国が実施すべきである。</t>
    <rPh sb="5" eb="7">
      <t>キキ</t>
    </rPh>
    <rPh sb="7" eb="9">
      <t>カンリ</t>
    </rPh>
    <rPh sb="10" eb="11">
      <t>フク</t>
    </rPh>
    <rPh sb="13" eb="15">
      <t>キギョウ</t>
    </rPh>
    <rPh sb="24" eb="25">
      <t>リョク</t>
    </rPh>
    <rPh sb="26" eb="28">
      <t>コウジョウ</t>
    </rPh>
    <rPh sb="30" eb="32">
      <t>ヒツヨウ</t>
    </rPh>
    <rPh sb="32" eb="33">
      <t>セイ</t>
    </rPh>
    <rPh sb="38" eb="39">
      <t>ヒロ</t>
    </rPh>
    <rPh sb="40" eb="42">
      <t>シュウチ</t>
    </rPh>
    <rPh sb="43" eb="45">
      <t>ケイハツ</t>
    </rPh>
    <rPh sb="46" eb="47">
      <t>ハカ</t>
    </rPh>
    <rPh sb="49" eb="51">
      <t>キョウイク</t>
    </rPh>
    <rPh sb="51" eb="53">
      <t>クンレン</t>
    </rPh>
    <rPh sb="54" eb="56">
      <t>ジュコウ</t>
    </rPh>
    <rPh sb="57" eb="58">
      <t>ム</t>
    </rPh>
    <rPh sb="60" eb="62">
      <t>キウン</t>
    </rPh>
    <rPh sb="63" eb="65">
      <t>ジョウセイ</t>
    </rPh>
    <rPh sb="70" eb="72">
      <t>モクテキ</t>
    </rPh>
    <rPh sb="75" eb="77">
      <t>ジギョウ</t>
    </rPh>
    <rPh sb="81" eb="82">
      <t>クニ</t>
    </rPh>
    <rPh sb="83" eb="8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</si>
</sst>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6350</xdr:colOff>
      <xdr:row>741</xdr:row>
      <xdr:rowOff>321789</xdr:rowOff>
    </xdr:from>
    <xdr:to>
      <xdr:col>29</xdr:col>
      <xdr:colOff>0</xdr:colOff>
      <xdr:row>743</xdr:row>
      <xdr:rowOff>328140</xdr:rowOff>
    </xdr:to>
    <xdr:sp macro="" textlink="">
      <xdr:nvSpPr>
        <xdr:cNvPr id="3" name="正方形/長方形 2"/>
        <xdr:cNvSpPr/>
      </xdr:nvSpPr>
      <xdr:spPr>
        <a:xfrm>
          <a:off x="4331215" y="234649661"/>
          <a:ext cx="1641217" cy="70141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２５百万円</a:t>
          </a:r>
        </a:p>
      </xdr:txBody>
    </xdr:sp>
    <xdr:clientData/>
  </xdr:twoCellAnchor>
  <xdr:twoCellAnchor>
    <xdr:from>
      <xdr:col>24</xdr:col>
      <xdr:colOff>204573</xdr:colOff>
      <xdr:row>743</xdr:row>
      <xdr:rowOff>328140</xdr:rowOff>
    </xdr:from>
    <xdr:to>
      <xdr:col>25</xdr:col>
      <xdr:colOff>3175</xdr:colOff>
      <xdr:row>745</xdr:row>
      <xdr:rowOff>336550</xdr:rowOff>
    </xdr:to>
    <xdr:cxnSp macro="">
      <xdr:nvCxnSpPr>
        <xdr:cNvPr id="4" name="直線矢印コネクタ 3"/>
        <xdr:cNvCxnSpPr>
          <a:stCxn id="3" idx="2"/>
          <a:endCxn id="5" idx="0"/>
        </xdr:cNvCxnSpPr>
      </xdr:nvCxnSpPr>
      <xdr:spPr>
        <a:xfrm flipH="1">
          <a:off x="5147276" y="235351079"/>
          <a:ext cx="4548" cy="703478"/>
        </a:xfrm>
        <a:prstGeom prst="straightConnector1">
          <a:avLst/>
        </a:prstGeom>
        <a:ln w="63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6350</xdr:colOff>
      <xdr:row>745</xdr:row>
      <xdr:rowOff>336550</xdr:rowOff>
    </xdr:from>
    <xdr:to>
      <xdr:col>28</xdr:col>
      <xdr:colOff>196850</xdr:colOff>
      <xdr:row>747</xdr:row>
      <xdr:rowOff>342900</xdr:rowOff>
    </xdr:to>
    <xdr:sp macro="" textlink="">
      <xdr:nvSpPr>
        <xdr:cNvPr id="5" name="正方形/長方形 4"/>
        <xdr:cNvSpPr/>
      </xdr:nvSpPr>
      <xdr:spPr>
        <a:xfrm>
          <a:off x="4206875" y="39017575"/>
          <a:ext cx="1590675" cy="71120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民間シンクタンク等</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２５百万円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AY703" sqref="A703:XFD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28</v>
      </c>
      <c r="AT2" s="220"/>
      <c r="AU2" s="220"/>
      <c r="AV2" s="52" t="str">
        <f>IF(AW2="", "", "-")</f>
        <v/>
      </c>
      <c r="AW2" s="397"/>
      <c r="AX2" s="397"/>
    </row>
    <row r="3" spans="1:50" ht="21" customHeight="1" thickBot="1" x14ac:dyDescent="0.2">
      <c r="A3" s="540" t="s">
        <v>544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571</v>
      </c>
      <c r="AK3" s="542"/>
      <c r="AL3" s="542"/>
      <c r="AM3" s="542"/>
      <c r="AN3" s="542"/>
      <c r="AO3" s="542"/>
      <c r="AP3" s="542"/>
      <c r="AQ3" s="542"/>
      <c r="AR3" s="542"/>
      <c r="AS3" s="542"/>
      <c r="AT3" s="542"/>
      <c r="AU3" s="542"/>
      <c r="AV3" s="542"/>
      <c r="AW3" s="542"/>
      <c r="AX3" s="24" t="s">
        <v>65</v>
      </c>
    </row>
    <row r="4" spans="1:50" ht="24.75" customHeight="1" x14ac:dyDescent="0.15">
      <c r="A4" s="741" t="s">
        <v>25</v>
      </c>
      <c r="B4" s="742"/>
      <c r="C4" s="742"/>
      <c r="D4" s="742"/>
      <c r="E4" s="742"/>
      <c r="F4" s="742"/>
      <c r="G4" s="717" t="s">
        <v>570</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572</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5" t="s">
        <v>513</v>
      </c>
      <c r="H5" s="576"/>
      <c r="I5" s="576"/>
      <c r="J5" s="576"/>
      <c r="K5" s="576"/>
      <c r="L5" s="576"/>
      <c r="M5" s="577" t="s">
        <v>66</v>
      </c>
      <c r="N5" s="578"/>
      <c r="O5" s="578"/>
      <c r="P5" s="578"/>
      <c r="Q5" s="578"/>
      <c r="R5" s="579"/>
      <c r="S5" s="580" t="s">
        <v>131</v>
      </c>
      <c r="T5" s="576"/>
      <c r="U5" s="576"/>
      <c r="V5" s="576"/>
      <c r="W5" s="576"/>
      <c r="X5" s="581"/>
      <c r="Y5" s="733" t="s">
        <v>3</v>
      </c>
      <c r="Z5" s="734"/>
      <c r="AA5" s="734"/>
      <c r="AB5" s="734"/>
      <c r="AC5" s="734"/>
      <c r="AD5" s="735"/>
      <c r="AE5" s="736" t="s">
        <v>573</v>
      </c>
      <c r="AF5" s="736"/>
      <c r="AG5" s="736"/>
      <c r="AH5" s="736"/>
      <c r="AI5" s="736"/>
      <c r="AJ5" s="736"/>
      <c r="AK5" s="736"/>
      <c r="AL5" s="736"/>
      <c r="AM5" s="736"/>
      <c r="AN5" s="736"/>
      <c r="AO5" s="736"/>
      <c r="AP5" s="737"/>
      <c r="AQ5" s="738" t="s">
        <v>574</v>
      </c>
      <c r="AR5" s="739"/>
      <c r="AS5" s="739"/>
      <c r="AT5" s="739"/>
      <c r="AU5" s="739"/>
      <c r="AV5" s="739"/>
      <c r="AW5" s="739"/>
      <c r="AX5" s="740"/>
    </row>
    <row r="6" spans="1:50" ht="39" customHeight="1" x14ac:dyDescent="0.15">
      <c r="A6" s="743" t="s">
        <v>4</v>
      </c>
      <c r="B6" s="744"/>
      <c r="C6" s="744"/>
      <c r="D6" s="744"/>
      <c r="E6" s="744"/>
      <c r="F6" s="744"/>
      <c r="G6" s="896" t="str">
        <f>入力規則等!F39</f>
        <v>労働保険特別会計雇用勘定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576</v>
      </c>
      <c r="H7" s="849"/>
      <c r="I7" s="849"/>
      <c r="J7" s="849"/>
      <c r="K7" s="849"/>
      <c r="L7" s="849"/>
      <c r="M7" s="849"/>
      <c r="N7" s="849"/>
      <c r="O7" s="849"/>
      <c r="P7" s="849"/>
      <c r="Q7" s="849"/>
      <c r="R7" s="849"/>
      <c r="S7" s="849"/>
      <c r="T7" s="849"/>
      <c r="U7" s="849"/>
      <c r="V7" s="849"/>
      <c r="W7" s="849"/>
      <c r="X7" s="850"/>
      <c r="Y7" s="395" t="s">
        <v>516</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5" t="s">
        <v>378</v>
      </c>
      <c r="B8" s="846"/>
      <c r="C8" s="846"/>
      <c r="D8" s="846"/>
      <c r="E8" s="846"/>
      <c r="F8" s="847"/>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6" t="str">
        <f>入力規則等!K13</f>
        <v>社会保障</v>
      </c>
      <c r="AF8" s="224"/>
      <c r="AG8" s="224"/>
      <c r="AH8" s="224"/>
      <c r="AI8" s="224"/>
      <c r="AJ8" s="224"/>
      <c r="AK8" s="224"/>
      <c r="AL8" s="224"/>
      <c r="AM8" s="224"/>
      <c r="AN8" s="224"/>
      <c r="AO8" s="224"/>
      <c r="AP8" s="224"/>
      <c r="AQ8" s="224"/>
      <c r="AR8" s="224"/>
      <c r="AS8" s="224"/>
      <c r="AT8" s="224"/>
      <c r="AU8" s="224"/>
      <c r="AV8" s="224"/>
      <c r="AW8" s="224"/>
      <c r="AX8" s="757"/>
    </row>
    <row r="9" spans="1:50" ht="58.5" customHeight="1" x14ac:dyDescent="0.15">
      <c r="A9" s="145" t="s">
        <v>23</v>
      </c>
      <c r="B9" s="146"/>
      <c r="C9" s="146"/>
      <c r="D9" s="146"/>
      <c r="E9" s="146"/>
      <c r="F9" s="146"/>
      <c r="G9" s="589" t="s">
        <v>626</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8" t="s">
        <v>30</v>
      </c>
      <c r="B10" s="759"/>
      <c r="C10" s="759"/>
      <c r="D10" s="759"/>
      <c r="E10" s="759"/>
      <c r="F10" s="759"/>
      <c r="G10" s="690" t="s">
        <v>579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8" t="s">
        <v>5</v>
      </c>
      <c r="B11" s="759"/>
      <c r="C11" s="759"/>
      <c r="D11" s="759"/>
      <c r="E11" s="759"/>
      <c r="F11" s="767"/>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9" t="s">
        <v>24</v>
      </c>
      <c r="B12" s="140"/>
      <c r="C12" s="140"/>
      <c r="D12" s="140"/>
      <c r="E12" s="140"/>
      <c r="F12" s="141"/>
      <c r="G12" s="696"/>
      <c r="H12" s="697"/>
      <c r="I12" s="697"/>
      <c r="J12" s="697"/>
      <c r="K12" s="697"/>
      <c r="L12" s="697"/>
      <c r="M12" s="697"/>
      <c r="N12" s="697"/>
      <c r="O12" s="69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60"/>
    </row>
    <row r="13" spans="1:50" ht="21" customHeight="1" x14ac:dyDescent="0.15">
      <c r="A13" s="142"/>
      <c r="B13" s="143"/>
      <c r="C13" s="143"/>
      <c r="D13" s="143"/>
      <c r="E13" s="143"/>
      <c r="F13" s="144"/>
      <c r="G13" s="761" t="s">
        <v>6</v>
      </c>
      <c r="H13" s="762"/>
      <c r="I13" s="653" t="s">
        <v>7</v>
      </c>
      <c r="J13" s="654"/>
      <c r="K13" s="654"/>
      <c r="L13" s="654"/>
      <c r="M13" s="654"/>
      <c r="N13" s="654"/>
      <c r="O13" s="655"/>
      <c r="P13" s="108" t="s">
        <v>580</v>
      </c>
      <c r="Q13" s="109"/>
      <c r="R13" s="109"/>
      <c r="S13" s="109"/>
      <c r="T13" s="109"/>
      <c r="U13" s="109"/>
      <c r="V13" s="110"/>
      <c r="W13" s="108" t="s">
        <v>580</v>
      </c>
      <c r="X13" s="109"/>
      <c r="Y13" s="109"/>
      <c r="Z13" s="109"/>
      <c r="AA13" s="109"/>
      <c r="AB13" s="109"/>
      <c r="AC13" s="110"/>
      <c r="AD13" s="108" t="s">
        <v>580</v>
      </c>
      <c r="AE13" s="109"/>
      <c r="AF13" s="109"/>
      <c r="AG13" s="109"/>
      <c r="AH13" s="109"/>
      <c r="AI13" s="109"/>
      <c r="AJ13" s="110"/>
      <c r="AK13" s="108">
        <v>25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3"/>
      <c r="H14" s="764"/>
      <c r="I14" s="592" t="s">
        <v>8</v>
      </c>
      <c r="J14" s="647"/>
      <c r="K14" s="647"/>
      <c r="L14" s="647"/>
      <c r="M14" s="647"/>
      <c r="N14" s="647"/>
      <c r="O14" s="648"/>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3"/>
      <c r="H15" s="764"/>
      <c r="I15" s="592" t="s">
        <v>51</v>
      </c>
      <c r="J15" s="593"/>
      <c r="K15" s="593"/>
      <c r="L15" s="593"/>
      <c r="M15" s="593"/>
      <c r="N15" s="593"/>
      <c r="O15" s="594"/>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3"/>
      <c r="H16" s="764"/>
      <c r="I16" s="592" t="s">
        <v>52</v>
      </c>
      <c r="J16" s="593"/>
      <c r="K16" s="593"/>
      <c r="L16" s="593"/>
      <c r="M16" s="593"/>
      <c r="N16" s="593"/>
      <c r="O16" s="594"/>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3"/>
      <c r="H17" s="764"/>
      <c r="I17" s="592" t="s">
        <v>50</v>
      </c>
      <c r="J17" s="647"/>
      <c r="K17" s="647"/>
      <c r="L17" s="647"/>
      <c r="M17" s="647"/>
      <c r="N17" s="647"/>
      <c r="O17" s="648"/>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5"/>
      <c r="H18" s="766"/>
      <c r="I18" s="753" t="s">
        <v>20</v>
      </c>
      <c r="J18" s="754"/>
      <c r="K18" s="754"/>
      <c r="L18" s="754"/>
      <c r="M18" s="754"/>
      <c r="N18" s="754"/>
      <c r="O18" s="75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25</v>
      </c>
      <c r="AL18" s="115"/>
      <c r="AM18" s="115"/>
      <c r="AN18" s="115"/>
      <c r="AO18" s="115"/>
      <c r="AP18" s="115"/>
      <c r="AQ18" s="116"/>
      <c r="AR18" s="114">
        <f>SUM(AR13:AX17)</f>
        <v>0</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c r="Q19" s="109"/>
      <c r="R19" s="109"/>
      <c r="S19" s="109"/>
      <c r="T19" s="109"/>
      <c r="U19" s="109"/>
      <c r="V19" s="110"/>
      <c r="W19" s="108"/>
      <c r="X19" s="109"/>
      <c r="Y19" s="109"/>
      <c r="Z19" s="109"/>
      <c r="AA19" s="109"/>
      <c r="AB19" s="109"/>
      <c r="AC19" s="110"/>
      <c r="AD19" s="108"/>
      <c r="AE19" s="109"/>
      <c r="AF19" s="109"/>
      <c r="AG19" s="109"/>
      <c r="AH19" s="109"/>
      <c r="AI19" s="109"/>
      <c r="AJ19" s="110"/>
      <c r="AK19" s="503"/>
      <c r="AL19" s="503"/>
      <c r="AM19" s="503"/>
      <c r="AN19" s="503"/>
      <c r="AO19" s="503"/>
      <c r="AP19" s="503"/>
      <c r="AQ19" s="503"/>
      <c r="AR19" s="503"/>
      <c r="AS19" s="503"/>
      <c r="AT19" s="503"/>
      <c r="AU19" s="503"/>
      <c r="AV19" s="503"/>
      <c r="AW19" s="503"/>
      <c r="AX19" s="555"/>
    </row>
    <row r="20" spans="1:50" ht="24.75" customHeight="1" x14ac:dyDescent="0.15">
      <c r="A20" s="142"/>
      <c r="B20" s="143"/>
      <c r="C20" s="143"/>
      <c r="D20" s="143"/>
      <c r="E20" s="143"/>
      <c r="F20" s="144"/>
      <c r="G20" s="552" t="s">
        <v>10</v>
      </c>
      <c r="H20" s="553"/>
      <c r="I20" s="553"/>
      <c r="J20" s="553"/>
      <c r="K20" s="553"/>
      <c r="L20" s="553"/>
      <c r="M20" s="553"/>
      <c r="N20" s="553"/>
      <c r="O20" s="553"/>
      <c r="P20" s="556" t="str">
        <f>IF(P18=0, "-", SUM(P19)/P18)</f>
        <v>-</v>
      </c>
      <c r="Q20" s="556"/>
      <c r="R20" s="556"/>
      <c r="S20" s="556"/>
      <c r="T20" s="556"/>
      <c r="U20" s="556"/>
      <c r="V20" s="556"/>
      <c r="W20" s="556" t="str">
        <f t="shared" ref="W20" si="0">IF(W18=0, "-", SUM(W19)/W18)</f>
        <v>-</v>
      </c>
      <c r="X20" s="556"/>
      <c r="Y20" s="556"/>
      <c r="Z20" s="556"/>
      <c r="AA20" s="556"/>
      <c r="AB20" s="556"/>
      <c r="AC20" s="556"/>
      <c r="AD20" s="556" t="str">
        <f t="shared" ref="AD20" si="1">IF(AD18=0, "-", SUM(AD19)/AD18)</f>
        <v>-</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5"/>
      <c r="B21" s="146"/>
      <c r="C21" s="146"/>
      <c r="D21" s="146"/>
      <c r="E21" s="146"/>
      <c r="F21" s="147"/>
      <c r="G21" s="945" t="s">
        <v>478</v>
      </c>
      <c r="H21" s="946"/>
      <c r="I21" s="946"/>
      <c r="J21" s="946"/>
      <c r="K21" s="946"/>
      <c r="L21" s="946"/>
      <c r="M21" s="946"/>
      <c r="N21" s="946"/>
      <c r="O21" s="946"/>
      <c r="P21" s="556" t="str">
        <f>IF(P19=0, "-", SUM(P19)/SUM(P13,P14))</f>
        <v>-</v>
      </c>
      <c r="Q21" s="556"/>
      <c r="R21" s="556"/>
      <c r="S21" s="556"/>
      <c r="T21" s="556"/>
      <c r="U21" s="556"/>
      <c r="V21" s="556"/>
      <c r="W21" s="556" t="str">
        <f t="shared" ref="W21" si="2">IF(W19=0, "-", SUM(W19)/SUM(W13,W14))</f>
        <v>-</v>
      </c>
      <c r="X21" s="556"/>
      <c r="Y21" s="556"/>
      <c r="Z21" s="556"/>
      <c r="AA21" s="556"/>
      <c r="AB21" s="556"/>
      <c r="AC21" s="556"/>
      <c r="AD21" s="556" t="str">
        <f t="shared" ref="AD21" si="3">IF(AD19=0, "-", SUM(AD19)/SUM(AD13,AD14))</f>
        <v>-</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585</v>
      </c>
      <c r="H24" s="190"/>
      <c r="I24" s="190"/>
      <c r="J24" s="190"/>
      <c r="K24" s="190"/>
      <c r="L24" s="190"/>
      <c r="M24" s="190"/>
      <c r="N24" s="190"/>
      <c r="O24" s="191"/>
      <c r="P24" s="108" t="s">
        <v>577</v>
      </c>
      <c r="Q24" s="109"/>
      <c r="R24" s="109"/>
      <c r="S24" s="109"/>
      <c r="T24" s="109"/>
      <c r="U24" s="109"/>
      <c r="V24" s="110"/>
      <c r="W24" s="108" t="s">
        <v>577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586</v>
      </c>
      <c r="H25" s="190"/>
      <c r="I25" s="190"/>
      <c r="J25" s="190"/>
      <c r="K25" s="190"/>
      <c r="L25" s="190"/>
      <c r="M25" s="190"/>
      <c r="N25" s="190"/>
      <c r="O25" s="191"/>
      <c r="P25" s="108" t="s">
        <v>577</v>
      </c>
      <c r="Q25" s="109"/>
      <c r="R25" s="109"/>
      <c r="S25" s="109"/>
      <c r="T25" s="109"/>
      <c r="U25" s="109"/>
      <c r="V25" s="110"/>
      <c r="W25" s="108" t="s">
        <v>577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587</v>
      </c>
      <c r="H26" s="190"/>
      <c r="I26" s="190"/>
      <c r="J26" s="190"/>
      <c r="K26" s="190"/>
      <c r="L26" s="190"/>
      <c r="M26" s="190"/>
      <c r="N26" s="190"/>
      <c r="O26" s="191"/>
      <c r="P26" s="108" t="s">
        <v>577</v>
      </c>
      <c r="Q26" s="109"/>
      <c r="R26" s="109"/>
      <c r="S26" s="109"/>
      <c r="T26" s="109"/>
      <c r="U26" s="109"/>
      <c r="V26" s="110"/>
      <c r="W26" s="108" t="s">
        <v>577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585</v>
      </c>
      <c r="H27" s="190"/>
      <c r="I27" s="190"/>
      <c r="J27" s="190"/>
      <c r="K27" s="190"/>
      <c r="L27" s="190"/>
      <c r="M27" s="190"/>
      <c r="N27" s="190"/>
      <c r="O27" s="191"/>
      <c r="P27" s="108" t="s">
        <v>577</v>
      </c>
      <c r="Q27" s="109"/>
      <c r="R27" s="109"/>
      <c r="S27" s="109"/>
      <c r="T27" s="109"/>
      <c r="U27" s="109"/>
      <c r="V27" s="110"/>
      <c r="W27" s="108" t="s">
        <v>577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25</v>
      </c>
      <c r="Q29" s="109"/>
      <c r="R29" s="109"/>
      <c r="S29" s="109"/>
      <c r="T29" s="109"/>
      <c r="U29" s="109"/>
      <c r="V29" s="110"/>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473</v>
      </c>
      <c r="B30" s="527"/>
      <c r="C30" s="527"/>
      <c r="D30" s="527"/>
      <c r="E30" s="527"/>
      <c r="F30" s="528"/>
      <c r="G30" s="665" t="s">
        <v>265</v>
      </c>
      <c r="H30" s="390"/>
      <c r="I30" s="390"/>
      <c r="J30" s="390"/>
      <c r="K30" s="390"/>
      <c r="L30" s="390"/>
      <c r="M30" s="390"/>
      <c r="N30" s="390"/>
      <c r="O30" s="596"/>
      <c r="P30" s="595" t="s">
        <v>59</v>
      </c>
      <c r="Q30" s="390"/>
      <c r="R30" s="390"/>
      <c r="S30" s="390"/>
      <c r="T30" s="390"/>
      <c r="U30" s="390"/>
      <c r="V30" s="390"/>
      <c r="W30" s="390"/>
      <c r="X30" s="596"/>
      <c r="Y30" s="482"/>
      <c r="Z30" s="483"/>
      <c r="AA30" s="484"/>
      <c r="AB30" s="386" t="s">
        <v>11</v>
      </c>
      <c r="AC30" s="387"/>
      <c r="AD30" s="388"/>
      <c r="AE30" s="386" t="s">
        <v>536</v>
      </c>
      <c r="AF30" s="387"/>
      <c r="AG30" s="387"/>
      <c r="AH30" s="388"/>
      <c r="AI30" s="386" t="s">
        <v>533</v>
      </c>
      <c r="AJ30" s="387"/>
      <c r="AK30" s="387"/>
      <c r="AL30" s="388"/>
      <c r="AM30" s="389" t="s">
        <v>528</v>
      </c>
      <c r="AN30" s="389"/>
      <c r="AO30" s="389"/>
      <c r="AP30" s="386"/>
      <c r="AQ30" s="656" t="s">
        <v>354</v>
      </c>
      <c r="AR30" s="657"/>
      <c r="AS30" s="657"/>
      <c r="AT30" s="658"/>
      <c r="AU30" s="390" t="s">
        <v>253</v>
      </c>
      <c r="AV30" s="390"/>
      <c r="AW30" s="390"/>
      <c r="AX30" s="391"/>
    </row>
    <row r="31" spans="1:50" ht="18.75" customHeight="1" x14ac:dyDescent="0.15">
      <c r="A31" s="529"/>
      <c r="B31" s="530"/>
      <c r="C31" s="530"/>
      <c r="D31" s="530"/>
      <c r="E31" s="530"/>
      <c r="F31" s="531"/>
      <c r="G31" s="584"/>
      <c r="H31" s="379"/>
      <c r="I31" s="379"/>
      <c r="J31" s="379"/>
      <c r="K31" s="379"/>
      <c r="L31" s="379"/>
      <c r="M31" s="379"/>
      <c r="N31" s="379"/>
      <c r="O31" s="585"/>
      <c r="P31" s="597"/>
      <c r="Q31" s="379"/>
      <c r="R31" s="379"/>
      <c r="S31" s="379"/>
      <c r="T31" s="379"/>
      <c r="U31" s="379"/>
      <c r="V31" s="379"/>
      <c r="W31" s="379"/>
      <c r="X31" s="585"/>
      <c r="Y31" s="485"/>
      <c r="Z31" s="486"/>
      <c r="AA31" s="487"/>
      <c r="AB31" s="332"/>
      <c r="AC31" s="333"/>
      <c r="AD31" s="334"/>
      <c r="AE31" s="332"/>
      <c r="AF31" s="333"/>
      <c r="AG31" s="333"/>
      <c r="AH31" s="334"/>
      <c r="AI31" s="332"/>
      <c r="AJ31" s="333"/>
      <c r="AK31" s="333"/>
      <c r="AL31" s="334"/>
      <c r="AM31" s="376"/>
      <c r="AN31" s="376"/>
      <c r="AO31" s="376"/>
      <c r="AP31" s="332"/>
      <c r="AQ31" s="217" t="s">
        <v>628</v>
      </c>
      <c r="AR31" s="136"/>
      <c r="AS31" s="137" t="s">
        <v>355</v>
      </c>
      <c r="AT31" s="172"/>
      <c r="AU31" s="271">
        <v>31</v>
      </c>
      <c r="AV31" s="271"/>
      <c r="AW31" s="379" t="s">
        <v>300</v>
      </c>
      <c r="AX31" s="380"/>
    </row>
    <row r="32" spans="1:50" ht="23.25" customHeight="1" x14ac:dyDescent="0.15">
      <c r="A32" s="532"/>
      <c r="B32" s="530"/>
      <c r="C32" s="530"/>
      <c r="D32" s="530"/>
      <c r="E32" s="530"/>
      <c r="F32" s="531"/>
      <c r="G32" s="557" t="s">
        <v>588</v>
      </c>
      <c r="H32" s="558"/>
      <c r="I32" s="558"/>
      <c r="J32" s="558"/>
      <c r="K32" s="558"/>
      <c r="L32" s="558"/>
      <c r="M32" s="558"/>
      <c r="N32" s="558"/>
      <c r="O32" s="559"/>
      <c r="P32" s="161" t="s">
        <v>589</v>
      </c>
      <c r="Q32" s="161"/>
      <c r="R32" s="161"/>
      <c r="S32" s="161"/>
      <c r="T32" s="161"/>
      <c r="U32" s="161"/>
      <c r="V32" s="161"/>
      <c r="W32" s="161"/>
      <c r="X32" s="231"/>
      <c r="Y32" s="338" t="s">
        <v>12</v>
      </c>
      <c r="Z32" s="566"/>
      <c r="AA32" s="567"/>
      <c r="AB32" s="598" t="s">
        <v>301</v>
      </c>
      <c r="AC32" s="598"/>
      <c r="AD32" s="598"/>
      <c r="AE32" s="364" t="s">
        <v>590</v>
      </c>
      <c r="AF32" s="365"/>
      <c r="AG32" s="365"/>
      <c r="AH32" s="365"/>
      <c r="AI32" s="364" t="s">
        <v>590</v>
      </c>
      <c r="AJ32" s="365"/>
      <c r="AK32" s="365"/>
      <c r="AL32" s="365"/>
      <c r="AM32" s="364" t="s">
        <v>590</v>
      </c>
      <c r="AN32" s="365"/>
      <c r="AO32" s="365"/>
      <c r="AP32" s="365"/>
      <c r="AQ32" s="364" t="s">
        <v>590</v>
      </c>
      <c r="AR32" s="365"/>
      <c r="AS32" s="365"/>
      <c r="AT32" s="366"/>
      <c r="AU32" s="365" t="s">
        <v>592</v>
      </c>
      <c r="AV32" s="365"/>
      <c r="AW32" s="365"/>
      <c r="AX32" s="367"/>
    </row>
    <row r="33" spans="1:50" ht="23.2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301</v>
      </c>
      <c r="AC33" s="539"/>
      <c r="AD33" s="539"/>
      <c r="AE33" s="364" t="s">
        <v>591</v>
      </c>
      <c r="AF33" s="365"/>
      <c r="AG33" s="365"/>
      <c r="AH33" s="365"/>
      <c r="AI33" s="364" t="s">
        <v>591</v>
      </c>
      <c r="AJ33" s="365"/>
      <c r="AK33" s="365"/>
      <c r="AL33" s="365"/>
      <c r="AM33" s="364" t="s">
        <v>591</v>
      </c>
      <c r="AN33" s="365"/>
      <c r="AO33" s="365"/>
      <c r="AP33" s="365"/>
      <c r="AQ33" s="364" t="s">
        <v>591</v>
      </c>
      <c r="AR33" s="365"/>
      <c r="AS33" s="365"/>
      <c r="AT33" s="366"/>
      <c r="AU33" s="365">
        <v>80</v>
      </c>
      <c r="AV33" s="365"/>
      <c r="AW33" s="365"/>
      <c r="AX33" s="367"/>
    </row>
    <row r="34" spans="1:50" ht="23.2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4" t="s">
        <v>301</v>
      </c>
      <c r="AC34" s="514"/>
      <c r="AD34" s="514"/>
      <c r="AE34" s="364" t="s">
        <v>586</v>
      </c>
      <c r="AF34" s="365"/>
      <c r="AG34" s="365"/>
      <c r="AH34" s="365"/>
      <c r="AI34" s="364" t="s">
        <v>586</v>
      </c>
      <c r="AJ34" s="365"/>
      <c r="AK34" s="365"/>
      <c r="AL34" s="365"/>
      <c r="AM34" s="364" t="s">
        <v>586</v>
      </c>
      <c r="AN34" s="365"/>
      <c r="AO34" s="365"/>
      <c r="AP34" s="365"/>
      <c r="AQ34" s="364" t="s">
        <v>586</v>
      </c>
      <c r="AR34" s="365"/>
      <c r="AS34" s="365"/>
      <c r="AT34" s="366"/>
      <c r="AU34" s="365" t="s">
        <v>593</v>
      </c>
      <c r="AV34" s="365"/>
      <c r="AW34" s="365"/>
      <c r="AX34" s="367"/>
    </row>
    <row r="35" spans="1:50" ht="23.25" customHeight="1" x14ac:dyDescent="0.15">
      <c r="A35" s="916" t="s">
        <v>506</v>
      </c>
      <c r="B35" s="917"/>
      <c r="C35" s="917"/>
      <c r="D35" s="917"/>
      <c r="E35" s="917"/>
      <c r="F35" s="918"/>
      <c r="G35" s="922" t="s">
        <v>594</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9" t="s">
        <v>473</v>
      </c>
      <c r="B37" s="660"/>
      <c r="C37" s="660"/>
      <c r="D37" s="660"/>
      <c r="E37" s="660"/>
      <c r="F37" s="661"/>
      <c r="G37" s="582" t="s">
        <v>265</v>
      </c>
      <c r="H37" s="381"/>
      <c r="I37" s="381"/>
      <c r="J37" s="381"/>
      <c r="K37" s="381"/>
      <c r="L37" s="381"/>
      <c r="M37" s="381"/>
      <c r="N37" s="381"/>
      <c r="O37" s="583"/>
      <c r="P37" s="649" t="s">
        <v>59</v>
      </c>
      <c r="Q37" s="381"/>
      <c r="R37" s="381"/>
      <c r="S37" s="381"/>
      <c r="T37" s="381"/>
      <c r="U37" s="381"/>
      <c r="V37" s="381"/>
      <c r="W37" s="381"/>
      <c r="X37" s="583"/>
      <c r="Y37" s="650"/>
      <c r="Z37" s="651"/>
      <c r="AA37" s="652"/>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29"/>
      <c r="B38" s="530"/>
      <c r="C38" s="530"/>
      <c r="D38" s="530"/>
      <c r="E38" s="530"/>
      <c r="F38" s="531"/>
      <c r="G38" s="584"/>
      <c r="H38" s="379"/>
      <c r="I38" s="379"/>
      <c r="J38" s="379"/>
      <c r="K38" s="379"/>
      <c r="L38" s="379"/>
      <c r="M38" s="379"/>
      <c r="N38" s="379"/>
      <c r="O38" s="585"/>
      <c r="P38" s="597"/>
      <c r="Q38" s="379"/>
      <c r="R38" s="379"/>
      <c r="S38" s="379"/>
      <c r="T38" s="379"/>
      <c r="U38" s="379"/>
      <c r="V38" s="379"/>
      <c r="W38" s="379"/>
      <c r="X38" s="585"/>
      <c r="Y38" s="485"/>
      <c r="Z38" s="486"/>
      <c r="AA38" s="487"/>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2"/>
      <c r="B39" s="530"/>
      <c r="C39" s="530"/>
      <c r="D39" s="530"/>
      <c r="E39" s="530"/>
      <c r="F39" s="531"/>
      <c r="G39" s="557"/>
      <c r="H39" s="558"/>
      <c r="I39" s="558"/>
      <c r="J39" s="558"/>
      <c r="K39" s="558"/>
      <c r="L39" s="558"/>
      <c r="M39" s="558"/>
      <c r="N39" s="558"/>
      <c r="O39" s="559"/>
      <c r="P39" s="161"/>
      <c r="Q39" s="161"/>
      <c r="R39" s="161"/>
      <c r="S39" s="161"/>
      <c r="T39" s="161"/>
      <c r="U39" s="161"/>
      <c r="V39" s="161"/>
      <c r="W39" s="161"/>
      <c r="X39" s="231"/>
      <c r="Y39" s="338" t="s">
        <v>12</v>
      </c>
      <c r="Z39" s="566"/>
      <c r="AA39" s="567"/>
      <c r="AB39" s="568"/>
      <c r="AC39" s="568"/>
      <c r="AD39" s="56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698"/>
      <c r="AC40" s="698"/>
      <c r="AD40" s="6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2"/>
      <c r="B41" s="663"/>
      <c r="C41" s="663"/>
      <c r="D41" s="663"/>
      <c r="E41" s="663"/>
      <c r="F41" s="664"/>
      <c r="G41" s="563"/>
      <c r="H41" s="564"/>
      <c r="I41" s="564"/>
      <c r="J41" s="564"/>
      <c r="K41" s="564"/>
      <c r="L41" s="564"/>
      <c r="M41" s="564"/>
      <c r="N41" s="564"/>
      <c r="O41" s="565"/>
      <c r="P41" s="164"/>
      <c r="Q41" s="164"/>
      <c r="R41" s="164"/>
      <c r="S41" s="164"/>
      <c r="T41" s="164"/>
      <c r="U41" s="164"/>
      <c r="V41" s="164"/>
      <c r="W41" s="164"/>
      <c r="X41" s="236"/>
      <c r="Y41" s="303" t="s">
        <v>13</v>
      </c>
      <c r="Z41" s="298"/>
      <c r="AA41" s="299"/>
      <c r="AB41" s="514" t="s">
        <v>301</v>
      </c>
      <c r="AC41" s="514"/>
      <c r="AD41" s="51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9" t="s">
        <v>473</v>
      </c>
      <c r="B44" s="660"/>
      <c r="C44" s="660"/>
      <c r="D44" s="660"/>
      <c r="E44" s="660"/>
      <c r="F44" s="661"/>
      <c r="G44" s="582" t="s">
        <v>265</v>
      </c>
      <c r="H44" s="381"/>
      <c r="I44" s="381"/>
      <c r="J44" s="381"/>
      <c r="K44" s="381"/>
      <c r="L44" s="381"/>
      <c r="M44" s="381"/>
      <c r="N44" s="381"/>
      <c r="O44" s="583"/>
      <c r="P44" s="649" t="s">
        <v>59</v>
      </c>
      <c r="Q44" s="381"/>
      <c r="R44" s="381"/>
      <c r="S44" s="381"/>
      <c r="T44" s="381"/>
      <c r="U44" s="381"/>
      <c r="V44" s="381"/>
      <c r="W44" s="381"/>
      <c r="X44" s="583"/>
      <c r="Y44" s="650"/>
      <c r="Z44" s="651"/>
      <c r="AA44" s="652"/>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29"/>
      <c r="B45" s="530"/>
      <c r="C45" s="530"/>
      <c r="D45" s="530"/>
      <c r="E45" s="530"/>
      <c r="F45" s="531"/>
      <c r="G45" s="584"/>
      <c r="H45" s="379"/>
      <c r="I45" s="379"/>
      <c r="J45" s="379"/>
      <c r="K45" s="379"/>
      <c r="L45" s="379"/>
      <c r="M45" s="379"/>
      <c r="N45" s="379"/>
      <c r="O45" s="585"/>
      <c r="P45" s="597"/>
      <c r="Q45" s="379"/>
      <c r="R45" s="379"/>
      <c r="S45" s="379"/>
      <c r="T45" s="379"/>
      <c r="U45" s="379"/>
      <c r="V45" s="379"/>
      <c r="W45" s="379"/>
      <c r="X45" s="585"/>
      <c r="Y45" s="485"/>
      <c r="Z45" s="486"/>
      <c r="AA45" s="487"/>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38" t="s">
        <v>12</v>
      </c>
      <c r="Z46" s="566"/>
      <c r="AA46" s="567"/>
      <c r="AB46" s="568"/>
      <c r="AC46" s="568"/>
      <c r="AD46" s="56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698"/>
      <c r="AC47" s="698"/>
      <c r="AD47" s="6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2"/>
      <c r="B48" s="663"/>
      <c r="C48" s="663"/>
      <c r="D48" s="663"/>
      <c r="E48" s="663"/>
      <c r="F48" s="664"/>
      <c r="G48" s="563"/>
      <c r="H48" s="564"/>
      <c r="I48" s="564"/>
      <c r="J48" s="564"/>
      <c r="K48" s="564"/>
      <c r="L48" s="564"/>
      <c r="M48" s="564"/>
      <c r="N48" s="564"/>
      <c r="O48" s="565"/>
      <c r="P48" s="164"/>
      <c r="Q48" s="164"/>
      <c r="R48" s="164"/>
      <c r="S48" s="164"/>
      <c r="T48" s="164"/>
      <c r="U48" s="164"/>
      <c r="V48" s="164"/>
      <c r="W48" s="164"/>
      <c r="X48" s="236"/>
      <c r="Y48" s="303" t="s">
        <v>13</v>
      </c>
      <c r="Z48" s="298"/>
      <c r="AA48" s="299"/>
      <c r="AB48" s="514" t="s">
        <v>301</v>
      </c>
      <c r="AC48" s="514"/>
      <c r="AD48" s="51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9" t="s">
        <v>473</v>
      </c>
      <c r="B51" s="530"/>
      <c r="C51" s="530"/>
      <c r="D51" s="530"/>
      <c r="E51" s="530"/>
      <c r="F51" s="531"/>
      <c r="G51" s="582" t="s">
        <v>265</v>
      </c>
      <c r="H51" s="381"/>
      <c r="I51" s="381"/>
      <c r="J51" s="381"/>
      <c r="K51" s="381"/>
      <c r="L51" s="381"/>
      <c r="M51" s="381"/>
      <c r="N51" s="381"/>
      <c r="O51" s="583"/>
      <c r="P51" s="649" t="s">
        <v>59</v>
      </c>
      <c r="Q51" s="381"/>
      <c r="R51" s="381"/>
      <c r="S51" s="381"/>
      <c r="T51" s="381"/>
      <c r="U51" s="381"/>
      <c r="V51" s="381"/>
      <c r="W51" s="381"/>
      <c r="X51" s="583"/>
      <c r="Y51" s="650"/>
      <c r="Z51" s="651"/>
      <c r="AA51" s="652"/>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29"/>
      <c r="B52" s="530"/>
      <c r="C52" s="530"/>
      <c r="D52" s="530"/>
      <c r="E52" s="530"/>
      <c r="F52" s="531"/>
      <c r="G52" s="584"/>
      <c r="H52" s="379"/>
      <c r="I52" s="379"/>
      <c r="J52" s="379"/>
      <c r="K52" s="379"/>
      <c r="L52" s="379"/>
      <c r="M52" s="379"/>
      <c r="N52" s="379"/>
      <c r="O52" s="585"/>
      <c r="P52" s="597"/>
      <c r="Q52" s="379"/>
      <c r="R52" s="379"/>
      <c r="S52" s="379"/>
      <c r="T52" s="379"/>
      <c r="U52" s="379"/>
      <c r="V52" s="379"/>
      <c r="W52" s="379"/>
      <c r="X52" s="585"/>
      <c r="Y52" s="485"/>
      <c r="Z52" s="486"/>
      <c r="AA52" s="487"/>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38" t="s">
        <v>12</v>
      </c>
      <c r="Z53" s="566"/>
      <c r="AA53" s="567"/>
      <c r="AB53" s="568"/>
      <c r="AC53" s="568"/>
      <c r="AD53" s="56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698"/>
      <c r="AC54" s="698"/>
      <c r="AD54" s="6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2"/>
      <c r="B55" s="663"/>
      <c r="C55" s="663"/>
      <c r="D55" s="663"/>
      <c r="E55" s="663"/>
      <c r="F55" s="664"/>
      <c r="G55" s="563"/>
      <c r="H55" s="564"/>
      <c r="I55" s="564"/>
      <c r="J55" s="564"/>
      <c r="K55" s="564"/>
      <c r="L55" s="564"/>
      <c r="M55" s="564"/>
      <c r="N55" s="564"/>
      <c r="O55" s="565"/>
      <c r="P55" s="164"/>
      <c r="Q55" s="164"/>
      <c r="R55" s="164"/>
      <c r="S55" s="164"/>
      <c r="T55" s="164"/>
      <c r="U55" s="164"/>
      <c r="V55" s="164"/>
      <c r="W55" s="164"/>
      <c r="X55" s="236"/>
      <c r="Y55" s="303" t="s">
        <v>13</v>
      </c>
      <c r="Z55" s="298"/>
      <c r="AA55" s="299"/>
      <c r="AB55" s="478" t="s">
        <v>14</v>
      </c>
      <c r="AC55" s="478"/>
      <c r="AD55" s="47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9" t="s">
        <v>473</v>
      </c>
      <c r="B58" s="530"/>
      <c r="C58" s="530"/>
      <c r="D58" s="530"/>
      <c r="E58" s="530"/>
      <c r="F58" s="531"/>
      <c r="G58" s="582" t="s">
        <v>265</v>
      </c>
      <c r="H58" s="381"/>
      <c r="I58" s="381"/>
      <c r="J58" s="381"/>
      <c r="K58" s="381"/>
      <c r="L58" s="381"/>
      <c r="M58" s="381"/>
      <c r="N58" s="381"/>
      <c r="O58" s="583"/>
      <c r="P58" s="649" t="s">
        <v>59</v>
      </c>
      <c r="Q58" s="381"/>
      <c r="R58" s="381"/>
      <c r="S58" s="381"/>
      <c r="T58" s="381"/>
      <c r="U58" s="381"/>
      <c r="V58" s="381"/>
      <c r="W58" s="381"/>
      <c r="X58" s="583"/>
      <c r="Y58" s="650"/>
      <c r="Z58" s="651"/>
      <c r="AA58" s="652"/>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29"/>
      <c r="B59" s="530"/>
      <c r="C59" s="530"/>
      <c r="D59" s="530"/>
      <c r="E59" s="530"/>
      <c r="F59" s="531"/>
      <c r="G59" s="584"/>
      <c r="H59" s="379"/>
      <c r="I59" s="379"/>
      <c r="J59" s="379"/>
      <c r="K59" s="379"/>
      <c r="L59" s="379"/>
      <c r="M59" s="379"/>
      <c r="N59" s="379"/>
      <c r="O59" s="585"/>
      <c r="P59" s="597"/>
      <c r="Q59" s="379"/>
      <c r="R59" s="379"/>
      <c r="S59" s="379"/>
      <c r="T59" s="379"/>
      <c r="U59" s="379"/>
      <c r="V59" s="379"/>
      <c r="W59" s="379"/>
      <c r="X59" s="585"/>
      <c r="Y59" s="485"/>
      <c r="Z59" s="486"/>
      <c r="AA59" s="487"/>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38" t="s">
        <v>12</v>
      </c>
      <c r="Z60" s="566"/>
      <c r="AA60" s="567"/>
      <c r="AB60" s="568"/>
      <c r="AC60" s="568"/>
      <c r="AD60" s="56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698"/>
      <c r="AC61" s="698"/>
      <c r="AD61" s="6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4" t="s">
        <v>14</v>
      </c>
      <c r="AC62" s="514"/>
      <c r="AD62" s="51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474</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469</v>
      </c>
      <c r="X65" s="889"/>
      <c r="Y65" s="892"/>
      <c r="Z65" s="892"/>
      <c r="AA65" s="893"/>
      <c r="AB65" s="886" t="s">
        <v>11</v>
      </c>
      <c r="AC65" s="882"/>
      <c r="AD65" s="883"/>
      <c r="AE65" s="368" t="s">
        <v>536</v>
      </c>
      <c r="AF65" s="369"/>
      <c r="AG65" s="369"/>
      <c r="AH65" s="370"/>
      <c r="AI65" s="368" t="s">
        <v>533</v>
      </c>
      <c r="AJ65" s="369"/>
      <c r="AK65" s="369"/>
      <c r="AL65" s="370"/>
      <c r="AM65" s="375" t="s">
        <v>528</v>
      </c>
      <c r="AN65" s="375"/>
      <c r="AO65" s="375"/>
      <c r="AP65" s="368"/>
      <c r="AQ65" s="886" t="s">
        <v>354</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2"/>
      <c r="AF66" s="333"/>
      <c r="AG66" s="333"/>
      <c r="AH66" s="334"/>
      <c r="AI66" s="332"/>
      <c r="AJ66" s="333"/>
      <c r="AK66" s="333"/>
      <c r="AL66" s="334"/>
      <c r="AM66" s="376"/>
      <c r="AN66" s="376"/>
      <c r="AO66" s="376"/>
      <c r="AP66" s="332"/>
      <c r="AQ66" s="270"/>
      <c r="AR66" s="271"/>
      <c r="AS66" s="884" t="s">
        <v>355</v>
      </c>
      <c r="AT66" s="885"/>
      <c r="AU66" s="271"/>
      <c r="AV66" s="271"/>
      <c r="AW66" s="884" t="s">
        <v>472</v>
      </c>
      <c r="AX66" s="997"/>
    </row>
    <row r="67" spans="1:50" ht="23.25" hidden="1" customHeight="1" x14ac:dyDescent="0.15">
      <c r="A67" s="870"/>
      <c r="B67" s="871"/>
      <c r="C67" s="871"/>
      <c r="D67" s="871"/>
      <c r="E67" s="871"/>
      <c r="F67" s="872"/>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496</v>
      </c>
      <c r="AC67" s="970"/>
      <c r="AD67" s="97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496</v>
      </c>
      <c r="AC68" s="993"/>
      <c r="AD68" s="99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497</v>
      </c>
      <c r="AC69" s="994"/>
      <c r="AD69" s="994"/>
      <c r="AE69" s="833"/>
      <c r="AF69" s="834"/>
      <c r="AG69" s="834"/>
      <c r="AH69" s="834"/>
      <c r="AI69" s="833"/>
      <c r="AJ69" s="834"/>
      <c r="AK69" s="834"/>
      <c r="AL69" s="834"/>
      <c r="AM69" s="833"/>
      <c r="AN69" s="834"/>
      <c r="AO69" s="834"/>
      <c r="AP69" s="834"/>
      <c r="AQ69" s="364"/>
      <c r="AR69" s="365"/>
      <c r="AS69" s="365"/>
      <c r="AT69" s="366"/>
      <c r="AU69" s="365"/>
      <c r="AV69" s="365"/>
      <c r="AW69" s="365"/>
      <c r="AX69" s="367"/>
    </row>
    <row r="70" spans="1:50" ht="23.25" hidden="1" customHeight="1" x14ac:dyDescent="0.15">
      <c r="A70" s="870" t="s">
        <v>479</v>
      </c>
      <c r="B70" s="871"/>
      <c r="C70" s="871"/>
      <c r="D70" s="871"/>
      <c r="E70" s="871"/>
      <c r="F70" s="872"/>
      <c r="G70" s="958" t="s">
        <v>357</v>
      </c>
      <c r="H70" s="959"/>
      <c r="I70" s="959"/>
      <c r="J70" s="959"/>
      <c r="K70" s="959"/>
      <c r="L70" s="959"/>
      <c r="M70" s="959"/>
      <c r="N70" s="959"/>
      <c r="O70" s="959"/>
      <c r="P70" s="959"/>
      <c r="Q70" s="959"/>
      <c r="R70" s="959"/>
      <c r="S70" s="959"/>
      <c r="T70" s="959"/>
      <c r="U70" s="959"/>
      <c r="V70" s="959"/>
      <c r="W70" s="962" t="s">
        <v>495</v>
      </c>
      <c r="X70" s="963"/>
      <c r="Y70" s="968" t="s">
        <v>12</v>
      </c>
      <c r="Z70" s="968"/>
      <c r="AA70" s="969"/>
      <c r="AB70" s="970" t="s">
        <v>496</v>
      </c>
      <c r="AC70" s="970"/>
      <c r="AD70" s="97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496</v>
      </c>
      <c r="AC71" s="993"/>
      <c r="AD71" s="99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497</v>
      </c>
      <c r="AC72" s="994"/>
      <c r="AD72" s="99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6" t="s">
        <v>474</v>
      </c>
      <c r="B73" s="857"/>
      <c r="C73" s="857"/>
      <c r="D73" s="857"/>
      <c r="E73" s="857"/>
      <c r="F73" s="858"/>
      <c r="G73" s="825"/>
      <c r="H73" s="169" t="s">
        <v>265</v>
      </c>
      <c r="I73" s="169"/>
      <c r="J73" s="169"/>
      <c r="K73" s="169"/>
      <c r="L73" s="169"/>
      <c r="M73" s="169"/>
      <c r="N73" s="169"/>
      <c r="O73" s="170"/>
      <c r="P73" s="176" t="s">
        <v>59</v>
      </c>
      <c r="Q73" s="169"/>
      <c r="R73" s="169"/>
      <c r="S73" s="169"/>
      <c r="T73" s="169"/>
      <c r="U73" s="169"/>
      <c r="V73" s="169"/>
      <c r="W73" s="169"/>
      <c r="X73" s="170"/>
      <c r="Y73" s="827"/>
      <c r="Z73" s="828"/>
      <c r="AA73" s="82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9"/>
      <c r="B74" s="860"/>
      <c r="C74" s="860"/>
      <c r="D74" s="860"/>
      <c r="E74" s="860"/>
      <c r="F74" s="861"/>
      <c r="G74" s="82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9"/>
      <c r="B75" s="860"/>
      <c r="C75" s="860"/>
      <c r="D75" s="860"/>
      <c r="E75" s="860"/>
      <c r="F75" s="861"/>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9"/>
      <c r="B76" s="860"/>
      <c r="C76" s="860"/>
      <c r="D76" s="860"/>
      <c r="E76" s="860"/>
      <c r="F76" s="861"/>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9"/>
      <c r="B77" s="860"/>
      <c r="C77" s="860"/>
      <c r="D77" s="860"/>
      <c r="E77" s="860"/>
      <c r="F77" s="861"/>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0" t="s">
        <v>509</v>
      </c>
      <c r="B78" s="931"/>
      <c r="C78" s="931"/>
      <c r="D78" s="931"/>
      <c r="E78" s="928" t="s">
        <v>451</v>
      </c>
      <c r="F78" s="929"/>
      <c r="G78" s="57" t="s">
        <v>357</v>
      </c>
      <c r="H78" s="811"/>
      <c r="I78" s="244"/>
      <c r="J78" s="244"/>
      <c r="K78" s="244"/>
      <c r="L78" s="244"/>
      <c r="M78" s="244"/>
      <c r="N78" s="244"/>
      <c r="O78" s="812"/>
      <c r="P78" s="261"/>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8" t="s">
        <v>468</v>
      </c>
      <c r="AP79" s="149"/>
      <c r="AQ79" s="149"/>
      <c r="AR79" s="81" t="s">
        <v>466</v>
      </c>
      <c r="AS79" s="148"/>
      <c r="AT79" s="149"/>
      <c r="AU79" s="149"/>
      <c r="AV79" s="149"/>
      <c r="AW79" s="149"/>
      <c r="AX79" s="150"/>
    </row>
    <row r="80" spans="1:50" ht="18.75" hidden="1" customHeight="1" x14ac:dyDescent="0.15">
      <c r="A80" s="536" t="s">
        <v>266</v>
      </c>
      <c r="B80" s="865" t="s">
        <v>465</v>
      </c>
      <c r="C80" s="866"/>
      <c r="D80" s="866"/>
      <c r="E80" s="866"/>
      <c r="F80" s="867"/>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561</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1"/>
    </row>
    <row r="81" spans="1:60" ht="22.5" hidden="1" customHeight="1" x14ac:dyDescent="0.15">
      <c r="A81" s="537"/>
      <c r="B81" s="868"/>
      <c r="C81" s="569"/>
      <c r="D81" s="569"/>
      <c r="E81" s="569"/>
      <c r="F81" s="570"/>
      <c r="G81" s="379"/>
      <c r="H81" s="379"/>
      <c r="I81" s="379"/>
      <c r="J81" s="379"/>
      <c r="K81" s="379"/>
      <c r="L81" s="379"/>
      <c r="M81" s="379"/>
      <c r="N81" s="379"/>
      <c r="O81" s="379"/>
      <c r="P81" s="379"/>
      <c r="Q81" s="379"/>
      <c r="R81" s="379"/>
      <c r="S81" s="379"/>
      <c r="T81" s="379"/>
      <c r="U81" s="379"/>
      <c r="V81" s="379"/>
      <c r="W81" s="379"/>
      <c r="X81" s="379"/>
      <c r="Y81" s="379"/>
      <c r="Z81" s="379"/>
      <c r="AA81" s="585"/>
      <c r="AB81" s="59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7"/>
      <c r="B82" s="868"/>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1"/>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8"/>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2"/>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69"/>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3"/>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75" t="s">
        <v>11</v>
      </c>
      <c r="AC85" s="476"/>
      <c r="AD85" s="477"/>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7"/>
      <c r="B86" s="569"/>
      <c r="C86" s="569"/>
      <c r="D86" s="569"/>
      <c r="E86" s="569"/>
      <c r="F86" s="570"/>
      <c r="G86" s="584"/>
      <c r="H86" s="379"/>
      <c r="I86" s="379"/>
      <c r="J86" s="379"/>
      <c r="K86" s="379"/>
      <c r="L86" s="379"/>
      <c r="M86" s="379"/>
      <c r="N86" s="379"/>
      <c r="O86" s="585"/>
      <c r="P86" s="597"/>
      <c r="Q86" s="379"/>
      <c r="R86" s="379"/>
      <c r="S86" s="379"/>
      <c r="T86" s="379"/>
      <c r="U86" s="379"/>
      <c r="V86" s="379"/>
      <c r="W86" s="379"/>
      <c r="X86" s="58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7"/>
      <c r="B87" s="569"/>
      <c r="C87" s="569"/>
      <c r="D87" s="569"/>
      <c r="E87" s="569"/>
      <c r="F87" s="570"/>
      <c r="G87" s="230"/>
      <c r="H87" s="161"/>
      <c r="I87" s="161"/>
      <c r="J87" s="161"/>
      <c r="K87" s="161"/>
      <c r="L87" s="161"/>
      <c r="M87" s="161"/>
      <c r="N87" s="161"/>
      <c r="O87" s="231"/>
      <c r="P87" s="161"/>
      <c r="Q87" s="818"/>
      <c r="R87" s="818"/>
      <c r="S87" s="818"/>
      <c r="T87" s="818"/>
      <c r="U87" s="818"/>
      <c r="V87" s="818"/>
      <c r="W87" s="818"/>
      <c r="X87" s="819"/>
      <c r="Y87" s="774" t="s">
        <v>62</v>
      </c>
      <c r="Z87" s="775"/>
      <c r="AA87" s="776"/>
      <c r="AB87" s="568"/>
      <c r="AC87" s="568"/>
      <c r="AD87" s="56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7"/>
      <c r="B88" s="569"/>
      <c r="C88" s="569"/>
      <c r="D88" s="569"/>
      <c r="E88" s="569"/>
      <c r="F88" s="570"/>
      <c r="G88" s="232"/>
      <c r="H88" s="233"/>
      <c r="I88" s="233"/>
      <c r="J88" s="233"/>
      <c r="K88" s="233"/>
      <c r="L88" s="233"/>
      <c r="M88" s="233"/>
      <c r="N88" s="233"/>
      <c r="O88" s="234"/>
      <c r="P88" s="820"/>
      <c r="Q88" s="820"/>
      <c r="R88" s="820"/>
      <c r="S88" s="820"/>
      <c r="T88" s="820"/>
      <c r="U88" s="820"/>
      <c r="V88" s="820"/>
      <c r="W88" s="820"/>
      <c r="X88" s="821"/>
      <c r="Y88" s="748" t="s">
        <v>54</v>
      </c>
      <c r="Z88" s="749"/>
      <c r="AA88" s="750"/>
      <c r="AB88" s="698"/>
      <c r="AC88" s="698"/>
      <c r="AD88" s="69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2"/>
      <c r="Y89" s="748" t="s">
        <v>13</v>
      </c>
      <c r="Z89" s="749"/>
      <c r="AA89" s="750"/>
      <c r="AB89" s="478" t="s">
        <v>14</v>
      </c>
      <c r="AC89" s="478"/>
      <c r="AD89" s="47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75" t="s">
        <v>11</v>
      </c>
      <c r="AC90" s="476"/>
      <c r="AD90" s="477"/>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37"/>
      <c r="B91" s="569"/>
      <c r="C91" s="569"/>
      <c r="D91" s="569"/>
      <c r="E91" s="569"/>
      <c r="F91" s="570"/>
      <c r="G91" s="584"/>
      <c r="H91" s="379"/>
      <c r="I91" s="379"/>
      <c r="J91" s="379"/>
      <c r="K91" s="379"/>
      <c r="L91" s="379"/>
      <c r="M91" s="379"/>
      <c r="N91" s="379"/>
      <c r="O91" s="585"/>
      <c r="P91" s="597"/>
      <c r="Q91" s="379"/>
      <c r="R91" s="379"/>
      <c r="S91" s="379"/>
      <c r="T91" s="379"/>
      <c r="U91" s="379"/>
      <c r="V91" s="379"/>
      <c r="W91" s="379"/>
      <c r="X91" s="58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18"/>
      <c r="R92" s="818"/>
      <c r="S92" s="818"/>
      <c r="T92" s="818"/>
      <c r="U92" s="818"/>
      <c r="V92" s="818"/>
      <c r="W92" s="818"/>
      <c r="X92" s="819"/>
      <c r="Y92" s="774" t="s">
        <v>62</v>
      </c>
      <c r="Z92" s="775"/>
      <c r="AA92" s="776"/>
      <c r="AB92" s="568"/>
      <c r="AC92" s="568"/>
      <c r="AD92" s="56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20"/>
      <c r="Q93" s="820"/>
      <c r="R93" s="820"/>
      <c r="S93" s="820"/>
      <c r="T93" s="820"/>
      <c r="U93" s="820"/>
      <c r="V93" s="820"/>
      <c r="W93" s="820"/>
      <c r="X93" s="821"/>
      <c r="Y93" s="748" t="s">
        <v>54</v>
      </c>
      <c r="Z93" s="749"/>
      <c r="AA93" s="750"/>
      <c r="AB93" s="698"/>
      <c r="AC93" s="698"/>
      <c r="AD93" s="69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2"/>
      <c r="Y94" s="748" t="s">
        <v>13</v>
      </c>
      <c r="Z94" s="749"/>
      <c r="AA94" s="750"/>
      <c r="AB94" s="478" t="s">
        <v>14</v>
      </c>
      <c r="AC94" s="478"/>
      <c r="AD94" s="47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7"/>
      <c r="B95" s="569" t="s">
        <v>264</v>
      </c>
      <c r="C95" s="569"/>
      <c r="D95" s="569"/>
      <c r="E95" s="569"/>
      <c r="F95" s="570"/>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75" t="s">
        <v>11</v>
      </c>
      <c r="AC95" s="476"/>
      <c r="AD95" s="477"/>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9"/>
      <c r="I96" s="379"/>
      <c r="J96" s="379"/>
      <c r="K96" s="379"/>
      <c r="L96" s="379"/>
      <c r="M96" s="379"/>
      <c r="N96" s="379"/>
      <c r="O96" s="585"/>
      <c r="P96" s="597"/>
      <c r="Q96" s="379"/>
      <c r="R96" s="379"/>
      <c r="S96" s="379"/>
      <c r="T96" s="379"/>
      <c r="U96" s="379"/>
      <c r="V96" s="379"/>
      <c r="W96" s="379"/>
      <c r="X96" s="58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7"/>
      <c r="B97" s="569"/>
      <c r="C97" s="569"/>
      <c r="D97" s="569"/>
      <c r="E97" s="569"/>
      <c r="F97" s="570"/>
      <c r="G97" s="230"/>
      <c r="H97" s="161"/>
      <c r="I97" s="161"/>
      <c r="J97" s="161"/>
      <c r="K97" s="161"/>
      <c r="L97" s="161"/>
      <c r="M97" s="161"/>
      <c r="N97" s="161"/>
      <c r="O97" s="231"/>
      <c r="P97" s="161"/>
      <c r="Q97" s="818"/>
      <c r="R97" s="818"/>
      <c r="S97" s="818"/>
      <c r="T97" s="818"/>
      <c r="U97" s="818"/>
      <c r="V97" s="818"/>
      <c r="W97" s="818"/>
      <c r="X97" s="819"/>
      <c r="Y97" s="774" t="s">
        <v>62</v>
      </c>
      <c r="Z97" s="775"/>
      <c r="AA97" s="77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7"/>
      <c r="B98" s="569"/>
      <c r="C98" s="569"/>
      <c r="D98" s="569"/>
      <c r="E98" s="569"/>
      <c r="F98" s="570"/>
      <c r="G98" s="232"/>
      <c r="H98" s="233"/>
      <c r="I98" s="233"/>
      <c r="J98" s="233"/>
      <c r="K98" s="233"/>
      <c r="L98" s="233"/>
      <c r="M98" s="233"/>
      <c r="N98" s="233"/>
      <c r="O98" s="234"/>
      <c r="P98" s="820"/>
      <c r="Q98" s="820"/>
      <c r="R98" s="820"/>
      <c r="S98" s="820"/>
      <c r="T98" s="820"/>
      <c r="U98" s="820"/>
      <c r="V98" s="820"/>
      <c r="W98" s="820"/>
      <c r="X98" s="821"/>
      <c r="Y98" s="748" t="s">
        <v>54</v>
      </c>
      <c r="Z98" s="749"/>
      <c r="AA98" s="75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8"/>
      <c r="B99" s="899"/>
      <c r="C99" s="899"/>
      <c r="D99" s="899"/>
      <c r="E99" s="899"/>
      <c r="F99" s="900"/>
      <c r="G99" s="823"/>
      <c r="H99" s="247"/>
      <c r="I99" s="247"/>
      <c r="J99" s="247"/>
      <c r="K99" s="247"/>
      <c r="L99" s="247"/>
      <c r="M99" s="247"/>
      <c r="N99" s="247"/>
      <c r="O99" s="824"/>
      <c r="P99" s="862"/>
      <c r="Q99" s="862"/>
      <c r="R99" s="862"/>
      <c r="S99" s="862"/>
      <c r="T99" s="862"/>
      <c r="U99" s="862"/>
      <c r="V99" s="862"/>
      <c r="W99" s="862"/>
      <c r="X99" s="863"/>
      <c r="Y99" s="497" t="s">
        <v>13</v>
      </c>
      <c r="Z99" s="498"/>
      <c r="AA99" s="499"/>
      <c r="AB99" s="479" t="s">
        <v>14</v>
      </c>
      <c r="AC99" s="480"/>
      <c r="AD99" s="481"/>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2"/>
      <c r="Z100" s="483"/>
      <c r="AA100" s="484"/>
      <c r="AB100" s="876" t="s">
        <v>11</v>
      </c>
      <c r="AC100" s="876"/>
      <c r="AD100" s="876"/>
      <c r="AE100" s="842" t="s">
        <v>536</v>
      </c>
      <c r="AF100" s="843"/>
      <c r="AG100" s="843"/>
      <c r="AH100" s="844"/>
      <c r="AI100" s="842" t="s">
        <v>533</v>
      </c>
      <c r="AJ100" s="843"/>
      <c r="AK100" s="843"/>
      <c r="AL100" s="844"/>
      <c r="AM100" s="842" t="s">
        <v>529</v>
      </c>
      <c r="AN100" s="843"/>
      <c r="AO100" s="843"/>
      <c r="AP100" s="844"/>
      <c r="AQ100" s="947" t="s">
        <v>522</v>
      </c>
      <c r="AR100" s="948"/>
      <c r="AS100" s="948"/>
      <c r="AT100" s="949"/>
      <c r="AU100" s="947" t="s">
        <v>519</v>
      </c>
      <c r="AV100" s="948"/>
      <c r="AW100" s="948"/>
      <c r="AX100" s="950"/>
    </row>
    <row r="101" spans="1:60" ht="23.25" customHeight="1" x14ac:dyDescent="0.15">
      <c r="A101" s="508"/>
      <c r="B101" s="509"/>
      <c r="C101" s="509"/>
      <c r="D101" s="509"/>
      <c r="E101" s="509"/>
      <c r="F101" s="510"/>
      <c r="G101" s="161" t="s">
        <v>595</v>
      </c>
      <c r="H101" s="161"/>
      <c r="I101" s="161"/>
      <c r="J101" s="161"/>
      <c r="K101" s="161"/>
      <c r="L101" s="161"/>
      <c r="M101" s="161"/>
      <c r="N101" s="161"/>
      <c r="O101" s="161"/>
      <c r="P101" s="161"/>
      <c r="Q101" s="161"/>
      <c r="R101" s="161"/>
      <c r="S101" s="161"/>
      <c r="T101" s="161"/>
      <c r="U101" s="161"/>
      <c r="V101" s="161"/>
      <c r="W101" s="161"/>
      <c r="X101" s="231"/>
      <c r="Y101" s="832" t="s">
        <v>55</v>
      </c>
      <c r="Z101" s="734"/>
      <c r="AA101" s="735"/>
      <c r="AB101" s="568" t="s">
        <v>596</v>
      </c>
      <c r="AC101" s="568"/>
      <c r="AD101" s="568"/>
      <c r="AE101" s="364" t="s">
        <v>597</v>
      </c>
      <c r="AF101" s="365"/>
      <c r="AG101" s="365"/>
      <c r="AH101" s="366"/>
      <c r="AI101" s="364" t="s">
        <v>577</v>
      </c>
      <c r="AJ101" s="365"/>
      <c r="AK101" s="365"/>
      <c r="AL101" s="366"/>
      <c r="AM101" s="364" t="s">
        <v>577</v>
      </c>
      <c r="AN101" s="365"/>
      <c r="AO101" s="365"/>
      <c r="AP101" s="366"/>
      <c r="AQ101" s="364" t="s">
        <v>599</v>
      </c>
      <c r="AR101" s="365"/>
      <c r="AS101" s="365"/>
      <c r="AT101" s="366"/>
      <c r="AU101" s="364"/>
      <c r="AV101" s="365"/>
      <c r="AW101" s="365"/>
      <c r="AX101" s="366"/>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6"/>
      <c r="Y102" s="491" t="s">
        <v>56</v>
      </c>
      <c r="Z102" s="339"/>
      <c r="AA102" s="340"/>
      <c r="AB102" s="568" t="s">
        <v>596</v>
      </c>
      <c r="AC102" s="568"/>
      <c r="AD102" s="568"/>
      <c r="AE102" s="358" t="s">
        <v>598</v>
      </c>
      <c r="AF102" s="358"/>
      <c r="AG102" s="358"/>
      <c r="AH102" s="358"/>
      <c r="AI102" s="358" t="s">
        <v>577</v>
      </c>
      <c r="AJ102" s="358"/>
      <c r="AK102" s="358"/>
      <c r="AL102" s="358"/>
      <c r="AM102" s="358" t="s">
        <v>577</v>
      </c>
      <c r="AN102" s="358"/>
      <c r="AO102" s="358"/>
      <c r="AP102" s="358"/>
      <c r="AQ102" s="833">
        <v>6</v>
      </c>
      <c r="AR102" s="834"/>
      <c r="AS102" s="834"/>
      <c r="AT102" s="835"/>
      <c r="AU102" s="833"/>
      <c r="AV102" s="834"/>
      <c r="AW102" s="834"/>
      <c r="AX102" s="835"/>
    </row>
    <row r="103" spans="1:60" ht="31.5" hidden="1" customHeight="1" x14ac:dyDescent="0.15">
      <c r="A103" s="505" t="s">
        <v>475</v>
      </c>
      <c r="B103" s="506"/>
      <c r="C103" s="506"/>
      <c r="D103" s="506"/>
      <c r="E103" s="506"/>
      <c r="F103" s="507"/>
      <c r="G103" s="749" t="s">
        <v>60</v>
      </c>
      <c r="H103" s="749"/>
      <c r="I103" s="749"/>
      <c r="J103" s="749"/>
      <c r="K103" s="749"/>
      <c r="L103" s="749"/>
      <c r="M103" s="749"/>
      <c r="N103" s="749"/>
      <c r="O103" s="749"/>
      <c r="P103" s="749"/>
      <c r="Q103" s="749"/>
      <c r="R103" s="749"/>
      <c r="S103" s="749"/>
      <c r="T103" s="749"/>
      <c r="U103" s="749"/>
      <c r="V103" s="749"/>
      <c r="W103" s="749"/>
      <c r="X103" s="750"/>
      <c r="Y103" s="485"/>
      <c r="Z103" s="486"/>
      <c r="AA103" s="487"/>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508"/>
      <c r="B104" s="509"/>
      <c r="C104" s="509"/>
      <c r="D104" s="509"/>
      <c r="E104" s="509"/>
      <c r="F104" s="510"/>
      <c r="G104" s="161"/>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c r="AC104" s="489"/>
      <c r="AD104" s="490"/>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06"/>
      <c r="AC105" s="407"/>
      <c r="AD105" s="408"/>
      <c r="AE105" s="358"/>
      <c r="AF105" s="358"/>
      <c r="AG105" s="358"/>
      <c r="AH105" s="358"/>
      <c r="AI105" s="358"/>
      <c r="AJ105" s="358"/>
      <c r="AK105" s="358"/>
      <c r="AL105" s="358"/>
      <c r="AM105" s="358"/>
      <c r="AN105" s="358"/>
      <c r="AO105" s="358"/>
      <c r="AP105" s="358"/>
      <c r="AQ105" s="364"/>
      <c r="AR105" s="365"/>
      <c r="AS105" s="365"/>
      <c r="AT105" s="366"/>
      <c r="AU105" s="833"/>
      <c r="AV105" s="834"/>
      <c r="AW105" s="834"/>
      <c r="AX105" s="835"/>
    </row>
    <row r="106" spans="1:60" ht="31.5" hidden="1" customHeight="1" x14ac:dyDescent="0.15">
      <c r="A106" s="505" t="s">
        <v>475</v>
      </c>
      <c r="B106" s="506"/>
      <c r="C106" s="506"/>
      <c r="D106" s="506"/>
      <c r="E106" s="506"/>
      <c r="F106" s="507"/>
      <c r="G106" s="749" t="s">
        <v>60</v>
      </c>
      <c r="H106" s="749"/>
      <c r="I106" s="749"/>
      <c r="J106" s="749"/>
      <c r="K106" s="749"/>
      <c r="L106" s="749"/>
      <c r="M106" s="749"/>
      <c r="N106" s="749"/>
      <c r="O106" s="749"/>
      <c r="P106" s="749"/>
      <c r="Q106" s="749"/>
      <c r="R106" s="749"/>
      <c r="S106" s="749"/>
      <c r="T106" s="749"/>
      <c r="U106" s="749"/>
      <c r="V106" s="749"/>
      <c r="W106" s="749"/>
      <c r="X106" s="750"/>
      <c r="Y106" s="485"/>
      <c r="Z106" s="486"/>
      <c r="AA106" s="487"/>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508"/>
      <c r="B107" s="509"/>
      <c r="C107" s="509"/>
      <c r="D107" s="509"/>
      <c r="E107" s="509"/>
      <c r="F107" s="510"/>
      <c r="G107" s="161"/>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c r="AC107" s="489"/>
      <c r="AD107" s="49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06"/>
      <c r="AC108" s="407"/>
      <c r="AD108" s="408"/>
      <c r="AE108" s="358"/>
      <c r="AF108" s="358"/>
      <c r="AG108" s="358"/>
      <c r="AH108" s="358"/>
      <c r="AI108" s="358"/>
      <c r="AJ108" s="358"/>
      <c r="AK108" s="358"/>
      <c r="AL108" s="358"/>
      <c r="AM108" s="358"/>
      <c r="AN108" s="358"/>
      <c r="AO108" s="358"/>
      <c r="AP108" s="358"/>
      <c r="AQ108" s="364"/>
      <c r="AR108" s="365"/>
      <c r="AS108" s="365"/>
      <c r="AT108" s="366"/>
      <c r="AU108" s="833"/>
      <c r="AV108" s="834"/>
      <c r="AW108" s="834"/>
      <c r="AX108" s="835"/>
    </row>
    <row r="109" spans="1:60" ht="31.5" hidden="1" customHeight="1" x14ac:dyDescent="0.15">
      <c r="A109" s="505" t="s">
        <v>475</v>
      </c>
      <c r="B109" s="506"/>
      <c r="C109" s="506"/>
      <c r="D109" s="506"/>
      <c r="E109" s="506"/>
      <c r="F109" s="507"/>
      <c r="G109" s="749" t="s">
        <v>60</v>
      </c>
      <c r="H109" s="749"/>
      <c r="I109" s="749"/>
      <c r="J109" s="749"/>
      <c r="K109" s="749"/>
      <c r="L109" s="749"/>
      <c r="M109" s="749"/>
      <c r="N109" s="749"/>
      <c r="O109" s="749"/>
      <c r="P109" s="749"/>
      <c r="Q109" s="749"/>
      <c r="R109" s="749"/>
      <c r="S109" s="749"/>
      <c r="T109" s="749"/>
      <c r="U109" s="749"/>
      <c r="V109" s="749"/>
      <c r="W109" s="749"/>
      <c r="X109" s="750"/>
      <c r="Y109" s="485"/>
      <c r="Z109" s="486"/>
      <c r="AA109" s="487"/>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508"/>
      <c r="B110" s="509"/>
      <c r="C110" s="509"/>
      <c r="D110" s="509"/>
      <c r="E110" s="509"/>
      <c r="F110" s="510"/>
      <c r="G110" s="161"/>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c r="AC110" s="489"/>
      <c r="AD110" s="49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06"/>
      <c r="AC111" s="407"/>
      <c r="AD111" s="408"/>
      <c r="AE111" s="358"/>
      <c r="AF111" s="358"/>
      <c r="AG111" s="358"/>
      <c r="AH111" s="358"/>
      <c r="AI111" s="358"/>
      <c r="AJ111" s="358"/>
      <c r="AK111" s="358"/>
      <c r="AL111" s="358"/>
      <c r="AM111" s="358"/>
      <c r="AN111" s="358"/>
      <c r="AO111" s="358"/>
      <c r="AP111" s="358"/>
      <c r="AQ111" s="364"/>
      <c r="AR111" s="365"/>
      <c r="AS111" s="365"/>
      <c r="AT111" s="366"/>
      <c r="AU111" s="833"/>
      <c r="AV111" s="834"/>
      <c r="AW111" s="834"/>
      <c r="AX111" s="835"/>
    </row>
    <row r="112" spans="1:60" ht="31.5" hidden="1" customHeight="1" x14ac:dyDescent="0.15">
      <c r="A112" s="505" t="s">
        <v>475</v>
      </c>
      <c r="B112" s="506"/>
      <c r="C112" s="506"/>
      <c r="D112" s="506"/>
      <c r="E112" s="506"/>
      <c r="F112" s="507"/>
      <c r="G112" s="749" t="s">
        <v>60</v>
      </c>
      <c r="H112" s="749"/>
      <c r="I112" s="749"/>
      <c r="J112" s="749"/>
      <c r="K112" s="749"/>
      <c r="L112" s="749"/>
      <c r="M112" s="749"/>
      <c r="N112" s="749"/>
      <c r="O112" s="749"/>
      <c r="P112" s="749"/>
      <c r="Q112" s="749"/>
      <c r="R112" s="749"/>
      <c r="S112" s="749"/>
      <c r="T112" s="749"/>
      <c r="U112" s="749"/>
      <c r="V112" s="749"/>
      <c r="W112" s="749"/>
      <c r="X112" s="750"/>
      <c r="Y112" s="485"/>
      <c r="Z112" s="486"/>
      <c r="AA112" s="487"/>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508"/>
      <c r="B113" s="509"/>
      <c r="C113" s="509"/>
      <c r="D113" s="509"/>
      <c r="E113" s="509"/>
      <c r="F113" s="510"/>
      <c r="G113" s="161"/>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c r="AC113" s="489"/>
      <c r="AD113" s="49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601</v>
      </c>
      <c r="AC116" s="301"/>
      <c r="AD116" s="302"/>
      <c r="AE116" s="358" t="s">
        <v>629</v>
      </c>
      <c r="AF116" s="358"/>
      <c r="AG116" s="358"/>
      <c r="AH116" s="358"/>
      <c r="AI116" s="358" t="s">
        <v>631</v>
      </c>
      <c r="AJ116" s="358"/>
      <c r="AK116" s="358"/>
      <c r="AL116" s="358"/>
      <c r="AM116" s="358" t="s">
        <v>633</v>
      </c>
      <c r="AN116" s="358"/>
      <c r="AO116" s="358"/>
      <c r="AP116" s="358"/>
      <c r="AQ116" s="364">
        <v>747000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602</v>
      </c>
      <c r="AC117" s="342"/>
      <c r="AD117" s="343"/>
      <c r="AE117" s="306" t="s">
        <v>630</v>
      </c>
      <c r="AF117" s="306"/>
      <c r="AG117" s="306"/>
      <c r="AH117" s="306"/>
      <c r="AI117" s="306" t="s">
        <v>632</v>
      </c>
      <c r="AJ117" s="306"/>
      <c r="AK117" s="306"/>
      <c r="AL117" s="306"/>
      <c r="AM117" s="306" t="s">
        <v>629</v>
      </c>
      <c r="AN117" s="306"/>
      <c r="AO117" s="306"/>
      <c r="AP117" s="306"/>
      <c r="AQ117" s="306" t="s">
        <v>603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2" t="s">
        <v>566</v>
      </c>
      <c r="B130" s="1010"/>
      <c r="C130" s="1009" t="s">
        <v>358</v>
      </c>
      <c r="D130" s="1010"/>
      <c r="E130" s="308" t="s">
        <v>387</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3"/>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t="s">
        <v>593</v>
      </c>
      <c r="AV133" s="136"/>
      <c r="AW133" s="137" t="s">
        <v>300</v>
      </c>
      <c r="AX133" s="138"/>
    </row>
    <row r="134" spans="1:50" ht="39.75" customHeight="1" x14ac:dyDescent="0.15">
      <c r="A134" s="1013"/>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582</v>
      </c>
      <c r="AF134" s="112"/>
      <c r="AG134" s="112"/>
      <c r="AH134" s="112"/>
      <c r="AI134" s="266" t="s">
        <v>593</v>
      </c>
      <c r="AJ134" s="112"/>
      <c r="AK134" s="112"/>
      <c r="AL134" s="112"/>
      <c r="AM134" s="266" t="s">
        <v>593</v>
      </c>
      <c r="AN134" s="112"/>
      <c r="AO134" s="112"/>
      <c r="AP134" s="112"/>
      <c r="AQ134" s="266" t="s">
        <v>591</v>
      </c>
      <c r="AR134" s="112"/>
      <c r="AS134" s="112"/>
      <c r="AT134" s="112"/>
      <c r="AU134" s="266" t="s">
        <v>591</v>
      </c>
      <c r="AV134" s="112"/>
      <c r="AW134" s="112"/>
      <c r="AX134" s="222"/>
    </row>
    <row r="135" spans="1:50" ht="39.75"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t="s">
        <v>607</v>
      </c>
      <c r="AF135" s="112"/>
      <c r="AG135" s="112"/>
      <c r="AH135" s="112"/>
      <c r="AI135" s="266" t="s">
        <v>608</v>
      </c>
      <c r="AJ135" s="112"/>
      <c r="AK135" s="112"/>
      <c r="AL135" s="112"/>
      <c r="AM135" s="266" t="s">
        <v>591</v>
      </c>
      <c r="AN135" s="112"/>
      <c r="AO135" s="112"/>
      <c r="AP135" s="112"/>
      <c r="AQ135" s="266" t="s">
        <v>591</v>
      </c>
      <c r="AR135" s="112"/>
      <c r="AS135" s="112"/>
      <c r="AT135" s="112"/>
      <c r="AU135" s="266" t="s">
        <v>609</v>
      </c>
      <c r="AV135" s="112"/>
      <c r="AW135" s="112"/>
      <c r="AX135" s="222"/>
    </row>
    <row r="136" spans="1:50" ht="18.75" hidden="1"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593</v>
      </c>
      <c r="AR137" s="271"/>
      <c r="AS137" s="137" t="s">
        <v>355</v>
      </c>
      <c r="AT137" s="172"/>
      <c r="AU137" s="136" t="s">
        <v>591</v>
      </c>
      <c r="AV137" s="136"/>
      <c r="AW137" s="137" t="s">
        <v>300</v>
      </c>
      <c r="AX137" s="138"/>
    </row>
    <row r="138" spans="1:50" ht="39.75" hidden="1" customHeight="1" x14ac:dyDescent="0.15">
      <c r="A138" s="1013"/>
      <c r="B138" s="252"/>
      <c r="C138" s="251"/>
      <c r="D138" s="252"/>
      <c r="E138" s="251"/>
      <c r="F138" s="314"/>
      <c r="G138" s="230" t="s">
        <v>591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591</v>
      </c>
      <c r="AC138" s="221"/>
      <c r="AD138" s="221"/>
      <c r="AE138" s="266" t="s">
        <v>591</v>
      </c>
      <c r="AF138" s="112"/>
      <c r="AG138" s="112"/>
      <c r="AH138" s="112"/>
      <c r="AI138" s="266" t="s">
        <v>584</v>
      </c>
      <c r="AJ138" s="112"/>
      <c r="AK138" s="112"/>
      <c r="AL138" s="112"/>
      <c r="AM138" s="266" t="s">
        <v>591</v>
      </c>
      <c r="AN138" s="112"/>
      <c r="AO138" s="112"/>
      <c r="AP138" s="112"/>
      <c r="AQ138" s="266" t="s">
        <v>593</v>
      </c>
      <c r="AR138" s="112"/>
      <c r="AS138" s="112"/>
      <c r="AT138" s="112"/>
      <c r="AU138" s="266" t="s">
        <v>586</v>
      </c>
      <c r="AV138" s="112"/>
      <c r="AW138" s="112"/>
      <c r="AX138" s="222"/>
    </row>
    <row r="139" spans="1:50" ht="39.75" hidden="1"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593</v>
      </c>
      <c r="AC139" s="133"/>
      <c r="AD139" s="133"/>
      <c r="AE139" s="266" t="s">
        <v>610</v>
      </c>
      <c r="AF139" s="112"/>
      <c r="AG139" s="112"/>
      <c r="AH139" s="112"/>
      <c r="AI139" s="266" t="s">
        <v>593</v>
      </c>
      <c r="AJ139" s="112"/>
      <c r="AK139" s="112"/>
      <c r="AL139" s="112"/>
      <c r="AM139" s="266" t="s">
        <v>591</v>
      </c>
      <c r="AN139" s="112"/>
      <c r="AO139" s="112"/>
      <c r="AP139" s="112"/>
      <c r="AQ139" s="266" t="s">
        <v>591</v>
      </c>
      <c r="AR139" s="112"/>
      <c r="AS139" s="112"/>
      <c r="AT139" s="112"/>
      <c r="AU139" s="266" t="s">
        <v>591</v>
      </c>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3"/>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3"/>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3"/>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3"/>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1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1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1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562</v>
      </c>
      <c r="D430" s="250"/>
      <c r="E430" s="238" t="s">
        <v>546</v>
      </c>
      <c r="F430" s="465"/>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592</v>
      </c>
      <c r="AF432" s="136"/>
      <c r="AG432" s="137" t="s">
        <v>355</v>
      </c>
      <c r="AH432" s="172"/>
      <c r="AI432" s="182"/>
      <c r="AJ432" s="182"/>
      <c r="AK432" s="182"/>
      <c r="AL432" s="177"/>
      <c r="AM432" s="182"/>
      <c r="AN432" s="182"/>
      <c r="AO432" s="182"/>
      <c r="AP432" s="177"/>
      <c r="AQ432" s="217" t="s">
        <v>591</v>
      </c>
      <c r="AR432" s="136"/>
      <c r="AS432" s="137" t="s">
        <v>355</v>
      </c>
      <c r="AT432" s="172"/>
      <c r="AU432" s="136" t="s">
        <v>593</v>
      </c>
      <c r="AV432" s="136"/>
      <c r="AW432" s="137" t="s">
        <v>300</v>
      </c>
      <c r="AX432" s="138"/>
    </row>
    <row r="433" spans="1:50" ht="23.25" customHeight="1" x14ac:dyDescent="0.15">
      <c r="A433" s="1013"/>
      <c r="B433" s="252"/>
      <c r="C433" s="251"/>
      <c r="D433" s="252"/>
      <c r="E433" s="166"/>
      <c r="F433" s="167"/>
      <c r="G433" s="230" t="s">
        <v>591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593</v>
      </c>
      <c r="AF433" s="112"/>
      <c r="AG433" s="112"/>
      <c r="AH433" s="112"/>
      <c r="AI433" s="111" t="s">
        <v>612</v>
      </c>
      <c r="AJ433" s="112"/>
      <c r="AK433" s="112"/>
      <c r="AL433" s="112"/>
      <c r="AM433" s="111" t="s">
        <v>591</v>
      </c>
      <c r="AN433" s="112"/>
      <c r="AO433" s="112"/>
      <c r="AP433" s="113"/>
      <c r="AQ433" s="111" t="s">
        <v>593</v>
      </c>
      <c r="AR433" s="112"/>
      <c r="AS433" s="112"/>
      <c r="AT433" s="113"/>
      <c r="AU433" s="112" t="s">
        <v>591</v>
      </c>
      <c r="AV433" s="112"/>
      <c r="AW433" s="112"/>
      <c r="AX433" s="222"/>
    </row>
    <row r="434" spans="1:50" ht="23.2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591</v>
      </c>
      <c r="AF434" s="112"/>
      <c r="AG434" s="112"/>
      <c r="AH434" s="113"/>
      <c r="AI434" s="111" t="s">
        <v>591</v>
      </c>
      <c r="AJ434" s="112"/>
      <c r="AK434" s="112"/>
      <c r="AL434" s="112"/>
      <c r="AM434" s="111" t="s">
        <v>593</v>
      </c>
      <c r="AN434" s="112"/>
      <c r="AO434" s="112"/>
      <c r="AP434" s="113"/>
      <c r="AQ434" s="111" t="s">
        <v>591</v>
      </c>
      <c r="AR434" s="112"/>
      <c r="AS434" s="112"/>
      <c r="AT434" s="113"/>
      <c r="AU434" s="112" t="s">
        <v>593</v>
      </c>
      <c r="AV434" s="112"/>
      <c r="AW434" s="112"/>
      <c r="AX434" s="222"/>
    </row>
    <row r="435" spans="1:50" ht="23.2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591</v>
      </c>
      <c r="AF435" s="112"/>
      <c r="AG435" s="112"/>
      <c r="AH435" s="113"/>
      <c r="AI435" s="111" t="s">
        <v>593</v>
      </c>
      <c r="AJ435" s="112"/>
      <c r="AK435" s="112"/>
      <c r="AL435" s="112"/>
      <c r="AM435" s="111" t="s">
        <v>593</v>
      </c>
      <c r="AN435" s="112"/>
      <c r="AO435" s="112"/>
      <c r="AP435" s="113"/>
      <c r="AQ435" s="111" t="s">
        <v>593</v>
      </c>
      <c r="AR435" s="112"/>
      <c r="AS435" s="112"/>
      <c r="AT435" s="113"/>
      <c r="AU435" s="112" t="s">
        <v>591</v>
      </c>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591</v>
      </c>
      <c r="AR457" s="136"/>
      <c r="AS457" s="137" t="s">
        <v>355</v>
      </c>
      <c r="AT457" s="172"/>
      <c r="AU457" s="136" t="s">
        <v>584</v>
      </c>
      <c r="AV457" s="136"/>
      <c r="AW457" s="137" t="s">
        <v>300</v>
      </c>
      <c r="AX457" s="138"/>
    </row>
    <row r="458" spans="1:50" ht="23.25" customHeight="1" x14ac:dyDescent="0.15">
      <c r="A458" s="1013"/>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593</v>
      </c>
      <c r="AF458" s="112"/>
      <c r="AG458" s="112"/>
      <c r="AH458" s="112"/>
      <c r="AI458" s="111" t="s">
        <v>593</v>
      </c>
      <c r="AJ458" s="112"/>
      <c r="AK458" s="112"/>
      <c r="AL458" s="112"/>
      <c r="AM458" s="111" t="s">
        <v>591</v>
      </c>
      <c r="AN458" s="112"/>
      <c r="AO458" s="112"/>
      <c r="AP458" s="113"/>
      <c r="AQ458" s="111" t="s">
        <v>614</v>
      </c>
      <c r="AR458" s="112"/>
      <c r="AS458" s="112"/>
      <c r="AT458" s="113"/>
      <c r="AU458" s="112" t="s">
        <v>591</v>
      </c>
      <c r="AV458" s="112"/>
      <c r="AW458" s="112"/>
      <c r="AX458" s="222"/>
    </row>
    <row r="459" spans="1:50" ht="23.25"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591</v>
      </c>
      <c r="AC459" s="221"/>
      <c r="AD459" s="221"/>
      <c r="AE459" s="111" t="s">
        <v>607</v>
      </c>
      <c r="AF459" s="112"/>
      <c r="AG459" s="112"/>
      <c r="AH459" s="113"/>
      <c r="AI459" s="111" t="s">
        <v>591</v>
      </c>
      <c r="AJ459" s="112"/>
      <c r="AK459" s="112"/>
      <c r="AL459" s="112"/>
      <c r="AM459" s="111" t="s">
        <v>613</v>
      </c>
      <c r="AN459" s="112"/>
      <c r="AO459" s="112"/>
      <c r="AP459" s="113"/>
      <c r="AQ459" s="111" t="s">
        <v>584</v>
      </c>
      <c r="AR459" s="112"/>
      <c r="AS459" s="112"/>
      <c r="AT459" s="113"/>
      <c r="AU459" s="112" t="s">
        <v>591</v>
      </c>
      <c r="AV459" s="112"/>
      <c r="AW459" s="112"/>
      <c r="AX459" s="222"/>
    </row>
    <row r="460" spans="1:50" ht="23.25"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591</v>
      </c>
      <c r="AF460" s="112"/>
      <c r="AG460" s="112"/>
      <c r="AH460" s="113"/>
      <c r="AI460" s="111" t="s">
        <v>591</v>
      </c>
      <c r="AJ460" s="112"/>
      <c r="AK460" s="112"/>
      <c r="AL460" s="112"/>
      <c r="AM460" s="111" t="s">
        <v>591</v>
      </c>
      <c r="AN460" s="112"/>
      <c r="AO460" s="112"/>
      <c r="AP460" s="113"/>
      <c r="AQ460" s="111" t="s">
        <v>591</v>
      </c>
      <c r="AR460" s="112"/>
      <c r="AS460" s="112"/>
      <c r="AT460" s="113"/>
      <c r="AU460" s="112" t="s">
        <v>593</v>
      </c>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3"/>
      <c r="B482" s="252"/>
      <c r="C482" s="251"/>
      <c r="D482" s="252"/>
      <c r="E482" s="160" t="s">
        <v>591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2"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3"/>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75.75" customHeight="1" x14ac:dyDescent="0.15">
      <c r="A702" s="546" t="s">
        <v>259</v>
      </c>
      <c r="B702" s="547"/>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575</v>
      </c>
      <c r="AE702" s="915"/>
      <c r="AF702" s="915"/>
      <c r="AG702" s="904" t="s">
        <v>615</v>
      </c>
      <c r="AH702" s="905"/>
      <c r="AI702" s="905"/>
      <c r="AJ702" s="905"/>
      <c r="AK702" s="905"/>
      <c r="AL702" s="905"/>
      <c r="AM702" s="905"/>
      <c r="AN702" s="905"/>
      <c r="AO702" s="905"/>
      <c r="AP702" s="905"/>
      <c r="AQ702" s="905"/>
      <c r="AR702" s="905"/>
      <c r="AS702" s="905"/>
      <c r="AT702" s="905"/>
      <c r="AU702" s="905"/>
      <c r="AV702" s="905"/>
      <c r="AW702" s="905"/>
      <c r="AX702" s="906"/>
    </row>
    <row r="703" spans="1:50" ht="60.75" customHeight="1" x14ac:dyDescent="0.15">
      <c r="A703" s="548"/>
      <c r="B703" s="549"/>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575</v>
      </c>
      <c r="AE703" s="155"/>
      <c r="AF703" s="155"/>
      <c r="AG703" s="682" t="s">
        <v>634</v>
      </c>
      <c r="AH703" s="683"/>
      <c r="AI703" s="683"/>
      <c r="AJ703" s="683"/>
      <c r="AK703" s="683"/>
      <c r="AL703" s="683"/>
      <c r="AM703" s="683"/>
      <c r="AN703" s="683"/>
      <c r="AO703" s="683"/>
      <c r="AP703" s="683"/>
      <c r="AQ703" s="683"/>
      <c r="AR703" s="683"/>
      <c r="AS703" s="683"/>
      <c r="AT703" s="683"/>
      <c r="AU703" s="683"/>
      <c r="AV703" s="683"/>
      <c r="AW703" s="683"/>
      <c r="AX703" s="684"/>
    </row>
    <row r="704" spans="1:50" ht="80.25" customHeight="1" x14ac:dyDescent="0.15">
      <c r="A704" s="550"/>
      <c r="B704" s="551"/>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575</v>
      </c>
      <c r="AE704" s="604"/>
      <c r="AF704" s="604"/>
      <c r="AG704" s="445" t="s">
        <v>616</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39" t="s">
        <v>39</v>
      </c>
      <c r="B705" s="788"/>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1" t="s">
        <v>617</v>
      </c>
      <c r="AE705" s="752"/>
      <c r="AF705" s="752"/>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3"/>
      <c r="B706" s="789"/>
      <c r="C706" s="632"/>
      <c r="D706" s="633"/>
      <c r="E706" s="702" t="s">
        <v>507</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4"/>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3"/>
      <c r="B707" s="789"/>
      <c r="C707" s="634"/>
      <c r="D707" s="635"/>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1"/>
      <c r="AE707" s="602"/>
      <c r="AF707" s="602"/>
      <c r="AG707" s="445"/>
      <c r="AH707" s="233"/>
      <c r="AI707" s="233"/>
      <c r="AJ707" s="233"/>
      <c r="AK707" s="233"/>
      <c r="AL707" s="233"/>
      <c r="AM707" s="233"/>
      <c r="AN707" s="233"/>
      <c r="AO707" s="233"/>
      <c r="AP707" s="233"/>
      <c r="AQ707" s="233"/>
      <c r="AR707" s="233"/>
      <c r="AS707" s="233"/>
      <c r="AT707" s="233"/>
      <c r="AU707" s="233"/>
      <c r="AV707" s="233"/>
      <c r="AW707" s="233"/>
      <c r="AX707" s="446"/>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617</v>
      </c>
      <c r="AE708" s="686"/>
      <c r="AF708" s="686"/>
      <c r="AG708" s="543" t="s">
        <v>618</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617</v>
      </c>
      <c r="AE709" s="155"/>
      <c r="AF709" s="155"/>
      <c r="AG709" s="682" t="s">
        <v>619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617</v>
      </c>
      <c r="AE710" s="155"/>
      <c r="AF710" s="155"/>
      <c r="AG710" s="682" t="s">
        <v>619</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617</v>
      </c>
      <c r="AE711" s="155"/>
      <c r="AF711" s="155"/>
      <c r="AG711" s="682" t="s">
        <v>581</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470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617</v>
      </c>
      <c r="AE712" s="604"/>
      <c r="AF712" s="604"/>
      <c r="AG712" s="612" t="s">
        <v>581</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82" t="s">
        <v>581</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9" t="s">
        <v>617</v>
      </c>
      <c r="AE714" s="610"/>
      <c r="AF714" s="611"/>
      <c r="AG714" s="708" t="s">
        <v>581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9" t="s">
        <v>40</v>
      </c>
      <c r="B715" s="672"/>
      <c r="C715" s="677" t="s">
        <v>448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617</v>
      </c>
      <c r="AE715" s="686"/>
      <c r="AF715" s="796"/>
      <c r="AG715" s="543" t="s">
        <v>580</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3"/>
      <c r="B716" s="674"/>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617</v>
      </c>
      <c r="AE716" s="778"/>
      <c r="AF716" s="778"/>
      <c r="AG716" s="682" t="s">
        <v>580</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617</v>
      </c>
      <c r="AE717" s="155"/>
      <c r="AF717" s="155"/>
      <c r="AG717" s="682" t="s">
        <v>618</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617</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4"/>
      <c r="AD719" s="685" t="s">
        <v>617</v>
      </c>
      <c r="AE719" s="686"/>
      <c r="AF719" s="686"/>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68"/>
      <c r="B721" s="669"/>
      <c r="C721" s="936"/>
      <c r="D721" s="937"/>
      <c r="E721" s="937"/>
      <c r="F721" s="938"/>
      <c r="G721" s="956"/>
      <c r="H721" s="957"/>
      <c r="I721" s="83" t="str">
        <f>IF(OR(G721="　", G721=""), "", "-")</f>
        <v/>
      </c>
      <c r="J721" s="935"/>
      <c r="K721" s="935"/>
      <c r="L721" s="83" t="str">
        <f>IF(M721="","","-")</f>
        <v/>
      </c>
      <c r="M721" s="84"/>
      <c r="N721" s="932" t="s">
        <v>591</v>
      </c>
      <c r="O721" s="933"/>
      <c r="P721" s="933"/>
      <c r="Q721" s="933"/>
      <c r="R721" s="933"/>
      <c r="S721" s="933"/>
      <c r="T721" s="933"/>
      <c r="U721" s="933"/>
      <c r="V721" s="933"/>
      <c r="W721" s="933"/>
      <c r="X721" s="933"/>
      <c r="Y721" s="933"/>
      <c r="Z721" s="933"/>
      <c r="AA721" s="933"/>
      <c r="AB721" s="933"/>
      <c r="AC721" s="933"/>
      <c r="AD721" s="933"/>
      <c r="AE721" s="933"/>
      <c r="AF721" s="934"/>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68"/>
      <c r="B722" s="669"/>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68"/>
      <c r="B723" s="669"/>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68"/>
      <c r="B724" s="669"/>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hidden="1" customHeight="1" x14ac:dyDescent="0.15">
      <c r="A725" s="670"/>
      <c r="B725" s="671"/>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9" t="s">
        <v>48</v>
      </c>
      <c r="B726" s="640"/>
      <c r="C726" s="460" t="s">
        <v>53</v>
      </c>
      <c r="D726" s="599"/>
      <c r="E726" s="599"/>
      <c r="F726" s="600"/>
      <c r="G726" s="816" t="s">
        <v>591</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41"/>
      <c r="B727" s="642"/>
      <c r="C727" s="714" t="s">
        <v>57</v>
      </c>
      <c r="D727" s="715"/>
      <c r="E727" s="715"/>
      <c r="F727" s="716"/>
      <c r="G727" s="814" t="s">
        <v>584</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23" t="s">
        <v>550</v>
      </c>
      <c r="B737" s="124"/>
      <c r="C737" s="124"/>
      <c r="D737" s="125"/>
      <c r="E737" s="122" t="s">
        <v>620</v>
      </c>
      <c r="F737" s="122"/>
      <c r="G737" s="122"/>
      <c r="H737" s="122"/>
      <c r="I737" s="122"/>
      <c r="J737" s="122"/>
      <c r="K737" s="122"/>
      <c r="L737" s="122"/>
      <c r="M737" s="122"/>
      <c r="N737" s="101" t="s">
        <v>543</v>
      </c>
      <c r="O737" s="101"/>
      <c r="P737" s="101"/>
      <c r="Q737" s="101"/>
      <c r="R737" s="122" t="s">
        <v>606</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591</v>
      </c>
      <c r="AS737" s="103"/>
      <c r="AT737" s="103"/>
      <c r="AU737" s="103"/>
      <c r="AV737" s="103"/>
      <c r="AW737" s="103"/>
      <c r="AX737" s="104"/>
      <c r="AY737" s="89"/>
      <c r="AZ737" s="89"/>
    </row>
    <row r="738" spans="1:52" ht="24.75" customHeight="1" x14ac:dyDescent="0.15">
      <c r="A738" s="123" t="s">
        <v>540</v>
      </c>
      <c r="B738" s="124"/>
      <c r="C738" s="124"/>
      <c r="D738" s="125"/>
      <c r="E738" s="122" t="s">
        <v>593</v>
      </c>
      <c r="F738" s="122"/>
      <c r="G738" s="122"/>
      <c r="H738" s="122"/>
      <c r="I738" s="122"/>
      <c r="J738" s="122"/>
      <c r="K738" s="122"/>
      <c r="L738" s="122"/>
      <c r="M738" s="122"/>
      <c r="N738" s="101" t="s">
        <v>539</v>
      </c>
      <c r="O738" s="101"/>
      <c r="P738" s="101"/>
      <c r="Q738" s="101"/>
      <c r="R738" s="122" t="s">
        <v>591</v>
      </c>
      <c r="S738" s="122"/>
      <c r="T738" s="122"/>
      <c r="U738" s="122"/>
      <c r="V738" s="122"/>
      <c r="W738" s="122"/>
      <c r="X738" s="122"/>
      <c r="Y738" s="122"/>
      <c r="Z738" s="122"/>
      <c r="AA738" s="101" t="s">
        <v>538</v>
      </c>
      <c r="AB738" s="101"/>
      <c r="AC738" s="101"/>
      <c r="AD738" s="101"/>
      <c r="AE738" s="122" t="s">
        <v>591</v>
      </c>
      <c r="AF738" s="122"/>
      <c r="AG738" s="122"/>
      <c r="AH738" s="122"/>
      <c r="AI738" s="122"/>
      <c r="AJ738" s="122"/>
      <c r="AK738" s="122"/>
      <c r="AL738" s="122"/>
      <c r="AM738" s="122"/>
      <c r="AN738" s="101" t="s">
        <v>534</v>
      </c>
      <c r="AO738" s="101"/>
      <c r="AP738" s="101"/>
      <c r="AQ738" s="101"/>
      <c r="AR738" s="102" t="s">
        <v>591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515</v>
      </c>
      <c r="J739" s="117"/>
      <c r="K739" s="93" t="str">
        <f>IF(OR(I739="　", I739=""), "", "-")</f>
        <v>-</v>
      </c>
      <c r="L739" s="118">
        <v>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t="s">
        <v>627</v>
      </c>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512</v>
      </c>
      <c r="B779" s="780"/>
      <c r="C779" s="780"/>
      <c r="D779" s="780"/>
      <c r="E779" s="780"/>
      <c r="F779" s="781"/>
      <c r="G779" s="456" t="s">
        <v>486</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487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2"/>
      <c r="C780" s="782"/>
      <c r="D780" s="782"/>
      <c r="E780" s="782"/>
      <c r="F780" s="783"/>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2"/>
      <c r="C781" s="782"/>
      <c r="D781" s="782"/>
      <c r="E781" s="782"/>
      <c r="F781" s="783"/>
      <c r="G781" s="466" t="s">
        <v>622</v>
      </c>
      <c r="H781" s="467"/>
      <c r="I781" s="467"/>
      <c r="J781" s="467"/>
      <c r="K781" s="468"/>
      <c r="L781" s="469" t="s">
        <v>591</v>
      </c>
      <c r="M781" s="470"/>
      <c r="N781" s="470"/>
      <c r="O781" s="470"/>
      <c r="P781" s="470"/>
      <c r="Q781" s="470"/>
      <c r="R781" s="470"/>
      <c r="S781" s="470"/>
      <c r="T781" s="470"/>
      <c r="U781" s="470"/>
      <c r="V781" s="470"/>
      <c r="W781" s="470"/>
      <c r="X781" s="471"/>
      <c r="Y781" s="472" t="s">
        <v>582</v>
      </c>
      <c r="Z781" s="473"/>
      <c r="AA781" s="473"/>
      <c r="AB781" s="574"/>
      <c r="AC781" s="466" t="s">
        <v>585</v>
      </c>
      <c r="AD781" s="467"/>
      <c r="AE781" s="467"/>
      <c r="AF781" s="467"/>
      <c r="AG781" s="468"/>
      <c r="AH781" s="469" t="s">
        <v>592</v>
      </c>
      <c r="AI781" s="470"/>
      <c r="AJ781" s="470"/>
      <c r="AK781" s="470"/>
      <c r="AL781" s="470"/>
      <c r="AM781" s="470"/>
      <c r="AN781" s="470"/>
      <c r="AO781" s="470"/>
      <c r="AP781" s="470"/>
      <c r="AQ781" s="470"/>
      <c r="AR781" s="470"/>
      <c r="AS781" s="470"/>
      <c r="AT781" s="471"/>
      <c r="AU781" s="472" t="s">
        <v>591</v>
      </c>
      <c r="AV781" s="473"/>
      <c r="AW781" s="473"/>
      <c r="AX781" s="474"/>
    </row>
    <row r="782" spans="1:50" ht="24.75" customHeight="1" x14ac:dyDescent="0.15">
      <c r="A782" s="573"/>
      <c r="B782" s="782"/>
      <c r="C782" s="782"/>
      <c r="D782" s="782"/>
      <c r="E782" s="782"/>
      <c r="F782" s="78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73"/>
      <c r="B783" s="782"/>
      <c r="C783" s="782"/>
      <c r="D783" s="782"/>
      <c r="E783" s="782"/>
      <c r="F783" s="78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73"/>
      <c r="B784" s="782"/>
      <c r="C784" s="782"/>
      <c r="D784" s="782"/>
      <c r="E784" s="782"/>
      <c r="F784" s="78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3"/>
      <c r="B785" s="782"/>
      <c r="C785" s="782"/>
      <c r="D785" s="782"/>
      <c r="E785" s="782"/>
      <c r="F785" s="78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3"/>
      <c r="B786" s="782"/>
      <c r="C786" s="782"/>
      <c r="D786" s="782"/>
      <c r="E786" s="782"/>
      <c r="F786" s="78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3"/>
      <c r="B787" s="782"/>
      <c r="C787" s="782"/>
      <c r="D787" s="782"/>
      <c r="E787" s="782"/>
      <c r="F787" s="78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3"/>
      <c r="B788" s="782"/>
      <c r="C788" s="782"/>
      <c r="D788" s="782"/>
      <c r="E788" s="782"/>
      <c r="F788" s="78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3"/>
      <c r="B789" s="782"/>
      <c r="C789" s="782"/>
      <c r="D789" s="782"/>
      <c r="E789" s="782"/>
      <c r="F789" s="78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3"/>
      <c r="B790" s="782"/>
      <c r="C790" s="782"/>
      <c r="D790" s="782"/>
      <c r="E790" s="782"/>
      <c r="F790" s="78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3"/>
      <c r="B791" s="782"/>
      <c r="C791" s="782"/>
      <c r="D791" s="782"/>
      <c r="E791" s="782"/>
      <c r="F791" s="783"/>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73"/>
      <c r="B792" s="782"/>
      <c r="C792" s="782"/>
      <c r="D792" s="782"/>
      <c r="E792" s="782"/>
      <c r="F792" s="783"/>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3"/>
      <c r="B793" s="782"/>
      <c r="C793" s="782"/>
      <c r="D793" s="782"/>
      <c r="E793" s="782"/>
      <c r="F793" s="783"/>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3"/>
      <c r="B794" s="782"/>
      <c r="C794" s="782"/>
      <c r="D794" s="782"/>
      <c r="E794" s="782"/>
      <c r="F794" s="783"/>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x14ac:dyDescent="0.15">
      <c r="A795" s="573"/>
      <c r="B795" s="782"/>
      <c r="C795" s="782"/>
      <c r="D795" s="782"/>
      <c r="E795" s="782"/>
      <c r="F795" s="78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3"/>
      <c r="B796" s="782"/>
      <c r="C796" s="782"/>
      <c r="D796" s="782"/>
      <c r="E796" s="782"/>
      <c r="F796" s="78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3"/>
      <c r="B797" s="782"/>
      <c r="C797" s="782"/>
      <c r="D797" s="782"/>
      <c r="E797" s="782"/>
      <c r="F797" s="78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3"/>
      <c r="B798" s="782"/>
      <c r="C798" s="782"/>
      <c r="D798" s="782"/>
      <c r="E798" s="782"/>
      <c r="F798" s="78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3"/>
      <c r="B799" s="782"/>
      <c r="C799" s="782"/>
      <c r="D799" s="782"/>
      <c r="E799" s="782"/>
      <c r="F799" s="78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3"/>
      <c r="B800" s="782"/>
      <c r="C800" s="782"/>
      <c r="D800" s="782"/>
      <c r="E800" s="782"/>
      <c r="F800" s="78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3"/>
      <c r="B801" s="782"/>
      <c r="C801" s="782"/>
      <c r="D801" s="782"/>
      <c r="E801" s="782"/>
      <c r="F801" s="78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3"/>
      <c r="B802" s="782"/>
      <c r="C802" s="782"/>
      <c r="D802" s="782"/>
      <c r="E802" s="782"/>
      <c r="F802" s="78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3"/>
      <c r="B803" s="782"/>
      <c r="C803" s="782"/>
      <c r="D803" s="782"/>
      <c r="E803" s="782"/>
      <c r="F803" s="78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3"/>
      <c r="B804" s="782"/>
      <c r="C804" s="782"/>
      <c r="D804" s="782"/>
      <c r="E804" s="782"/>
      <c r="F804" s="78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3"/>
      <c r="B805" s="782"/>
      <c r="C805" s="782"/>
      <c r="D805" s="782"/>
      <c r="E805" s="782"/>
      <c r="F805" s="783"/>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2"/>
      <c r="C806" s="782"/>
      <c r="D806" s="782"/>
      <c r="E806" s="782"/>
      <c r="F806" s="783"/>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2"/>
      <c r="C807" s="782"/>
      <c r="D807" s="782"/>
      <c r="E807" s="782"/>
      <c r="F807" s="783"/>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2"/>
      <c r="C808" s="782"/>
      <c r="D808" s="782"/>
      <c r="E808" s="782"/>
      <c r="F808" s="78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3"/>
      <c r="B809" s="782"/>
      <c r="C809" s="782"/>
      <c r="D809" s="782"/>
      <c r="E809" s="782"/>
      <c r="F809" s="78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3"/>
      <c r="B810" s="782"/>
      <c r="C810" s="782"/>
      <c r="D810" s="782"/>
      <c r="E810" s="782"/>
      <c r="F810" s="78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3"/>
      <c r="B811" s="782"/>
      <c r="C811" s="782"/>
      <c r="D811" s="782"/>
      <c r="E811" s="782"/>
      <c r="F811" s="78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3"/>
      <c r="B812" s="782"/>
      <c r="C812" s="782"/>
      <c r="D812" s="782"/>
      <c r="E812" s="782"/>
      <c r="F812" s="78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3"/>
      <c r="B813" s="782"/>
      <c r="C813" s="782"/>
      <c r="D813" s="782"/>
      <c r="E813" s="782"/>
      <c r="F813" s="78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3"/>
      <c r="B814" s="782"/>
      <c r="C814" s="782"/>
      <c r="D814" s="782"/>
      <c r="E814" s="782"/>
      <c r="F814" s="78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3"/>
      <c r="B815" s="782"/>
      <c r="C815" s="782"/>
      <c r="D815" s="782"/>
      <c r="E815" s="782"/>
      <c r="F815" s="78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3"/>
      <c r="B816" s="782"/>
      <c r="C816" s="782"/>
      <c r="D816" s="782"/>
      <c r="E816" s="782"/>
      <c r="F816" s="78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3"/>
      <c r="B817" s="782"/>
      <c r="C817" s="782"/>
      <c r="D817" s="782"/>
      <c r="E817" s="782"/>
      <c r="F817" s="78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3"/>
      <c r="B818" s="782"/>
      <c r="C818" s="782"/>
      <c r="D818" s="782"/>
      <c r="E818" s="782"/>
      <c r="F818" s="783"/>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2"/>
      <c r="C819" s="782"/>
      <c r="D819" s="782"/>
      <c r="E819" s="782"/>
      <c r="F819" s="783"/>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2"/>
      <c r="C820" s="782"/>
      <c r="D820" s="782"/>
      <c r="E820" s="782"/>
      <c r="F820" s="783"/>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2"/>
      <c r="C821" s="782"/>
      <c r="D821" s="782"/>
      <c r="E821" s="782"/>
      <c r="F821" s="78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3"/>
      <c r="B822" s="782"/>
      <c r="C822" s="782"/>
      <c r="D822" s="782"/>
      <c r="E822" s="782"/>
      <c r="F822" s="78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3"/>
      <c r="B823" s="782"/>
      <c r="C823" s="782"/>
      <c r="D823" s="782"/>
      <c r="E823" s="782"/>
      <c r="F823" s="78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3"/>
      <c r="B824" s="782"/>
      <c r="C824" s="782"/>
      <c r="D824" s="782"/>
      <c r="E824" s="782"/>
      <c r="F824" s="78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3"/>
      <c r="B825" s="782"/>
      <c r="C825" s="782"/>
      <c r="D825" s="782"/>
      <c r="E825" s="782"/>
      <c r="F825" s="78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3"/>
      <c r="B826" s="782"/>
      <c r="C826" s="782"/>
      <c r="D826" s="782"/>
      <c r="E826" s="782"/>
      <c r="F826" s="78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3"/>
      <c r="B827" s="782"/>
      <c r="C827" s="782"/>
      <c r="D827" s="782"/>
      <c r="E827" s="782"/>
      <c r="F827" s="78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3"/>
      <c r="B828" s="782"/>
      <c r="C828" s="782"/>
      <c r="D828" s="782"/>
      <c r="E828" s="782"/>
      <c r="F828" s="78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3"/>
      <c r="B829" s="782"/>
      <c r="C829" s="782"/>
      <c r="D829" s="782"/>
      <c r="E829" s="782"/>
      <c r="F829" s="78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3"/>
      <c r="B830" s="782"/>
      <c r="C830" s="782"/>
      <c r="D830" s="782"/>
      <c r="E830" s="782"/>
      <c r="F830" s="78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4" t="s">
        <v>468</v>
      </c>
      <c r="AM831" s="975"/>
      <c r="AN831" s="97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618</v>
      </c>
      <c r="D837" s="418"/>
      <c r="E837" s="418"/>
      <c r="F837" s="418"/>
      <c r="G837" s="418"/>
      <c r="H837" s="418"/>
      <c r="I837" s="418"/>
      <c r="J837" s="419" t="s">
        <v>618</v>
      </c>
      <c r="K837" s="420"/>
      <c r="L837" s="420"/>
      <c r="M837" s="420"/>
      <c r="N837" s="420"/>
      <c r="O837" s="420"/>
      <c r="P837" s="425" t="s">
        <v>618</v>
      </c>
      <c r="Q837" s="317"/>
      <c r="R837" s="317"/>
      <c r="S837" s="317"/>
      <c r="T837" s="317"/>
      <c r="U837" s="317"/>
      <c r="V837" s="317"/>
      <c r="W837" s="317"/>
      <c r="X837" s="317"/>
      <c r="Y837" s="318" t="s">
        <v>618</v>
      </c>
      <c r="Z837" s="319"/>
      <c r="AA837" s="319"/>
      <c r="AB837" s="320"/>
      <c r="AC837" s="328"/>
      <c r="AD837" s="423"/>
      <c r="AE837" s="423"/>
      <c r="AF837" s="423"/>
      <c r="AG837" s="423"/>
      <c r="AH837" s="421" t="s">
        <v>581</v>
      </c>
      <c r="AI837" s="422"/>
      <c r="AJ837" s="422"/>
      <c r="AK837" s="422"/>
      <c r="AL837" s="325" t="s">
        <v>581</v>
      </c>
      <c r="AM837" s="326"/>
      <c r="AN837" s="326"/>
      <c r="AO837" s="327"/>
      <c r="AP837" s="321" t="s">
        <v>581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28" t="s">
        <v>591</v>
      </c>
      <c r="D870" s="429"/>
      <c r="E870" s="429"/>
      <c r="F870" s="429"/>
      <c r="G870" s="429"/>
      <c r="H870" s="429"/>
      <c r="I870" s="430"/>
      <c r="J870" s="431" t="s">
        <v>623</v>
      </c>
      <c r="K870" s="432"/>
      <c r="L870" s="432"/>
      <c r="M870" s="432"/>
      <c r="N870" s="432"/>
      <c r="O870" s="433"/>
      <c r="P870" s="434" t="s">
        <v>623</v>
      </c>
      <c r="Q870" s="435"/>
      <c r="R870" s="435"/>
      <c r="S870" s="435"/>
      <c r="T870" s="435"/>
      <c r="U870" s="435"/>
      <c r="V870" s="435"/>
      <c r="W870" s="435"/>
      <c r="X870" s="436"/>
      <c r="Y870" s="318" t="s">
        <v>593</v>
      </c>
      <c r="Z870" s="319"/>
      <c r="AA870" s="319"/>
      <c r="AB870" s="320"/>
      <c r="AC870" s="266"/>
      <c r="AD870" s="437"/>
      <c r="AE870" s="437"/>
      <c r="AF870" s="437"/>
      <c r="AG870" s="438"/>
      <c r="AH870" s="439" t="s">
        <v>624</v>
      </c>
      <c r="AI870" s="440"/>
      <c r="AJ870" s="440"/>
      <c r="AK870" s="441"/>
      <c r="AL870" s="325" t="s">
        <v>591</v>
      </c>
      <c r="AM870" s="326"/>
      <c r="AN870" s="326"/>
      <c r="AO870" s="327"/>
      <c r="AP870" s="442" t="s">
        <v>591</v>
      </c>
      <c r="AQ870" s="443"/>
      <c r="AR870" s="443"/>
      <c r="AS870" s="443"/>
      <c r="AT870" s="443"/>
      <c r="AU870" s="443"/>
      <c r="AV870" s="443"/>
      <c r="AW870" s="443"/>
      <c r="AX870" s="444"/>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7" t="s">
        <v>452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468</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0"/>
      <c r="E1101" s="277" t="s">
        <v>384</v>
      </c>
      <c r="F1101" s="910"/>
      <c r="G1101" s="910"/>
      <c r="H1101" s="910"/>
      <c r="I1101" s="910"/>
      <c r="J1101" s="277" t="s">
        <v>419</v>
      </c>
      <c r="K1101" s="277"/>
      <c r="L1101" s="277"/>
      <c r="M1101" s="277"/>
      <c r="N1101" s="277"/>
      <c r="O1101" s="277"/>
      <c r="P1101" s="344" t="s">
        <v>27</v>
      </c>
      <c r="Q1101" s="344"/>
      <c r="R1101" s="344"/>
      <c r="S1101" s="344"/>
      <c r="T1101" s="344"/>
      <c r="U1101" s="344"/>
      <c r="V1101" s="344"/>
      <c r="W1101" s="344"/>
      <c r="X1101" s="344"/>
      <c r="Y1101" s="277" t="s">
        <v>421</v>
      </c>
      <c r="Z1101" s="910"/>
      <c r="AA1101" s="910"/>
      <c r="AB1101" s="910"/>
      <c r="AC1101" s="277" t="s">
        <v>367</v>
      </c>
      <c r="AD1101" s="277"/>
      <c r="AE1101" s="277"/>
      <c r="AF1101" s="277"/>
      <c r="AG1101" s="277"/>
      <c r="AH1101" s="344" t="s">
        <v>380</v>
      </c>
      <c r="AI1101" s="345"/>
      <c r="AJ1101" s="345"/>
      <c r="AK1101" s="345"/>
      <c r="AL1101" s="345" t="s">
        <v>21</v>
      </c>
      <c r="AM1101" s="345"/>
      <c r="AN1101" s="345"/>
      <c r="AO1101" s="913"/>
      <c r="AP1101" s="427" t="s">
        <v>453</v>
      </c>
      <c r="AQ1101" s="427"/>
      <c r="AR1101" s="427"/>
      <c r="AS1101" s="427"/>
      <c r="AT1101" s="427"/>
      <c r="AU1101" s="427"/>
      <c r="AV1101" s="427"/>
      <c r="AW1101" s="427"/>
      <c r="AX1101" s="427"/>
    </row>
    <row r="1102" spans="1:50" ht="30" customHeight="1" x14ac:dyDescent="0.15">
      <c r="A1102" s="404">
        <v>1</v>
      </c>
      <c r="B1102" s="404">
        <v>1</v>
      </c>
      <c r="C1102" s="912"/>
      <c r="D1102" s="912"/>
      <c r="E1102" s="911"/>
      <c r="F1102" s="911"/>
      <c r="G1102" s="911"/>
      <c r="H1102" s="911"/>
      <c r="I1102" s="91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12"/>
      <c r="D1103" s="912"/>
      <c r="E1103" s="911"/>
      <c r="F1103" s="911"/>
      <c r="G1103" s="911"/>
      <c r="H1103" s="911"/>
      <c r="I1103" s="91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2"/>
      <c r="D1104" s="912"/>
      <c r="E1104" s="911"/>
      <c r="F1104" s="911"/>
      <c r="G1104" s="911"/>
      <c r="H1104" s="911"/>
      <c r="I1104" s="91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2"/>
      <c r="D1105" s="912"/>
      <c r="E1105" s="911"/>
      <c r="F1105" s="911"/>
      <c r="G1105" s="911"/>
      <c r="H1105" s="911"/>
      <c r="I1105" s="91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2"/>
      <c r="D1106" s="912"/>
      <c r="E1106" s="911"/>
      <c r="F1106" s="911"/>
      <c r="G1106" s="911"/>
      <c r="H1106" s="911"/>
      <c r="I1106" s="91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2"/>
      <c r="D1107" s="912"/>
      <c r="E1107" s="911"/>
      <c r="F1107" s="911"/>
      <c r="G1107" s="911"/>
      <c r="H1107" s="911"/>
      <c r="I1107" s="91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2"/>
      <c r="D1108" s="912"/>
      <c r="E1108" s="911"/>
      <c r="F1108" s="911"/>
      <c r="G1108" s="911"/>
      <c r="H1108" s="911"/>
      <c r="I1108" s="91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2"/>
      <c r="D1109" s="912"/>
      <c r="E1109" s="911"/>
      <c r="F1109" s="911"/>
      <c r="G1109" s="911"/>
      <c r="H1109" s="911"/>
      <c r="I1109" s="91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2"/>
      <c r="D1110" s="912"/>
      <c r="E1110" s="911"/>
      <c r="F1110" s="911"/>
      <c r="G1110" s="911"/>
      <c r="H1110" s="911"/>
      <c r="I1110" s="91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2"/>
      <c r="D1111" s="912"/>
      <c r="E1111" s="911"/>
      <c r="F1111" s="911"/>
      <c r="G1111" s="911"/>
      <c r="H1111" s="911"/>
      <c r="I1111" s="91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2"/>
      <c r="D1112" s="912"/>
      <c r="E1112" s="911"/>
      <c r="F1112" s="911"/>
      <c r="G1112" s="911"/>
      <c r="H1112" s="911"/>
      <c r="I1112" s="91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2"/>
      <c r="D1113" s="912"/>
      <c r="E1113" s="911"/>
      <c r="F1113" s="911"/>
      <c r="G1113" s="911"/>
      <c r="H1113" s="911"/>
      <c r="I1113" s="91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2"/>
      <c r="D1114" s="912"/>
      <c r="E1114" s="911"/>
      <c r="F1114" s="911"/>
      <c r="G1114" s="911"/>
      <c r="H1114" s="911"/>
      <c r="I1114" s="91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2"/>
      <c r="D1115" s="912"/>
      <c r="E1115" s="911"/>
      <c r="F1115" s="911"/>
      <c r="G1115" s="911"/>
      <c r="H1115" s="911"/>
      <c r="I1115" s="91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2"/>
      <c r="D1116" s="912"/>
      <c r="E1116" s="911"/>
      <c r="F1116" s="911"/>
      <c r="G1116" s="911"/>
      <c r="H1116" s="911"/>
      <c r="I1116" s="91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2"/>
      <c r="D1117" s="912"/>
      <c r="E1117" s="911"/>
      <c r="F1117" s="911"/>
      <c r="G1117" s="911"/>
      <c r="H1117" s="911"/>
      <c r="I1117" s="91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2"/>
      <c r="D1118" s="912"/>
      <c r="E1118" s="911"/>
      <c r="F1118" s="911"/>
      <c r="G1118" s="911"/>
      <c r="H1118" s="911"/>
      <c r="I1118" s="91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2"/>
      <c r="D1119" s="912"/>
      <c r="E1119" s="261"/>
      <c r="F1119" s="911"/>
      <c r="G1119" s="911"/>
      <c r="H1119" s="911"/>
      <c r="I1119" s="91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2"/>
      <c r="D1120" s="912"/>
      <c r="E1120" s="911"/>
      <c r="F1120" s="911"/>
      <c r="G1120" s="911"/>
      <c r="H1120" s="911"/>
      <c r="I1120" s="91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2"/>
      <c r="D1121" s="912"/>
      <c r="E1121" s="911"/>
      <c r="F1121" s="911"/>
      <c r="G1121" s="911"/>
      <c r="H1121" s="911"/>
      <c r="I1121" s="91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2"/>
      <c r="D1122" s="912"/>
      <c r="E1122" s="911"/>
      <c r="F1122" s="911"/>
      <c r="G1122" s="911"/>
      <c r="H1122" s="911"/>
      <c r="I1122" s="91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2"/>
      <c r="D1123" s="912"/>
      <c r="E1123" s="911"/>
      <c r="F1123" s="911"/>
      <c r="G1123" s="911"/>
      <c r="H1123" s="911"/>
      <c r="I1123" s="91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2"/>
      <c r="D1124" s="912"/>
      <c r="E1124" s="911"/>
      <c r="F1124" s="911"/>
      <c r="G1124" s="911"/>
      <c r="H1124" s="911"/>
      <c r="I1124" s="91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2"/>
      <c r="D1125" s="912"/>
      <c r="E1125" s="911"/>
      <c r="F1125" s="911"/>
      <c r="G1125" s="911"/>
      <c r="H1125" s="911"/>
      <c r="I1125" s="91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2"/>
      <c r="D1126" s="912"/>
      <c r="E1126" s="911"/>
      <c r="F1126" s="911"/>
      <c r="G1126" s="911"/>
      <c r="H1126" s="911"/>
      <c r="I1126" s="91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2"/>
      <c r="D1127" s="912"/>
      <c r="E1127" s="911"/>
      <c r="F1127" s="911"/>
      <c r="G1127" s="911"/>
      <c r="H1127" s="911"/>
      <c r="I1127" s="91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2"/>
      <c r="D1128" s="912"/>
      <c r="E1128" s="911"/>
      <c r="F1128" s="911"/>
      <c r="G1128" s="911"/>
      <c r="H1128" s="911"/>
      <c r="I1128" s="91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2"/>
      <c r="D1129" s="912"/>
      <c r="E1129" s="911"/>
      <c r="F1129" s="911"/>
      <c r="G1129" s="911"/>
      <c r="H1129" s="911"/>
      <c r="I1129" s="91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2"/>
      <c r="D1130" s="912"/>
      <c r="E1130" s="911"/>
      <c r="F1130" s="911"/>
      <c r="G1130" s="911"/>
      <c r="H1130" s="911"/>
      <c r="I1130" s="91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2"/>
      <c r="D1131" s="912"/>
      <c r="E1131" s="911"/>
      <c r="F1131" s="911"/>
      <c r="G1131" s="911"/>
      <c r="H1131" s="911"/>
      <c r="I1131" s="91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82">
    <cfRule type="expression" dxfId="2793" priority="13891">
      <formula>IF(RIGHT(TEXT(Y782,"0.#"),1)=".",FALSE,TRUE)</formula>
    </cfRule>
    <cfRule type="expression" dxfId="2792" priority="13892">
      <formula>IF(RIGHT(TEXT(Y782,"0.#"),1)=".",TRUE,FALSE)</formula>
    </cfRule>
  </conditionalFormatting>
  <conditionalFormatting sqref="Y791">
    <cfRule type="expression" dxfId="2791" priority="13887">
      <formula>IF(RIGHT(TEXT(Y791,"0.#"),1)=".",FALSE,TRUE)</formula>
    </cfRule>
    <cfRule type="expression" dxfId="2790" priority="13888">
      <formula>IF(RIGHT(TEXT(Y791,"0.#"),1)=".",TRUE,FALSE)</formula>
    </cfRule>
  </conditionalFormatting>
  <conditionalFormatting sqref="Y822:Y829 Y820 Y809:Y816 Y807 Y796:Y803 Y794">
    <cfRule type="expression" dxfId="2789" priority="13669">
      <formula>IF(RIGHT(TEXT(Y794,"0.#"),1)=".",FALSE,TRUE)</formula>
    </cfRule>
    <cfRule type="expression" dxfId="2788" priority="13670">
      <formula>IF(RIGHT(TEXT(Y794,"0.#"),1)=".",TRUE,FALSE)</formula>
    </cfRule>
  </conditionalFormatting>
  <conditionalFormatting sqref="AR15:AX15 AK13:AX13">
    <cfRule type="expression" dxfId="2787" priority="13717">
      <formula>IF(RIGHT(TEXT(AK13,"0.#"),1)=".",FALSE,TRUE)</formula>
    </cfRule>
    <cfRule type="expression" dxfId="2786" priority="13718">
      <formula>IF(RIGHT(TEXT(AK13,"0.#"),1)=".",TRUE,FALSE)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83:Y790 Y781">
    <cfRule type="expression" dxfId="2781" priority="13693">
      <formula>IF(RIGHT(TEXT(Y781,"0.#"),1)=".",FALSE,TRUE)</formula>
    </cfRule>
    <cfRule type="expression" dxfId="2780" priority="13694">
      <formula>IF(RIGHT(TEXT(Y781,"0.#"),1)=".",TRUE,FALSE)</formula>
    </cfRule>
  </conditionalFormatting>
  <conditionalFormatting sqref="AU782">
    <cfRule type="expression" dxfId="2779" priority="13691">
      <formula>IF(RIGHT(TEXT(AU782,"0.#"),1)=".",FALSE,TRUE)</formula>
    </cfRule>
    <cfRule type="expression" dxfId="2778" priority="13692">
      <formula>IF(RIGHT(TEXT(AU782,"0.#"),1)=".",TRUE,FALSE)</formula>
    </cfRule>
  </conditionalFormatting>
  <conditionalFormatting sqref="AU791">
    <cfRule type="expression" dxfId="2777" priority="13689">
      <formula>IF(RIGHT(TEXT(AU791,"0.#"),1)=".",FALSE,TRUE)</formula>
    </cfRule>
    <cfRule type="expression" dxfId="2776" priority="13690">
      <formula>IF(RIGHT(TEXT(AU791,"0.#"),1)=".",TRUE,FALSE)</formula>
    </cfRule>
  </conditionalFormatting>
  <conditionalFormatting sqref="AU783:AU790 AU781">
    <cfRule type="expression" dxfId="2775" priority="13687">
      <formula>IF(RIGHT(TEXT(AU781,"0.#"),1)=".",FALSE,TRUE)</formula>
    </cfRule>
    <cfRule type="expression" dxfId="2774" priority="13688">
      <formula>IF(RIGHT(TEXT(AU781,"0.#"),1)=".",TRUE,FALSE)</formula>
    </cfRule>
  </conditionalFormatting>
  <conditionalFormatting sqref="Y821 Y808 Y795">
    <cfRule type="expression" dxfId="2773" priority="13673">
      <formula>IF(RIGHT(TEXT(Y795,"0.#"),1)=".",FALSE,TRUE)</formula>
    </cfRule>
    <cfRule type="expression" dxfId="2772" priority="13674">
      <formula>IF(RIGHT(TEXT(Y795,"0.#"),1)=".",TRUE,FALSE)</formula>
    </cfRule>
  </conditionalFormatting>
  <conditionalFormatting sqref="Y830 Y817 Y804">
    <cfRule type="expression" dxfId="2771" priority="13671">
      <formula>IF(RIGHT(TEXT(Y804,"0.#"),1)=".",FALSE,TRUE)</formula>
    </cfRule>
    <cfRule type="expression" dxfId="2770" priority="13672">
      <formula>IF(RIGHT(TEXT(Y804,"0.#"),1)=".",TRUE,FALSE)</formula>
    </cfRule>
  </conditionalFormatting>
  <conditionalFormatting sqref="AU821 AU808 AU795">
    <cfRule type="expression" dxfId="2769" priority="13667">
      <formula>IF(RIGHT(TEXT(AU795,"0.#"),1)=".",FALSE,TRUE)</formula>
    </cfRule>
    <cfRule type="expression" dxfId="2768" priority="13668">
      <formula>IF(RIGHT(TEXT(AU795,"0.#"),1)=".",TRUE,FALSE)</formula>
    </cfRule>
  </conditionalFormatting>
  <conditionalFormatting sqref="AU830 AU817 AU804">
    <cfRule type="expression" dxfId="2767" priority="13665">
      <formula>IF(RIGHT(TEXT(AU804,"0.#"),1)=".",FALSE,TRUE)</formula>
    </cfRule>
    <cfRule type="expression" dxfId="2766" priority="13666">
      <formula>IF(RIGHT(TEXT(AU804,"0.#"),1)=".",TRUE,FALSE)</formula>
    </cfRule>
  </conditionalFormatting>
  <conditionalFormatting sqref="AU822:AU829 AU820 AU809:AU816 AU807 AU796:AU803 AU794">
    <cfRule type="expression" dxfId="2765" priority="13663">
      <formula>IF(RIGHT(TEXT(AU794,"0.#"),1)=".",FALSE,TRUE)</formula>
    </cfRule>
    <cfRule type="expression" dxfId="2764" priority="13664">
      <formula>IF(RIGHT(TEXT(AU794,"0.#"),1)=".",TRUE,FALSE)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8">
    <cfRule type="expression" dxfId="2395" priority="2827">
      <formula>IF(AND(AL838&gt;=0, RIGHT(TEXT(AL838,"0.#"),1)&lt;&gt;"."),TRUE,FALSE)</formula>
    </cfRule>
    <cfRule type="expression" dxfId="2394" priority="2828">
      <formula>IF(AND(AL838&gt;=0, RIGHT(TEXT(AL838,"0.#"),1)="."),TRUE,FALSE)</formula>
    </cfRule>
    <cfRule type="expression" dxfId="2393" priority="2829">
      <formula>IF(AND(AL838&lt;0, RIGHT(TEXT(AL838,"0.#"),1)&lt;&gt;"."),TRUE,FALSE)</formula>
    </cfRule>
    <cfRule type="expression" dxfId="2392" priority="2830">
      <formula>IF(AND(AL838&lt;0, RIGHT(TEXT(AL838,"0.#"),1)="."),TRUE,FALSE)</formula>
    </cfRule>
  </conditionalFormatting>
  <conditionalFormatting sqref="Y838">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3:AJ17">
    <cfRule type="expression" dxfId="715" priority="15">
      <formula>IF(RIGHT(TEXT(P13,"0.#"),1)=".",FALSE,TRUE)</formula>
    </cfRule>
    <cfRule type="expression" dxfId="714" priority="16">
      <formula>IF(RIGHT(TEXT(P13,"0.#"),1)=".",TRUE,FALSE)</formula>
    </cfRule>
  </conditionalFormatting>
  <conditionalFormatting sqref="AK14:AQ17">
    <cfRule type="expression" dxfId="713" priority="13">
      <formula>IF(RIGHT(TEXT(AK14,"0.#"),1)=".",FALSE,TRUE)</formula>
    </cfRule>
    <cfRule type="expression" dxfId="712" priority="14">
      <formula>IF(RIGHT(TEXT(AK14,"0.#"),1)=".",TRUE,FALSE)</formula>
    </cfRule>
  </conditionalFormatting>
  <conditionalFormatting sqref="AI32 AM32 AQ32">
    <cfRule type="expression" dxfId="711" priority="11">
      <formula>IF(RIGHT(TEXT(AI32,"0.#"),1)=".",FALSE,TRUE)</formula>
    </cfRule>
    <cfRule type="expression" dxfId="710" priority="12">
      <formula>IF(RIGHT(TEXT(AI32,"0.#"),1)=".",TRUE,FALSE)</formula>
    </cfRule>
  </conditionalFormatting>
  <conditionalFormatting sqref="AI33 AM33 AQ33">
    <cfRule type="expression" dxfId="709" priority="9">
      <formula>IF(RIGHT(TEXT(AI33,"0.#"),1)=".",FALSE,TRUE)</formula>
    </cfRule>
    <cfRule type="expression" dxfId="708" priority="10">
      <formula>IF(RIGHT(TEXT(AI33,"0.#"),1)=".",TRUE,FALSE)</formula>
    </cfRule>
  </conditionalFormatting>
  <conditionalFormatting sqref="AI34 AM34 AQ34">
    <cfRule type="expression" dxfId="707" priority="7">
      <formula>IF(RIGHT(TEXT(AI34,"0.#"),1)=".",FALSE,TRUE)</formula>
    </cfRule>
    <cfRule type="expression" dxfId="706" priority="8">
      <formula>IF(RIGHT(TEXT(AI34,"0.#"),1)=".",TRUE,FALSE)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1102" max="49" man="1"/>
  </rowBreaks>
  <colBreaks count="1" manualBreakCount="1">
    <brk id="6" max="1101"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473</v>
      </c>
      <c r="B2" s="530"/>
      <c r="C2" s="530"/>
      <c r="D2" s="530"/>
      <c r="E2" s="530"/>
      <c r="F2" s="531"/>
      <c r="G2" s="813" t="s">
        <v>265</v>
      </c>
      <c r="H2" s="798"/>
      <c r="I2" s="798"/>
      <c r="J2" s="798"/>
      <c r="K2" s="798"/>
      <c r="L2" s="798"/>
      <c r="M2" s="798"/>
      <c r="N2" s="798"/>
      <c r="O2" s="799"/>
      <c r="P2" s="797" t="s">
        <v>59</v>
      </c>
      <c r="Q2" s="798"/>
      <c r="R2" s="798"/>
      <c r="S2" s="798"/>
      <c r="T2" s="798"/>
      <c r="U2" s="798"/>
      <c r="V2" s="798"/>
      <c r="W2" s="798"/>
      <c r="X2" s="799"/>
      <c r="Y2" s="1023"/>
      <c r="Z2" s="412"/>
      <c r="AA2" s="413"/>
      <c r="AB2" s="1027" t="s">
        <v>11</v>
      </c>
      <c r="AC2" s="1028"/>
      <c r="AD2" s="1029"/>
      <c r="AE2" s="1015" t="s">
        <v>557</v>
      </c>
      <c r="AF2" s="1015"/>
      <c r="AG2" s="1015"/>
      <c r="AH2" s="1015"/>
      <c r="AI2" s="1015" t="s">
        <v>554</v>
      </c>
      <c r="AJ2" s="1015"/>
      <c r="AK2" s="1015"/>
      <c r="AL2" s="1015"/>
      <c r="AM2" s="1015" t="s">
        <v>528</v>
      </c>
      <c r="AN2" s="1015"/>
      <c r="AO2" s="1015"/>
      <c r="AP2" s="475"/>
      <c r="AQ2" s="176" t="s">
        <v>354</v>
      </c>
      <c r="AR2" s="169"/>
      <c r="AS2" s="169"/>
      <c r="AT2" s="170"/>
      <c r="AU2" s="373" t="s">
        <v>253</v>
      </c>
      <c r="AV2" s="373"/>
      <c r="AW2" s="373"/>
      <c r="AX2" s="374"/>
    </row>
    <row r="3" spans="1:50" ht="18.75" customHeight="1" x14ac:dyDescent="0.15">
      <c r="A3" s="529"/>
      <c r="B3" s="530"/>
      <c r="C3" s="530"/>
      <c r="D3" s="530"/>
      <c r="E3" s="530"/>
      <c r="F3" s="531"/>
      <c r="G3" s="584"/>
      <c r="H3" s="379"/>
      <c r="I3" s="379"/>
      <c r="J3" s="379"/>
      <c r="K3" s="379"/>
      <c r="L3" s="379"/>
      <c r="M3" s="379"/>
      <c r="N3" s="379"/>
      <c r="O3" s="585"/>
      <c r="P3" s="597"/>
      <c r="Q3" s="379"/>
      <c r="R3" s="379"/>
      <c r="S3" s="379"/>
      <c r="T3" s="379"/>
      <c r="U3" s="379"/>
      <c r="V3" s="379"/>
      <c r="W3" s="379"/>
      <c r="X3" s="585"/>
      <c r="Y3" s="1024"/>
      <c r="Z3" s="1025"/>
      <c r="AA3" s="1026"/>
      <c r="AB3" s="1030"/>
      <c r="AC3" s="1031"/>
      <c r="AD3" s="103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2"/>
      <c r="B4" s="530"/>
      <c r="C4" s="530"/>
      <c r="D4" s="530"/>
      <c r="E4" s="530"/>
      <c r="F4" s="531"/>
      <c r="G4" s="557"/>
      <c r="H4" s="1033"/>
      <c r="I4" s="1033"/>
      <c r="J4" s="1033"/>
      <c r="K4" s="1033"/>
      <c r="L4" s="1033"/>
      <c r="M4" s="1033"/>
      <c r="N4" s="1033"/>
      <c r="O4" s="1034"/>
      <c r="P4" s="161"/>
      <c r="Q4" s="1041"/>
      <c r="R4" s="1041"/>
      <c r="S4" s="1041"/>
      <c r="T4" s="1041"/>
      <c r="U4" s="1041"/>
      <c r="V4" s="1041"/>
      <c r="W4" s="1041"/>
      <c r="X4" s="1042"/>
      <c r="Y4" s="1019" t="s">
        <v>12</v>
      </c>
      <c r="Z4" s="1020"/>
      <c r="AA4" s="1021"/>
      <c r="AB4" s="568"/>
      <c r="AC4" s="1022"/>
      <c r="AD4" s="102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3"/>
      <c r="B5" s="534"/>
      <c r="C5" s="534"/>
      <c r="D5" s="534"/>
      <c r="E5" s="534"/>
      <c r="F5" s="535"/>
      <c r="G5" s="1035"/>
      <c r="H5" s="1036"/>
      <c r="I5" s="1036"/>
      <c r="J5" s="1036"/>
      <c r="K5" s="1036"/>
      <c r="L5" s="1036"/>
      <c r="M5" s="1036"/>
      <c r="N5" s="1036"/>
      <c r="O5" s="1037"/>
      <c r="P5" s="1043"/>
      <c r="Q5" s="1043"/>
      <c r="R5" s="1043"/>
      <c r="S5" s="1043"/>
      <c r="T5" s="1043"/>
      <c r="U5" s="1043"/>
      <c r="V5" s="1043"/>
      <c r="W5" s="1043"/>
      <c r="X5" s="1044"/>
      <c r="Y5" s="303" t="s">
        <v>54</v>
      </c>
      <c r="Z5" s="1016"/>
      <c r="AA5" s="1017"/>
      <c r="AB5" s="698"/>
      <c r="AC5" s="1018"/>
      <c r="AD5" s="101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3"/>
      <c r="B6" s="534"/>
      <c r="C6" s="534"/>
      <c r="D6" s="534"/>
      <c r="E6" s="534"/>
      <c r="F6" s="535"/>
      <c r="G6" s="1038"/>
      <c r="H6" s="1039"/>
      <c r="I6" s="1039"/>
      <c r="J6" s="1039"/>
      <c r="K6" s="1039"/>
      <c r="L6" s="1039"/>
      <c r="M6" s="1039"/>
      <c r="N6" s="1039"/>
      <c r="O6" s="1040"/>
      <c r="P6" s="1045"/>
      <c r="Q6" s="1045"/>
      <c r="R6" s="1045"/>
      <c r="S6" s="1045"/>
      <c r="T6" s="1045"/>
      <c r="U6" s="1045"/>
      <c r="V6" s="1045"/>
      <c r="W6" s="1045"/>
      <c r="X6" s="1046"/>
      <c r="Y6" s="1047" t="s">
        <v>13</v>
      </c>
      <c r="Z6" s="1016"/>
      <c r="AA6" s="1017"/>
      <c r="AB6" s="478" t="s">
        <v>301</v>
      </c>
      <c r="AC6" s="1048"/>
      <c r="AD6" s="104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6" t="s">
        <v>506</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9" t="s">
        <v>473</v>
      </c>
      <c r="B9" s="530"/>
      <c r="C9" s="530"/>
      <c r="D9" s="530"/>
      <c r="E9" s="530"/>
      <c r="F9" s="531"/>
      <c r="G9" s="813" t="s">
        <v>265</v>
      </c>
      <c r="H9" s="798"/>
      <c r="I9" s="798"/>
      <c r="J9" s="798"/>
      <c r="K9" s="798"/>
      <c r="L9" s="798"/>
      <c r="M9" s="798"/>
      <c r="N9" s="798"/>
      <c r="O9" s="799"/>
      <c r="P9" s="797" t="s">
        <v>59</v>
      </c>
      <c r="Q9" s="798"/>
      <c r="R9" s="798"/>
      <c r="S9" s="798"/>
      <c r="T9" s="798"/>
      <c r="U9" s="798"/>
      <c r="V9" s="798"/>
      <c r="W9" s="798"/>
      <c r="X9" s="799"/>
      <c r="Y9" s="1023"/>
      <c r="Z9" s="412"/>
      <c r="AA9" s="413"/>
      <c r="AB9" s="1027" t="s">
        <v>11</v>
      </c>
      <c r="AC9" s="1028"/>
      <c r="AD9" s="1029"/>
      <c r="AE9" s="1015" t="s">
        <v>558</v>
      </c>
      <c r="AF9" s="1015"/>
      <c r="AG9" s="1015"/>
      <c r="AH9" s="1015"/>
      <c r="AI9" s="1015" t="s">
        <v>554</v>
      </c>
      <c r="AJ9" s="1015"/>
      <c r="AK9" s="1015"/>
      <c r="AL9" s="1015"/>
      <c r="AM9" s="1015" t="s">
        <v>528</v>
      </c>
      <c r="AN9" s="1015"/>
      <c r="AO9" s="1015"/>
      <c r="AP9" s="475"/>
      <c r="AQ9" s="176" t="s">
        <v>354</v>
      </c>
      <c r="AR9" s="169"/>
      <c r="AS9" s="169"/>
      <c r="AT9" s="170"/>
      <c r="AU9" s="373" t="s">
        <v>253</v>
      </c>
      <c r="AV9" s="373"/>
      <c r="AW9" s="373"/>
      <c r="AX9" s="374"/>
    </row>
    <row r="10" spans="1:50" ht="18.75" customHeight="1" x14ac:dyDescent="0.15">
      <c r="A10" s="529"/>
      <c r="B10" s="530"/>
      <c r="C10" s="530"/>
      <c r="D10" s="530"/>
      <c r="E10" s="530"/>
      <c r="F10" s="531"/>
      <c r="G10" s="584"/>
      <c r="H10" s="379"/>
      <c r="I10" s="379"/>
      <c r="J10" s="379"/>
      <c r="K10" s="379"/>
      <c r="L10" s="379"/>
      <c r="M10" s="379"/>
      <c r="N10" s="379"/>
      <c r="O10" s="585"/>
      <c r="P10" s="597"/>
      <c r="Q10" s="379"/>
      <c r="R10" s="379"/>
      <c r="S10" s="379"/>
      <c r="T10" s="379"/>
      <c r="U10" s="379"/>
      <c r="V10" s="379"/>
      <c r="W10" s="379"/>
      <c r="X10" s="585"/>
      <c r="Y10" s="1024"/>
      <c r="Z10" s="1025"/>
      <c r="AA10" s="1026"/>
      <c r="AB10" s="1030"/>
      <c r="AC10" s="1031"/>
      <c r="AD10" s="103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2"/>
      <c r="B11" s="530"/>
      <c r="C11" s="530"/>
      <c r="D11" s="530"/>
      <c r="E11" s="530"/>
      <c r="F11" s="531"/>
      <c r="G11" s="557"/>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8"/>
      <c r="AC11" s="1022"/>
      <c r="AD11" s="102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3"/>
      <c r="B12" s="534"/>
      <c r="C12" s="534"/>
      <c r="D12" s="534"/>
      <c r="E12" s="534"/>
      <c r="F12" s="535"/>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698"/>
      <c r="AC12" s="1018"/>
      <c r="AD12" s="101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2"/>
      <c r="B13" s="663"/>
      <c r="C13" s="663"/>
      <c r="D13" s="663"/>
      <c r="E13" s="663"/>
      <c r="F13" s="664"/>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8" t="s">
        <v>301</v>
      </c>
      <c r="AC13" s="1048"/>
      <c r="AD13" s="104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6" t="s">
        <v>506</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9" t="s">
        <v>473</v>
      </c>
      <c r="B16" s="530"/>
      <c r="C16" s="530"/>
      <c r="D16" s="530"/>
      <c r="E16" s="530"/>
      <c r="F16" s="531"/>
      <c r="G16" s="813" t="s">
        <v>265</v>
      </c>
      <c r="H16" s="798"/>
      <c r="I16" s="798"/>
      <c r="J16" s="798"/>
      <c r="K16" s="798"/>
      <c r="L16" s="798"/>
      <c r="M16" s="798"/>
      <c r="N16" s="798"/>
      <c r="O16" s="799"/>
      <c r="P16" s="797" t="s">
        <v>59</v>
      </c>
      <c r="Q16" s="798"/>
      <c r="R16" s="798"/>
      <c r="S16" s="798"/>
      <c r="T16" s="798"/>
      <c r="U16" s="798"/>
      <c r="V16" s="798"/>
      <c r="W16" s="798"/>
      <c r="X16" s="799"/>
      <c r="Y16" s="1023"/>
      <c r="Z16" s="412"/>
      <c r="AA16" s="413"/>
      <c r="AB16" s="1027" t="s">
        <v>11</v>
      </c>
      <c r="AC16" s="1028"/>
      <c r="AD16" s="1029"/>
      <c r="AE16" s="1015" t="s">
        <v>557</v>
      </c>
      <c r="AF16" s="1015"/>
      <c r="AG16" s="1015"/>
      <c r="AH16" s="1015"/>
      <c r="AI16" s="1015" t="s">
        <v>555</v>
      </c>
      <c r="AJ16" s="1015"/>
      <c r="AK16" s="1015"/>
      <c r="AL16" s="1015"/>
      <c r="AM16" s="1015" t="s">
        <v>528</v>
      </c>
      <c r="AN16" s="1015"/>
      <c r="AO16" s="1015"/>
      <c r="AP16" s="475"/>
      <c r="AQ16" s="176" t="s">
        <v>354</v>
      </c>
      <c r="AR16" s="169"/>
      <c r="AS16" s="169"/>
      <c r="AT16" s="170"/>
      <c r="AU16" s="373" t="s">
        <v>253</v>
      </c>
      <c r="AV16" s="373"/>
      <c r="AW16" s="373"/>
      <c r="AX16" s="374"/>
    </row>
    <row r="17" spans="1:50" ht="18.75" customHeight="1" x14ac:dyDescent="0.15">
      <c r="A17" s="529"/>
      <c r="B17" s="530"/>
      <c r="C17" s="530"/>
      <c r="D17" s="530"/>
      <c r="E17" s="530"/>
      <c r="F17" s="531"/>
      <c r="G17" s="584"/>
      <c r="H17" s="379"/>
      <c r="I17" s="379"/>
      <c r="J17" s="379"/>
      <c r="K17" s="379"/>
      <c r="L17" s="379"/>
      <c r="M17" s="379"/>
      <c r="N17" s="379"/>
      <c r="O17" s="585"/>
      <c r="P17" s="597"/>
      <c r="Q17" s="379"/>
      <c r="R17" s="379"/>
      <c r="S17" s="379"/>
      <c r="T17" s="379"/>
      <c r="U17" s="379"/>
      <c r="V17" s="379"/>
      <c r="W17" s="379"/>
      <c r="X17" s="585"/>
      <c r="Y17" s="1024"/>
      <c r="Z17" s="1025"/>
      <c r="AA17" s="1026"/>
      <c r="AB17" s="1030"/>
      <c r="AC17" s="1031"/>
      <c r="AD17" s="103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2"/>
      <c r="B18" s="530"/>
      <c r="C18" s="530"/>
      <c r="D18" s="530"/>
      <c r="E18" s="530"/>
      <c r="F18" s="531"/>
      <c r="G18" s="557"/>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8"/>
      <c r="AC18" s="1022"/>
      <c r="AD18" s="102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3"/>
      <c r="B19" s="534"/>
      <c r="C19" s="534"/>
      <c r="D19" s="534"/>
      <c r="E19" s="534"/>
      <c r="F19" s="535"/>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698"/>
      <c r="AC19" s="1018"/>
      <c r="AD19" s="101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2"/>
      <c r="B20" s="663"/>
      <c r="C20" s="663"/>
      <c r="D20" s="663"/>
      <c r="E20" s="663"/>
      <c r="F20" s="664"/>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8" t="s">
        <v>301</v>
      </c>
      <c r="AC20" s="1048"/>
      <c r="AD20" s="104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6" t="s">
        <v>506</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9" t="s">
        <v>473</v>
      </c>
      <c r="B23" s="530"/>
      <c r="C23" s="530"/>
      <c r="D23" s="530"/>
      <c r="E23" s="530"/>
      <c r="F23" s="531"/>
      <c r="G23" s="813" t="s">
        <v>265</v>
      </c>
      <c r="H23" s="798"/>
      <c r="I23" s="798"/>
      <c r="J23" s="798"/>
      <c r="K23" s="798"/>
      <c r="L23" s="798"/>
      <c r="M23" s="798"/>
      <c r="N23" s="798"/>
      <c r="O23" s="799"/>
      <c r="P23" s="797" t="s">
        <v>59</v>
      </c>
      <c r="Q23" s="798"/>
      <c r="R23" s="798"/>
      <c r="S23" s="798"/>
      <c r="T23" s="798"/>
      <c r="U23" s="798"/>
      <c r="V23" s="798"/>
      <c r="W23" s="798"/>
      <c r="X23" s="799"/>
      <c r="Y23" s="1023"/>
      <c r="Z23" s="412"/>
      <c r="AA23" s="413"/>
      <c r="AB23" s="1027" t="s">
        <v>11</v>
      </c>
      <c r="AC23" s="1028"/>
      <c r="AD23" s="1029"/>
      <c r="AE23" s="1015" t="s">
        <v>559</v>
      </c>
      <c r="AF23" s="1015"/>
      <c r="AG23" s="1015"/>
      <c r="AH23" s="1015"/>
      <c r="AI23" s="1015" t="s">
        <v>554</v>
      </c>
      <c r="AJ23" s="1015"/>
      <c r="AK23" s="1015"/>
      <c r="AL23" s="1015"/>
      <c r="AM23" s="1015" t="s">
        <v>528</v>
      </c>
      <c r="AN23" s="1015"/>
      <c r="AO23" s="1015"/>
      <c r="AP23" s="475"/>
      <c r="AQ23" s="176" t="s">
        <v>354</v>
      </c>
      <c r="AR23" s="169"/>
      <c r="AS23" s="169"/>
      <c r="AT23" s="170"/>
      <c r="AU23" s="373" t="s">
        <v>253</v>
      </c>
      <c r="AV23" s="373"/>
      <c r="AW23" s="373"/>
      <c r="AX23" s="374"/>
    </row>
    <row r="24" spans="1:50" ht="18.75" customHeight="1" x14ac:dyDescent="0.15">
      <c r="A24" s="529"/>
      <c r="B24" s="530"/>
      <c r="C24" s="530"/>
      <c r="D24" s="530"/>
      <c r="E24" s="530"/>
      <c r="F24" s="531"/>
      <c r="G24" s="584"/>
      <c r="H24" s="379"/>
      <c r="I24" s="379"/>
      <c r="J24" s="379"/>
      <c r="K24" s="379"/>
      <c r="L24" s="379"/>
      <c r="M24" s="379"/>
      <c r="N24" s="379"/>
      <c r="O24" s="585"/>
      <c r="P24" s="597"/>
      <c r="Q24" s="379"/>
      <c r="R24" s="379"/>
      <c r="S24" s="379"/>
      <c r="T24" s="379"/>
      <c r="U24" s="379"/>
      <c r="V24" s="379"/>
      <c r="W24" s="379"/>
      <c r="X24" s="585"/>
      <c r="Y24" s="1024"/>
      <c r="Z24" s="1025"/>
      <c r="AA24" s="1026"/>
      <c r="AB24" s="1030"/>
      <c r="AC24" s="1031"/>
      <c r="AD24" s="103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2"/>
      <c r="B25" s="530"/>
      <c r="C25" s="530"/>
      <c r="D25" s="530"/>
      <c r="E25" s="530"/>
      <c r="F25" s="531"/>
      <c r="G25" s="557"/>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8"/>
      <c r="AC25" s="1022"/>
      <c r="AD25" s="102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3"/>
      <c r="B26" s="534"/>
      <c r="C26" s="534"/>
      <c r="D26" s="534"/>
      <c r="E26" s="534"/>
      <c r="F26" s="535"/>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698"/>
      <c r="AC26" s="1018"/>
      <c r="AD26" s="101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2"/>
      <c r="B27" s="663"/>
      <c r="C27" s="663"/>
      <c r="D27" s="663"/>
      <c r="E27" s="663"/>
      <c r="F27" s="664"/>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8" t="s">
        <v>301</v>
      </c>
      <c r="AC27" s="1048"/>
      <c r="AD27" s="104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6" t="s">
        <v>506</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9" t="s">
        <v>473</v>
      </c>
      <c r="B30" s="530"/>
      <c r="C30" s="530"/>
      <c r="D30" s="530"/>
      <c r="E30" s="530"/>
      <c r="F30" s="531"/>
      <c r="G30" s="813" t="s">
        <v>265</v>
      </c>
      <c r="H30" s="798"/>
      <c r="I30" s="798"/>
      <c r="J30" s="798"/>
      <c r="K30" s="798"/>
      <c r="L30" s="798"/>
      <c r="M30" s="798"/>
      <c r="N30" s="798"/>
      <c r="O30" s="799"/>
      <c r="P30" s="797" t="s">
        <v>59</v>
      </c>
      <c r="Q30" s="798"/>
      <c r="R30" s="798"/>
      <c r="S30" s="798"/>
      <c r="T30" s="798"/>
      <c r="U30" s="798"/>
      <c r="V30" s="798"/>
      <c r="W30" s="798"/>
      <c r="X30" s="799"/>
      <c r="Y30" s="1023"/>
      <c r="Z30" s="412"/>
      <c r="AA30" s="413"/>
      <c r="AB30" s="1027" t="s">
        <v>11</v>
      </c>
      <c r="AC30" s="1028"/>
      <c r="AD30" s="1029"/>
      <c r="AE30" s="1015" t="s">
        <v>557</v>
      </c>
      <c r="AF30" s="1015"/>
      <c r="AG30" s="1015"/>
      <c r="AH30" s="1015"/>
      <c r="AI30" s="1015" t="s">
        <v>554</v>
      </c>
      <c r="AJ30" s="1015"/>
      <c r="AK30" s="1015"/>
      <c r="AL30" s="1015"/>
      <c r="AM30" s="1015" t="s">
        <v>552</v>
      </c>
      <c r="AN30" s="1015"/>
      <c r="AO30" s="1015"/>
      <c r="AP30" s="475"/>
      <c r="AQ30" s="176" t="s">
        <v>354</v>
      </c>
      <c r="AR30" s="169"/>
      <c r="AS30" s="169"/>
      <c r="AT30" s="170"/>
      <c r="AU30" s="373" t="s">
        <v>253</v>
      </c>
      <c r="AV30" s="373"/>
      <c r="AW30" s="373"/>
      <c r="AX30" s="374"/>
    </row>
    <row r="31" spans="1:50" ht="18.75" customHeight="1" x14ac:dyDescent="0.15">
      <c r="A31" s="529"/>
      <c r="B31" s="530"/>
      <c r="C31" s="530"/>
      <c r="D31" s="530"/>
      <c r="E31" s="530"/>
      <c r="F31" s="531"/>
      <c r="G31" s="584"/>
      <c r="H31" s="379"/>
      <c r="I31" s="379"/>
      <c r="J31" s="379"/>
      <c r="K31" s="379"/>
      <c r="L31" s="379"/>
      <c r="M31" s="379"/>
      <c r="N31" s="379"/>
      <c r="O31" s="585"/>
      <c r="P31" s="597"/>
      <c r="Q31" s="379"/>
      <c r="R31" s="379"/>
      <c r="S31" s="379"/>
      <c r="T31" s="379"/>
      <c r="U31" s="379"/>
      <c r="V31" s="379"/>
      <c r="W31" s="379"/>
      <c r="X31" s="585"/>
      <c r="Y31" s="1024"/>
      <c r="Z31" s="1025"/>
      <c r="AA31" s="1026"/>
      <c r="AB31" s="1030"/>
      <c r="AC31" s="1031"/>
      <c r="AD31" s="103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2"/>
      <c r="B32" s="530"/>
      <c r="C32" s="530"/>
      <c r="D32" s="530"/>
      <c r="E32" s="530"/>
      <c r="F32" s="531"/>
      <c r="G32" s="557"/>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8"/>
      <c r="AC32" s="1022"/>
      <c r="AD32" s="102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3"/>
      <c r="B33" s="534"/>
      <c r="C33" s="534"/>
      <c r="D33" s="534"/>
      <c r="E33" s="534"/>
      <c r="F33" s="535"/>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698"/>
      <c r="AC33" s="1018"/>
      <c r="AD33" s="101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2"/>
      <c r="B34" s="663"/>
      <c r="C34" s="663"/>
      <c r="D34" s="663"/>
      <c r="E34" s="663"/>
      <c r="F34" s="664"/>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8" t="s">
        <v>301</v>
      </c>
      <c r="AC34" s="1048"/>
      <c r="AD34" s="104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6" t="s">
        <v>506</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9" t="s">
        <v>473</v>
      </c>
      <c r="B37" s="530"/>
      <c r="C37" s="530"/>
      <c r="D37" s="530"/>
      <c r="E37" s="530"/>
      <c r="F37" s="531"/>
      <c r="G37" s="813" t="s">
        <v>265</v>
      </c>
      <c r="H37" s="798"/>
      <c r="I37" s="798"/>
      <c r="J37" s="798"/>
      <c r="K37" s="798"/>
      <c r="L37" s="798"/>
      <c r="M37" s="798"/>
      <c r="N37" s="798"/>
      <c r="O37" s="799"/>
      <c r="P37" s="797" t="s">
        <v>59</v>
      </c>
      <c r="Q37" s="798"/>
      <c r="R37" s="798"/>
      <c r="S37" s="798"/>
      <c r="T37" s="798"/>
      <c r="U37" s="798"/>
      <c r="V37" s="798"/>
      <c r="W37" s="798"/>
      <c r="X37" s="799"/>
      <c r="Y37" s="1023"/>
      <c r="Z37" s="412"/>
      <c r="AA37" s="413"/>
      <c r="AB37" s="1027" t="s">
        <v>11</v>
      </c>
      <c r="AC37" s="1028"/>
      <c r="AD37" s="1029"/>
      <c r="AE37" s="1015" t="s">
        <v>559</v>
      </c>
      <c r="AF37" s="1015"/>
      <c r="AG37" s="1015"/>
      <c r="AH37" s="1015"/>
      <c r="AI37" s="1015" t="s">
        <v>556</v>
      </c>
      <c r="AJ37" s="1015"/>
      <c r="AK37" s="1015"/>
      <c r="AL37" s="1015"/>
      <c r="AM37" s="1015" t="s">
        <v>553</v>
      </c>
      <c r="AN37" s="1015"/>
      <c r="AO37" s="1015"/>
      <c r="AP37" s="475"/>
      <c r="AQ37" s="176" t="s">
        <v>354</v>
      </c>
      <c r="AR37" s="169"/>
      <c r="AS37" s="169"/>
      <c r="AT37" s="170"/>
      <c r="AU37" s="373" t="s">
        <v>253</v>
      </c>
      <c r="AV37" s="373"/>
      <c r="AW37" s="373"/>
      <c r="AX37" s="374"/>
    </row>
    <row r="38" spans="1:50" ht="18.75" customHeight="1" x14ac:dyDescent="0.15">
      <c r="A38" s="529"/>
      <c r="B38" s="530"/>
      <c r="C38" s="530"/>
      <c r="D38" s="530"/>
      <c r="E38" s="530"/>
      <c r="F38" s="531"/>
      <c r="G38" s="584"/>
      <c r="H38" s="379"/>
      <c r="I38" s="379"/>
      <c r="J38" s="379"/>
      <c r="K38" s="379"/>
      <c r="L38" s="379"/>
      <c r="M38" s="379"/>
      <c r="N38" s="379"/>
      <c r="O38" s="585"/>
      <c r="P38" s="597"/>
      <c r="Q38" s="379"/>
      <c r="R38" s="379"/>
      <c r="S38" s="379"/>
      <c r="T38" s="379"/>
      <c r="U38" s="379"/>
      <c r="V38" s="379"/>
      <c r="W38" s="379"/>
      <c r="X38" s="585"/>
      <c r="Y38" s="1024"/>
      <c r="Z38" s="1025"/>
      <c r="AA38" s="1026"/>
      <c r="AB38" s="1030"/>
      <c r="AC38" s="1031"/>
      <c r="AD38" s="103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2"/>
      <c r="B39" s="530"/>
      <c r="C39" s="530"/>
      <c r="D39" s="530"/>
      <c r="E39" s="530"/>
      <c r="F39" s="531"/>
      <c r="G39" s="557"/>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8"/>
      <c r="AC39" s="1022"/>
      <c r="AD39" s="10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3"/>
      <c r="B40" s="534"/>
      <c r="C40" s="534"/>
      <c r="D40" s="534"/>
      <c r="E40" s="534"/>
      <c r="F40" s="535"/>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698"/>
      <c r="AC40" s="1018"/>
      <c r="AD40" s="101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2"/>
      <c r="B41" s="663"/>
      <c r="C41" s="663"/>
      <c r="D41" s="663"/>
      <c r="E41" s="663"/>
      <c r="F41" s="664"/>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8" t="s">
        <v>301</v>
      </c>
      <c r="AC41" s="1048"/>
      <c r="AD41" s="104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6" t="s">
        <v>506</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9" t="s">
        <v>473</v>
      </c>
      <c r="B44" s="530"/>
      <c r="C44" s="530"/>
      <c r="D44" s="530"/>
      <c r="E44" s="530"/>
      <c r="F44" s="531"/>
      <c r="G44" s="813" t="s">
        <v>265</v>
      </c>
      <c r="H44" s="798"/>
      <c r="I44" s="798"/>
      <c r="J44" s="798"/>
      <c r="K44" s="798"/>
      <c r="L44" s="798"/>
      <c r="M44" s="798"/>
      <c r="N44" s="798"/>
      <c r="O44" s="799"/>
      <c r="P44" s="797" t="s">
        <v>59</v>
      </c>
      <c r="Q44" s="798"/>
      <c r="R44" s="798"/>
      <c r="S44" s="798"/>
      <c r="T44" s="798"/>
      <c r="U44" s="798"/>
      <c r="V44" s="798"/>
      <c r="W44" s="798"/>
      <c r="X44" s="799"/>
      <c r="Y44" s="1023"/>
      <c r="Z44" s="412"/>
      <c r="AA44" s="413"/>
      <c r="AB44" s="1027" t="s">
        <v>11</v>
      </c>
      <c r="AC44" s="1028"/>
      <c r="AD44" s="1029"/>
      <c r="AE44" s="1015" t="s">
        <v>557</v>
      </c>
      <c r="AF44" s="1015"/>
      <c r="AG44" s="1015"/>
      <c r="AH44" s="1015"/>
      <c r="AI44" s="1015" t="s">
        <v>554</v>
      </c>
      <c r="AJ44" s="1015"/>
      <c r="AK44" s="1015"/>
      <c r="AL44" s="1015"/>
      <c r="AM44" s="1015" t="s">
        <v>528</v>
      </c>
      <c r="AN44" s="1015"/>
      <c r="AO44" s="1015"/>
      <c r="AP44" s="475"/>
      <c r="AQ44" s="176" t="s">
        <v>354</v>
      </c>
      <c r="AR44" s="169"/>
      <c r="AS44" s="169"/>
      <c r="AT44" s="170"/>
      <c r="AU44" s="373" t="s">
        <v>253</v>
      </c>
      <c r="AV44" s="373"/>
      <c r="AW44" s="373"/>
      <c r="AX44" s="374"/>
    </row>
    <row r="45" spans="1:50" ht="18.75" customHeight="1" x14ac:dyDescent="0.15">
      <c r="A45" s="529"/>
      <c r="B45" s="530"/>
      <c r="C45" s="530"/>
      <c r="D45" s="530"/>
      <c r="E45" s="530"/>
      <c r="F45" s="531"/>
      <c r="G45" s="584"/>
      <c r="H45" s="379"/>
      <c r="I45" s="379"/>
      <c r="J45" s="379"/>
      <c r="K45" s="379"/>
      <c r="L45" s="379"/>
      <c r="M45" s="379"/>
      <c r="N45" s="379"/>
      <c r="O45" s="585"/>
      <c r="P45" s="597"/>
      <c r="Q45" s="379"/>
      <c r="R45" s="379"/>
      <c r="S45" s="379"/>
      <c r="T45" s="379"/>
      <c r="U45" s="379"/>
      <c r="V45" s="379"/>
      <c r="W45" s="379"/>
      <c r="X45" s="585"/>
      <c r="Y45" s="1024"/>
      <c r="Z45" s="1025"/>
      <c r="AA45" s="1026"/>
      <c r="AB45" s="1030"/>
      <c r="AC45" s="1031"/>
      <c r="AD45" s="103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2"/>
      <c r="B46" s="530"/>
      <c r="C46" s="530"/>
      <c r="D46" s="530"/>
      <c r="E46" s="530"/>
      <c r="F46" s="531"/>
      <c r="G46" s="557"/>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8"/>
      <c r="AC46" s="1022"/>
      <c r="AD46" s="10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3"/>
      <c r="B47" s="534"/>
      <c r="C47" s="534"/>
      <c r="D47" s="534"/>
      <c r="E47" s="534"/>
      <c r="F47" s="535"/>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698"/>
      <c r="AC47" s="1018"/>
      <c r="AD47" s="101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2"/>
      <c r="B48" s="663"/>
      <c r="C48" s="663"/>
      <c r="D48" s="663"/>
      <c r="E48" s="663"/>
      <c r="F48" s="664"/>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8" t="s">
        <v>301</v>
      </c>
      <c r="AC48" s="1048"/>
      <c r="AD48" s="104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6" t="s">
        <v>506</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9" t="s">
        <v>473</v>
      </c>
      <c r="B51" s="530"/>
      <c r="C51" s="530"/>
      <c r="D51" s="530"/>
      <c r="E51" s="530"/>
      <c r="F51" s="531"/>
      <c r="G51" s="813" t="s">
        <v>265</v>
      </c>
      <c r="H51" s="798"/>
      <c r="I51" s="798"/>
      <c r="J51" s="798"/>
      <c r="K51" s="798"/>
      <c r="L51" s="798"/>
      <c r="M51" s="798"/>
      <c r="N51" s="798"/>
      <c r="O51" s="799"/>
      <c r="P51" s="797" t="s">
        <v>59</v>
      </c>
      <c r="Q51" s="798"/>
      <c r="R51" s="798"/>
      <c r="S51" s="798"/>
      <c r="T51" s="798"/>
      <c r="U51" s="798"/>
      <c r="V51" s="798"/>
      <c r="W51" s="798"/>
      <c r="X51" s="799"/>
      <c r="Y51" s="1023"/>
      <c r="Z51" s="412"/>
      <c r="AA51" s="413"/>
      <c r="AB51" s="475" t="s">
        <v>11</v>
      </c>
      <c r="AC51" s="1028"/>
      <c r="AD51" s="1029"/>
      <c r="AE51" s="1015" t="s">
        <v>557</v>
      </c>
      <c r="AF51" s="1015"/>
      <c r="AG51" s="1015"/>
      <c r="AH51" s="1015"/>
      <c r="AI51" s="1015" t="s">
        <v>554</v>
      </c>
      <c r="AJ51" s="1015"/>
      <c r="AK51" s="1015"/>
      <c r="AL51" s="1015"/>
      <c r="AM51" s="1015" t="s">
        <v>528</v>
      </c>
      <c r="AN51" s="1015"/>
      <c r="AO51" s="1015"/>
      <c r="AP51" s="475"/>
      <c r="AQ51" s="176" t="s">
        <v>354</v>
      </c>
      <c r="AR51" s="169"/>
      <c r="AS51" s="169"/>
      <c r="AT51" s="170"/>
      <c r="AU51" s="373" t="s">
        <v>253</v>
      </c>
      <c r="AV51" s="373"/>
      <c r="AW51" s="373"/>
      <c r="AX51" s="374"/>
    </row>
    <row r="52" spans="1:50" ht="18.75" customHeight="1" x14ac:dyDescent="0.15">
      <c r="A52" s="529"/>
      <c r="B52" s="530"/>
      <c r="C52" s="530"/>
      <c r="D52" s="530"/>
      <c r="E52" s="530"/>
      <c r="F52" s="531"/>
      <c r="G52" s="584"/>
      <c r="H52" s="379"/>
      <c r="I52" s="379"/>
      <c r="J52" s="379"/>
      <c r="K52" s="379"/>
      <c r="L52" s="379"/>
      <c r="M52" s="379"/>
      <c r="N52" s="379"/>
      <c r="O52" s="585"/>
      <c r="P52" s="597"/>
      <c r="Q52" s="379"/>
      <c r="R52" s="379"/>
      <c r="S52" s="379"/>
      <c r="T52" s="379"/>
      <c r="U52" s="379"/>
      <c r="V52" s="379"/>
      <c r="W52" s="379"/>
      <c r="X52" s="585"/>
      <c r="Y52" s="1024"/>
      <c r="Z52" s="1025"/>
      <c r="AA52" s="1026"/>
      <c r="AB52" s="1030"/>
      <c r="AC52" s="1031"/>
      <c r="AD52" s="103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2"/>
      <c r="B53" s="530"/>
      <c r="C53" s="530"/>
      <c r="D53" s="530"/>
      <c r="E53" s="530"/>
      <c r="F53" s="531"/>
      <c r="G53" s="557"/>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8"/>
      <c r="AC53" s="1022"/>
      <c r="AD53" s="10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3"/>
      <c r="B54" s="534"/>
      <c r="C54" s="534"/>
      <c r="D54" s="534"/>
      <c r="E54" s="534"/>
      <c r="F54" s="535"/>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698"/>
      <c r="AC54" s="1018"/>
      <c r="AD54" s="101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2"/>
      <c r="B55" s="663"/>
      <c r="C55" s="663"/>
      <c r="D55" s="663"/>
      <c r="E55" s="663"/>
      <c r="F55" s="664"/>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8" t="s">
        <v>301</v>
      </c>
      <c r="AC55" s="1048"/>
      <c r="AD55" s="104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6" t="s">
        <v>506</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9" t="s">
        <v>473</v>
      </c>
      <c r="B58" s="530"/>
      <c r="C58" s="530"/>
      <c r="D58" s="530"/>
      <c r="E58" s="530"/>
      <c r="F58" s="531"/>
      <c r="G58" s="813" t="s">
        <v>265</v>
      </c>
      <c r="H58" s="798"/>
      <c r="I58" s="798"/>
      <c r="J58" s="798"/>
      <c r="K58" s="798"/>
      <c r="L58" s="798"/>
      <c r="M58" s="798"/>
      <c r="N58" s="798"/>
      <c r="O58" s="799"/>
      <c r="P58" s="797" t="s">
        <v>59</v>
      </c>
      <c r="Q58" s="798"/>
      <c r="R58" s="798"/>
      <c r="S58" s="798"/>
      <c r="T58" s="798"/>
      <c r="U58" s="798"/>
      <c r="V58" s="798"/>
      <c r="W58" s="798"/>
      <c r="X58" s="799"/>
      <c r="Y58" s="1023"/>
      <c r="Z58" s="412"/>
      <c r="AA58" s="413"/>
      <c r="AB58" s="1027" t="s">
        <v>11</v>
      </c>
      <c r="AC58" s="1028"/>
      <c r="AD58" s="1029"/>
      <c r="AE58" s="1015" t="s">
        <v>557</v>
      </c>
      <c r="AF58" s="1015"/>
      <c r="AG58" s="1015"/>
      <c r="AH58" s="1015"/>
      <c r="AI58" s="1015" t="s">
        <v>554</v>
      </c>
      <c r="AJ58" s="1015"/>
      <c r="AK58" s="1015"/>
      <c r="AL58" s="1015"/>
      <c r="AM58" s="1015" t="s">
        <v>528</v>
      </c>
      <c r="AN58" s="1015"/>
      <c r="AO58" s="1015"/>
      <c r="AP58" s="475"/>
      <c r="AQ58" s="176" t="s">
        <v>354</v>
      </c>
      <c r="AR58" s="169"/>
      <c r="AS58" s="169"/>
      <c r="AT58" s="170"/>
      <c r="AU58" s="373" t="s">
        <v>253</v>
      </c>
      <c r="AV58" s="373"/>
      <c r="AW58" s="373"/>
      <c r="AX58" s="374"/>
    </row>
    <row r="59" spans="1:50" ht="18.75" customHeight="1" x14ac:dyDescent="0.15">
      <c r="A59" s="529"/>
      <c r="B59" s="530"/>
      <c r="C59" s="530"/>
      <c r="D59" s="530"/>
      <c r="E59" s="530"/>
      <c r="F59" s="531"/>
      <c r="G59" s="584"/>
      <c r="H59" s="379"/>
      <c r="I59" s="379"/>
      <c r="J59" s="379"/>
      <c r="K59" s="379"/>
      <c r="L59" s="379"/>
      <c r="M59" s="379"/>
      <c r="N59" s="379"/>
      <c r="O59" s="585"/>
      <c r="P59" s="597"/>
      <c r="Q59" s="379"/>
      <c r="R59" s="379"/>
      <c r="S59" s="379"/>
      <c r="T59" s="379"/>
      <c r="U59" s="379"/>
      <c r="V59" s="379"/>
      <c r="W59" s="379"/>
      <c r="X59" s="585"/>
      <c r="Y59" s="1024"/>
      <c r="Z59" s="1025"/>
      <c r="AA59" s="1026"/>
      <c r="AB59" s="1030"/>
      <c r="AC59" s="1031"/>
      <c r="AD59" s="103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2"/>
      <c r="B60" s="530"/>
      <c r="C60" s="530"/>
      <c r="D60" s="530"/>
      <c r="E60" s="530"/>
      <c r="F60" s="531"/>
      <c r="G60" s="557"/>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8"/>
      <c r="AC60" s="1022"/>
      <c r="AD60" s="10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3"/>
      <c r="B61" s="534"/>
      <c r="C61" s="534"/>
      <c r="D61" s="534"/>
      <c r="E61" s="534"/>
      <c r="F61" s="535"/>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698"/>
      <c r="AC61" s="1018"/>
      <c r="AD61" s="101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2"/>
      <c r="B62" s="663"/>
      <c r="C62" s="663"/>
      <c r="D62" s="663"/>
      <c r="E62" s="663"/>
      <c r="F62" s="664"/>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8" t="s">
        <v>301</v>
      </c>
      <c r="AC62" s="1048"/>
      <c r="AD62" s="104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6" t="s">
        <v>506</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9" t="s">
        <v>473</v>
      </c>
      <c r="B65" s="530"/>
      <c r="C65" s="530"/>
      <c r="D65" s="530"/>
      <c r="E65" s="530"/>
      <c r="F65" s="531"/>
      <c r="G65" s="813" t="s">
        <v>265</v>
      </c>
      <c r="H65" s="798"/>
      <c r="I65" s="798"/>
      <c r="J65" s="798"/>
      <c r="K65" s="798"/>
      <c r="L65" s="798"/>
      <c r="M65" s="798"/>
      <c r="N65" s="798"/>
      <c r="O65" s="799"/>
      <c r="P65" s="797" t="s">
        <v>59</v>
      </c>
      <c r="Q65" s="798"/>
      <c r="R65" s="798"/>
      <c r="S65" s="798"/>
      <c r="T65" s="798"/>
      <c r="U65" s="798"/>
      <c r="V65" s="798"/>
      <c r="W65" s="798"/>
      <c r="X65" s="799"/>
      <c r="Y65" s="1023"/>
      <c r="Z65" s="412"/>
      <c r="AA65" s="413"/>
      <c r="AB65" s="1027" t="s">
        <v>11</v>
      </c>
      <c r="AC65" s="1028"/>
      <c r="AD65" s="1029"/>
      <c r="AE65" s="1015" t="s">
        <v>557</v>
      </c>
      <c r="AF65" s="1015"/>
      <c r="AG65" s="1015"/>
      <c r="AH65" s="1015"/>
      <c r="AI65" s="1015" t="s">
        <v>554</v>
      </c>
      <c r="AJ65" s="1015"/>
      <c r="AK65" s="1015"/>
      <c r="AL65" s="1015"/>
      <c r="AM65" s="1015" t="s">
        <v>528</v>
      </c>
      <c r="AN65" s="1015"/>
      <c r="AO65" s="1015"/>
      <c r="AP65" s="475"/>
      <c r="AQ65" s="176" t="s">
        <v>354</v>
      </c>
      <c r="AR65" s="169"/>
      <c r="AS65" s="169"/>
      <c r="AT65" s="170"/>
      <c r="AU65" s="373" t="s">
        <v>253</v>
      </c>
      <c r="AV65" s="373"/>
      <c r="AW65" s="373"/>
      <c r="AX65" s="374"/>
    </row>
    <row r="66" spans="1:50" ht="18.75" customHeight="1" x14ac:dyDescent="0.15">
      <c r="A66" s="529"/>
      <c r="B66" s="530"/>
      <c r="C66" s="530"/>
      <c r="D66" s="530"/>
      <c r="E66" s="530"/>
      <c r="F66" s="531"/>
      <c r="G66" s="584"/>
      <c r="H66" s="379"/>
      <c r="I66" s="379"/>
      <c r="J66" s="379"/>
      <c r="K66" s="379"/>
      <c r="L66" s="379"/>
      <c r="M66" s="379"/>
      <c r="N66" s="379"/>
      <c r="O66" s="585"/>
      <c r="P66" s="597"/>
      <c r="Q66" s="379"/>
      <c r="R66" s="379"/>
      <c r="S66" s="379"/>
      <c r="T66" s="379"/>
      <c r="U66" s="379"/>
      <c r="V66" s="379"/>
      <c r="W66" s="379"/>
      <c r="X66" s="585"/>
      <c r="Y66" s="1024"/>
      <c r="Z66" s="1025"/>
      <c r="AA66" s="1026"/>
      <c r="AB66" s="1030"/>
      <c r="AC66" s="1031"/>
      <c r="AD66" s="103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2"/>
      <c r="B67" s="530"/>
      <c r="C67" s="530"/>
      <c r="D67" s="530"/>
      <c r="E67" s="530"/>
      <c r="F67" s="531"/>
      <c r="G67" s="557"/>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8"/>
      <c r="AC67" s="1022"/>
      <c r="AD67" s="102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3"/>
      <c r="B68" s="534"/>
      <c r="C68" s="534"/>
      <c r="D68" s="534"/>
      <c r="E68" s="534"/>
      <c r="F68" s="535"/>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698"/>
      <c r="AC68" s="1018"/>
      <c r="AD68" s="101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2"/>
      <c r="B69" s="663"/>
      <c r="C69" s="663"/>
      <c r="D69" s="663"/>
      <c r="E69" s="663"/>
      <c r="F69" s="664"/>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4"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6" t="s">
        <v>506</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6" t="s">
        <v>492</v>
      </c>
      <c r="H2" s="457"/>
      <c r="I2" s="457"/>
      <c r="J2" s="457"/>
      <c r="K2" s="457"/>
      <c r="L2" s="457"/>
      <c r="M2" s="457"/>
      <c r="N2" s="457"/>
      <c r="O2" s="457"/>
      <c r="P2" s="457"/>
      <c r="Q2" s="457"/>
      <c r="R2" s="457"/>
      <c r="S2" s="457"/>
      <c r="T2" s="457"/>
      <c r="U2" s="457"/>
      <c r="V2" s="457"/>
      <c r="W2" s="457"/>
      <c r="X2" s="457"/>
      <c r="Y2" s="457"/>
      <c r="Z2" s="457"/>
      <c r="AA2" s="457"/>
      <c r="AB2" s="458"/>
      <c r="AC2" s="456"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5"/>
      <c r="B4" s="1056"/>
      <c r="C4" s="1056"/>
      <c r="D4" s="1056"/>
      <c r="E4" s="1056"/>
      <c r="F4" s="1057"/>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5"/>
      <c r="B5" s="1056"/>
      <c r="C5" s="1056"/>
      <c r="D5" s="1056"/>
      <c r="E5" s="1056"/>
      <c r="F5" s="105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5"/>
      <c r="B6" s="1056"/>
      <c r="C6" s="1056"/>
      <c r="D6" s="1056"/>
      <c r="E6" s="1056"/>
      <c r="F6" s="105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5"/>
      <c r="B7" s="1056"/>
      <c r="C7" s="1056"/>
      <c r="D7" s="1056"/>
      <c r="E7" s="1056"/>
      <c r="F7" s="105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5"/>
      <c r="B8" s="1056"/>
      <c r="C8" s="1056"/>
      <c r="D8" s="1056"/>
      <c r="E8" s="1056"/>
      <c r="F8" s="105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5"/>
      <c r="B9" s="1056"/>
      <c r="C9" s="1056"/>
      <c r="D9" s="1056"/>
      <c r="E9" s="1056"/>
      <c r="F9" s="105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5"/>
      <c r="B10" s="1056"/>
      <c r="C10" s="1056"/>
      <c r="D10" s="1056"/>
      <c r="E10" s="1056"/>
      <c r="F10" s="105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5"/>
      <c r="B11" s="1056"/>
      <c r="C11" s="1056"/>
      <c r="D11" s="1056"/>
      <c r="E11" s="1056"/>
      <c r="F11" s="105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5"/>
      <c r="B12" s="1056"/>
      <c r="C12" s="1056"/>
      <c r="D12" s="1056"/>
      <c r="E12" s="1056"/>
      <c r="F12" s="105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5"/>
      <c r="B13" s="1056"/>
      <c r="C13" s="1056"/>
      <c r="D13" s="1056"/>
      <c r="E13" s="1056"/>
      <c r="F13" s="105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5"/>
      <c r="B14" s="1056"/>
      <c r="C14" s="1056"/>
      <c r="D14" s="1056"/>
      <c r="E14" s="1056"/>
      <c r="F14" s="105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5"/>
      <c r="B15" s="1056"/>
      <c r="C15" s="1056"/>
      <c r="D15" s="1056"/>
      <c r="E15" s="1056"/>
      <c r="F15" s="1057"/>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5"/>
      <c r="B16" s="1056"/>
      <c r="C16" s="1056"/>
      <c r="D16" s="1056"/>
      <c r="E16" s="1056"/>
      <c r="F16" s="1057"/>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5"/>
      <c r="B17" s="1056"/>
      <c r="C17" s="1056"/>
      <c r="D17" s="1056"/>
      <c r="E17" s="1056"/>
      <c r="F17" s="1057"/>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5"/>
      <c r="B18" s="1056"/>
      <c r="C18" s="1056"/>
      <c r="D18" s="1056"/>
      <c r="E18" s="1056"/>
      <c r="F18" s="105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5"/>
      <c r="B19" s="1056"/>
      <c r="C19" s="1056"/>
      <c r="D19" s="1056"/>
      <c r="E19" s="1056"/>
      <c r="F19" s="105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5"/>
      <c r="B20" s="1056"/>
      <c r="C20" s="1056"/>
      <c r="D20" s="1056"/>
      <c r="E20" s="1056"/>
      <c r="F20" s="105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5"/>
      <c r="B21" s="1056"/>
      <c r="C21" s="1056"/>
      <c r="D21" s="1056"/>
      <c r="E21" s="1056"/>
      <c r="F21" s="105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5"/>
      <c r="B22" s="1056"/>
      <c r="C22" s="1056"/>
      <c r="D22" s="1056"/>
      <c r="E22" s="1056"/>
      <c r="F22" s="105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5"/>
      <c r="B23" s="1056"/>
      <c r="C23" s="1056"/>
      <c r="D23" s="1056"/>
      <c r="E23" s="1056"/>
      <c r="F23" s="105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5"/>
      <c r="B24" s="1056"/>
      <c r="C24" s="1056"/>
      <c r="D24" s="1056"/>
      <c r="E24" s="1056"/>
      <c r="F24" s="105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5"/>
      <c r="B25" s="1056"/>
      <c r="C25" s="1056"/>
      <c r="D25" s="1056"/>
      <c r="E25" s="1056"/>
      <c r="F25" s="105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5"/>
      <c r="B26" s="1056"/>
      <c r="C26" s="1056"/>
      <c r="D26" s="1056"/>
      <c r="E26" s="1056"/>
      <c r="F26" s="105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5"/>
      <c r="B27" s="1056"/>
      <c r="C27" s="1056"/>
      <c r="D27" s="1056"/>
      <c r="E27" s="1056"/>
      <c r="F27" s="105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5"/>
      <c r="B28" s="1056"/>
      <c r="C28" s="1056"/>
      <c r="D28" s="1056"/>
      <c r="E28" s="1056"/>
      <c r="F28" s="1057"/>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5"/>
      <c r="B29" s="1056"/>
      <c r="C29" s="1056"/>
      <c r="D29" s="1056"/>
      <c r="E29" s="1056"/>
      <c r="F29" s="1057"/>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5"/>
      <c r="B30" s="1056"/>
      <c r="C30" s="1056"/>
      <c r="D30" s="1056"/>
      <c r="E30" s="1056"/>
      <c r="F30" s="1057"/>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5"/>
      <c r="B31" s="1056"/>
      <c r="C31" s="1056"/>
      <c r="D31" s="1056"/>
      <c r="E31" s="1056"/>
      <c r="F31" s="105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5"/>
      <c r="B32" s="1056"/>
      <c r="C32" s="1056"/>
      <c r="D32" s="1056"/>
      <c r="E32" s="1056"/>
      <c r="F32" s="105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5"/>
      <c r="B33" s="1056"/>
      <c r="C33" s="1056"/>
      <c r="D33" s="1056"/>
      <c r="E33" s="1056"/>
      <c r="F33" s="105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5"/>
      <c r="B34" s="1056"/>
      <c r="C34" s="1056"/>
      <c r="D34" s="1056"/>
      <c r="E34" s="1056"/>
      <c r="F34" s="105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5"/>
      <c r="B35" s="1056"/>
      <c r="C35" s="1056"/>
      <c r="D35" s="1056"/>
      <c r="E35" s="1056"/>
      <c r="F35" s="105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5"/>
      <c r="B36" s="1056"/>
      <c r="C36" s="1056"/>
      <c r="D36" s="1056"/>
      <c r="E36" s="1056"/>
      <c r="F36" s="105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5"/>
      <c r="B37" s="1056"/>
      <c r="C37" s="1056"/>
      <c r="D37" s="1056"/>
      <c r="E37" s="1056"/>
      <c r="F37" s="105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5"/>
      <c r="B38" s="1056"/>
      <c r="C38" s="1056"/>
      <c r="D38" s="1056"/>
      <c r="E38" s="1056"/>
      <c r="F38" s="105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5"/>
      <c r="B39" s="1056"/>
      <c r="C39" s="1056"/>
      <c r="D39" s="1056"/>
      <c r="E39" s="1056"/>
      <c r="F39" s="105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5"/>
      <c r="B40" s="1056"/>
      <c r="C40" s="1056"/>
      <c r="D40" s="1056"/>
      <c r="E40" s="1056"/>
      <c r="F40" s="105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5"/>
      <c r="B41" s="1056"/>
      <c r="C41" s="1056"/>
      <c r="D41" s="1056"/>
      <c r="E41" s="1056"/>
      <c r="F41" s="1057"/>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5"/>
      <c r="B42" s="1056"/>
      <c r="C42" s="1056"/>
      <c r="D42" s="1056"/>
      <c r="E42" s="1056"/>
      <c r="F42" s="1057"/>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5"/>
      <c r="B43" s="1056"/>
      <c r="C43" s="1056"/>
      <c r="D43" s="1056"/>
      <c r="E43" s="1056"/>
      <c r="F43" s="1057"/>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5"/>
      <c r="B44" s="1056"/>
      <c r="C44" s="1056"/>
      <c r="D44" s="1056"/>
      <c r="E44" s="1056"/>
      <c r="F44" s="105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5"/>
      <c r="B45" s="1056"/>
      <c r="C45" s="1056"/>
      <c r="D45" s="1056"/>
      <c r="E45" s="1056"/>
      <c r="F45" s="105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5"/>
      <c r="B46" s="1056"/>
      <c r="C46" s="1056"/>
      <c r="D46" s="1056"/>
      <c r="E46" s="1056"/>
      <c r="F46" s="105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5"/>
      <c r="B47" s="1056"/>
      <c r="C47" s="1056"/>
      <c r="D47" s="1056"/>
      <c r="E47" s="1056"/>
      <c r="F47" s="105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5"/>
      <c r="B48" s="1056"/>
      <c r="C48" s="1056"/>
      <c r="D48" s="1056"/>
      <c r="E48" s="1056"/>
      <c r="F48" s="105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5"/>
      <c r="B49" s="1056"/>
      <c r="C49" s="1056"/>
      <c r="D49" s="1056"/>
      <c r="E49" s="1056"/>
      <c r="F49" s="105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5"/>
      <c r="B50" s="1056"/>
      <c r="C50" s="1056"/>
      <c r="D50" s="1056"/>
      <c r="E50" s="1056"/>
      <c r="F50" s="105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5"/>
      <c r="B51" s="1056"/>
      <c r="C51" s="1056"/>
      <c r="D51" s="1056"/>
      <c r="E51" s="1056"/>
      <c r="F51" s="105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5"/>
      <c r="B52" s="1056"/>
      <c r="C52" s="1056"/>
      <c r="D52" s="1056"/>
      <c r="E52" s="1056"/>
      <c r="F52" s="105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5"/>
      <c r="B56" s="1056"/>
      <c r="C56" s="1056"/>
      <c r="D56" s="1056"/>
      <c r="E56" s="1056"/>
      <c r="F56" s="1057"/>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5"/>
      <c r="B57" s="1056"/>
      <c r="C57" s="1056"/>
      <c r="D57" s="1056"/>
      <c r="E57" s="1056"/>
      <c r="F57" s="1057"/>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5"/>
      <c r="B58" s="1056"/>
      <c r="C58" s="1056"/>
      <c r="D58" s="1056"/>
      <c r="E58" s="1056"/>
      <c r="F58" s="105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5"/>
      <c r="B59" s="1056"/>
      <c r="C59" s="1056"/>
      <c r="D59" s="1056"/>
      <c r="E59" s="1056"/>
      <c r="F59" s="105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5"/>
      <c r="B60" s="1056"/>
      <c r="C60" s="1056"/>
      <c r="D60" s="1056"/>
      <c r="E60" s="1056"/>
      <c r="F60" s="105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5"/>
      <c r="B61" s="1056"/>
      <c r="C61" s="1056"/>
      <c r="D61" s="1056"/>
      <c r="E61" s="1056"/>
      <c r="F61" s="105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5"/>
      <c r="B62" s="1056"/>
      <c r="C62" s="1056"/>
      <c r="D62" s="1056"/>
      <c r="E62" s="1056"/>
      <c r="F62" s="105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5"/>
      <c r="B63" s="1056"/>
      <c r="C63" s="1056"/>
      <c r="D63" s="1056"/>
      <c r="E63" s="1056"/>
      <c r="F63" s="105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5"/>
      <c r="B64" s="1056"/>
      <c r="C64" s="1056"/>
      <c r="D64" s="1056"/>
      <c r="E64" s="1056"/>
      <c r="F64" s="105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5"/>
      <c r="B65" s="1056"/>
      <c r="C65" s="1056"/>
      <c r="D65" s="1056"/>
      <c r="E65" s="1056"/>
      <c r="F65" s="105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5"/>
      <c r="B66" s="1056"/>
      <c r="C66" s="1056"/>
      <c r="D66" s="1056"/>
      <c r="E66" s="1056"/>
      <c r="F66" s="105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5"/>
      <c r="B67" s="1056"/>
      <c r="C67" s="1056"/>
      <c r="D67" s="1056"/>
      <c r="E67" s="1056"/>
      <c r="F67" s="105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5"/>
      <c r="B68" s="1056"/>
      <c r="C68" s="1056"/>
      <c r="D68" s="1056"/>
      <c r="E68" s="1056"/>
      <c r="F68" s="1057"/>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5"/>
      <c r="B69" s="1056"/>
      <c r="C69" s="1056"/>
      <c r="D69" s="1056"/>
      <c r="E69" s="1056"/>
      <c r="F69" s="1057"/>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5"/>
      <c r="B70" s="1056"/>
      <c r="C70" s="1056"/>
      <c r="D70" s="1056"/>
      <c r="E70" s="1056"/>
      <c r="F70" s="1057"/>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5"/>
      <c r="B71" s="1056"/>
      <c r="C71" s="1056"/>
      <c r="D71" s="1056"/>
      <c r="E71" s="1056"/>
      <c r="F71" s="105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5"/>
      <c r="B72" s="1056"/>
      <c r="C72" s="1056"/>
      <c r="D72" s="1056"/>
      <c r="E72" s="1056"/>
      <c r="F72" s="105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5"/>
      <c r="B73" s="1056"/>
      <c r="C73" s="1056"/>
      <c r="D73" s="1056"/>
      <c r="E73" s="1056"/>
      <c r="F73" s="105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5"/>
      <c r="B74" s="1056"/>
      <c r="C74" s="1056"/>
      <c r="D74" s="1056"/>
      <c r="E74" s="1056"/>
      <c r="F74" s="105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5"/>
      <c r="B75" s="1056"/>
      <c r="C75" s="1056"/>
      <c r="D75" s="1056"/>
      <c r="E75" s="1056"/>
      <c r="F75" s="105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5"/>
      <c r="B76" s="1056"/>
      <c r="C76" s="1056"/>
      <c r="D76" s="1056"/>
      <c r="E76" s="1056"/>
      <c r="F76" s="105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5"/>
      <c r="B77" s="1056"/>
      <c r="C77" s="1056"/>
      <c r="D77" s="1056"/>
      <c r="E77" s="1056"/>
      <c r="F77" s="105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5"/>
      <c r="B78" s="1056"/>
      <c r="C78" s="1056"/>
      <c r="D78" s="1056"/>
      <c r="E78" s="1056"/>
      <c r="F78" s="105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5"/>
      <c r="B79" s="1056"/>
      <c r="C79" s="1056"/>
      <c r="D79" s="1056"/>
      <c r="E79" s="1056"/>
      <c r="F79" s="105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5"/>
      <c r="B80" s="1056"/>
      <c r="C80" s="1056"/>
      <c r="D80" s="1056"/>
      <c r="E80" s="1056"/>
      <c r="F80" s="105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5"/>
      <c r="B81" s="1056"/>
      <c r="C81" s="1056"/>
      <c r="D81" s="1056"/>
      <c r="E81" s="1056"/>
      <c r="F81" s="1057"/>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5"/>
      <c r="B82" s="1056"/>
      <c r="C82" s="1056"/>
      <c r="D82" s="1056"/>
      <c r="E82" s="1056"/>
      <c r="F82" s="1057"/>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5"/>
      <c r="B83" s="1056"/>
      <c r="C83" s="1056"/>
      <c r="D83" s="1056"/>
      <c r="E83" s="1056"/>
      <c r="F83" s="1057"/>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5"/>
      <c r="B84" s="1056"/>
      <c r="C84" s="1056"/>
      <c r="D84" s="1056"/>
      <c r="E84" s="1056"/>
      <c r="F84" s="105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5"/>
      <c r="B85" s="1056"/>
      <c r="C85" s="1056"/>
      <c r="D85" s="1056"/>
      <c r="E85" s="1056"/>
      <c r="F85" s="105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5"/>
      <c r="B86" s="1056"/>
      <c r="C86" s="1056"/>
      <c r="D86" s="1056"/>
      <c r="E86" s="1056"/>
      <c r="F86" s="105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5"/>
      <c r="B87" s="1056"/>
      <c r="C87" s="1056"/>
      <c r="D87" s="1056"/>
      <c r="E87" s="1056"/>
      <c r="F87" s="105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5"/>
      <c r="B88" s="1056"/>
      <c r="C88" s="1056"/>
      <c r="D88" s="1056"/>
      <c r="E88" s="1056"/>
      <c r="F88" s="105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5"/>
      <c r="B89" s="1056"/>
      <c r="C89" s="1056"/>
      <c r="D89" s="1056"/>
      <c r="E89" s="1056"/>
      <c r="F89" s="105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5"/>
      <c r="B90" s="1056"/>
      <c r="C90" s="1056"/>
      <c r="D90" s="1056"/>
      <c r="E90" s="1056"/>
      <c r="F90" s="105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5"/>
      <c r="B91" s="1056"/>
      <c r="C91" s="1056"/>
      <c r="D91" s="1056"/>
      <c r="E91" s="1056"/>
      <c r="F91" s="105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5"/>
      <c r="B92" s="1056"/>
      <c r="C92" s="1056"/>
      <c r="D92" s="1056"/>
      <c r="E92" s="1056"/>
      <c r="F92" s="105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5"/>
      <c r="B93" s="1056"/>
      <c r="C93" s="1056"/>
      <c r="D93" s="1056"/>
      <c r="E93" s="1056"/>
      <c r="F93" s="105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5"/>
      <c r="B94" s="1056"/>
      <c r="C94" s="1056"/>
      <c r="D94" s="1056"/>
      <c r="E94" s="1056"/>
      <c r="F94" s="1057"/>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5"/>
      <c r="B95" s="1056"/>
      <c r="C95" s="1056"/>
      <c r="D95" s="1056"/>
      <c r="E95" s="1056"/>
      <c r="F95" s="1057"/>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5"/>
      <c r="B96" s="1056"/>
      <c r="C96" s="1056"/>
      <c r="D96" s="1056"/>
      <c r="E96" s="1056"/>
      <c r="F96" s="1057"/>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5"/>
      <c r="B97" s="1056"/>
      <c r="C97" s="1056"/>
      <c r="D97" s="1056"/>
      <c r="E97" s="1056"/>
      <c r="F97" s="105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5"/>
      <c r="B98" s="1056"/>
      <c r="C98" s="1056"/>
      <c r="D98" s="1056"/>
      <c r="E98" s="1056"/>
      <c r="F98" s="105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5"/>
      <c r="B99" s="1056"/>
      <c r="C99" s="1056"/>
      <c r="D99" s="1056"/>
      <c r="E99" s="1056"/>
      <c r="F99" s="105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5"/>
      <c r="B100" s="1056"/>
      <c r="C100" s="1056"/>
      <c r="D100" s="1056"/>
      <c r="E100" s="1056"/>
      <c r="F100" s="105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5"/>
      <c r="B101" s="1056"/>
      <c r="C101" s="1056"/>
      <c r="D101" s="1056"/>
      <c r="E101" s="1056"/>
      <c r="F101" s="105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5"/>
      <c r="B102" s="1056"/>
      <c r="C102" s="1056"/>
      <c r="D102" s="1056"/>
      <c r="E102" s="1056"/>
      <c r="F102" s="105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5"/>
      <c r="B103" s="1056"/>
      <c r="C103" s="1056"/>
      <c r="D103" s="1056"/>
      <c r="E103" s="1056"/>
      <c r="F103" s="105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5"/>
      <c r="B104" s="1056"/>
      <c r="C104" s="1056"/>
      <c r="D104" s="1056"/>
      <c r="E104" s="1056"/>
      <c r="F104" s="105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5"/>
      <c r="B105" s="1056"/>
      <c r="C105" s="1056"/>
      <c r="D105" s="1056"/>
      <c r="E105" s="1056"/>
      <c r="F105" s="105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5"/>
      <c r="B109" s="1056"/>
      <c r="C109" s="1056"/>
      <c r="D109" s="1056"/>
      <c r="E109" s="1056"/>
      <c r="F109" s="1057"/>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5"/>
      <c r="B110" s="1056"/>
      <c r="C110" s="1056"/>
      <c r="D110" s="1056"/>
      <c r="E110" s="1056"/>
      <c r="F110" s="105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5"/>
      <c r="B111" s="1056"/>
      <c r="C111" s="1056"/>
      <c r="D111" s="1056"/>
      <c r="E111" s="1056"/>
      <c r="F111" s="105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5"/>
      <c r="B112" s="1056"/>
      <c r="C112" s="1056"/>
      <c r="D112" s="1056"/>
      <c r="E112" s="1056"/>
      <c r="F112" s="105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5"/>
      <c r="B113" s="1056"/>
      <c r="C113" s="1056"/>
      <c r="D113" s="1056"/>
      <c r="E113" s="1056"/>
      <c r="F113" s="105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5"/>
      <c r="B114" s="1056"/>
      <c r="C114" s="1056"/>
      <c r="D114" s="1056"/>
      <c r="E114" s="1056"/>
      <c r="F114" s="105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5"/>
      <c r="B115" s="1056"/>
      <c r="C115" s="1056"/>
      <c r="D115" s="1056"/>
      <c r="E115" s="1056"/>
      <c r="F115" s="105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5"/>
      <c r="B116" s="1056"/>
      <c r="C116" s="1056"/>
      <c r="D116" s="1056"/>
      <c r="E116" s="1056"/>
      <c r="F116" s="105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5"/>
      <c r="B117" s="1056"/>
      <c r="C117" s="1056"/>
      <c r="D117" s="1056"/>
      <c r="E117" s="1056"/>
      <c r="F117" s="105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5"/>
      <c r="B118" s="1056"/>
      <c r="C118" s="1056"/>
      <c r="D118" s="1056"/>
      <c r="E118" s="1056"/>
      <c r="F118" s="105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5"/>
      <c r="B119" s="1056"/>
      <c r="C119" s="1056"/>
      <c r="D119" s="1056"/>
      <c r="E119" s="1056"/>
      <c r="F119" s="105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5"/>
      <c r="B120" s="1056"/>
      <c r="C120" s="1056"/>
      <c r="D120" s="1056"/>
      <c r="E120" s="1056"/>
      <c r="F120" s="105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5"/>
      <c r="B121" s="1056"/>
      <c r="C121" s="1056"/>
      <c r="D121" s="1056"/>
      <c r="E121" s="1056"/>
      <c r="F121" s="1057"/>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5"/>
      <c r="B122" s="1056"/>
      <c r="C122" s="1056"/>
      <c r="D122" s="1056"/>
      <c r="E122" s="1056"/>
      <c r="F122" s="1057"/>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5"/>
      <c r="B123" s="1056"/>
      <c r="C123" s="1056"/>
      <c r="D123" s="1056"/>
      <c r="E123" s="1056"/>
      <c r="F123" s="105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5"/>
      <c r="B124" s="1056"/>
      <c r="C124" s="1056"/>
      <c r="D124" s="1056"/>
      <c r="E124" s="1056"/>
      <c r="F124" s="105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5"/>
      <c r="B125" s="1056"/>
      <c r="C125" s="1056"/>
      <c r="D125" s="1056"/>
      <c r="E125" s="1056"/>
      <c r="F125" s="105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5"/>
      <c r="B126" s="1056"/>
      <c r="C126" s="1056"/>
      <c r="D126" s="1056"/>
      <c r="E126" s="1056"/>
      <c r="F126" s="105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5"/>
      <c r="B127" s="1056"/>
      <c r="C127" s="1056"/>
      <c r="D127" s="1056"/>
      <c r="E127" s="1056"/>
      <c r="F127" s="105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5"/>
      <c r="B128" s="1056"/>
      <c r="C128" s="1056"/>
      <c r="D128" s="1056"/>
      <c r="E128" s="1056"/>
      <c r="F128" s="105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5"/>
      <c r="B129" s="1056"/>
      <c r="C129" s="1056"/>
      <c r="D129" s="1056"/>
      <c r="E129" s="1056"/>
      <c r="F129" s="105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5"/>
      <c r="B130" s="1056"/>
      <c r="C130" s="1056"/>
      <c r="D130" s="1056"/>
      <c r="E130" s="1056"/>
      <c r="F130" s="105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5"/>
      <c r="B131" s="1056"/>
      <c r="C131" s="1056"/>
      <c r="D131" s="1056"/>
      <c r="E131" s="1056"/>
      <c r="F131" s="105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5"/>
      <c r="B132" s="1056"/>
      <c r="C132" s="1056"/>
      <c r="D132" s="1056"/>
      <c r="E132" s="1056"/>
      <c r="F132" s="105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5"/>
      <c r="B133" s="1056"/>
      <c r="C133" s="1056"/>
      <c r="D133" s="1056"/>
      <c r="E133" s="1056"/>
      <c r="F133" s="105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5"/>
      <c r="B134" s="1056"/>
      <c r="C134" s="1056"/>
      <c r="D134" s="1056"/>
      <c r="E134" s="1056"/>
      <c r="F134" s="1057"/>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5"/>
      <c r="B135" s="1056"/>
      <c r="C135" s="1056"/>
      <c r="D135" s="1056"/>
      <c r="E135" s="1056"/>
      <c r="F135" s="1057"/>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5"/>
      <c r="B136" s="1056"/>
      <c r="C136" s="1056"/>
      <c r="D136" s="1056"/>
      <c r="E136" s="1056"/>
      <c r="F136" s="105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5"/>
      <c r="B137" s="1056"/>
      <c r="C137" s="1056"/>
      <c r="D137" s="1056"/>
      <c r="E137" s="1056"/>
      <c r="F137" s="105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5"/>
      <c r="B138" s="1056"/>
      <c r="C138" s="1056"/>
      <c r="D138" s="1056"/>
      <c r="E138" s="1056"/>
      <c r="F138" s="105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5"/>
      <c r="B139" s="1056"/>
      <c r="C139" s="1056"/>
      <c r="D139" s="1056"/>
      <c r="E139" s="1056"/>
      <c r="F139" s="105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5"/>
      <c r="B140" s="1056"/>
      <c r="C140" s="1056"/>
      <c r="D140" s="1056"/>
      <c r="E140" s="1056"/>
      <c r="F140" s="105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5"/>
      <c r="B141" s="1056"/>
      <c r="C141" s="1056"/>
      <c r="D141" s="1056"/>
      <c r="E141" s="1056"/>
      <c r="F141" s="105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5"/>
      <c r="B142" s="1056"/>
      <c r="C142" s="1056"/>
      <c r="D142" s="1056"/>
      <c r="E142" s="1056"/>
      <c r="F142" s="105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5"/>
      <c r="B143" s="1056"/>
      <c r="C143" s="1056"/>
      <c r="D143" s="1056"/>
      <c r="E143" s="1056"/>
      <c r="F143" s="105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5"/>
      <c r="B144" s="1056"/>
      <c r="C144" s="1056"/>
      <c r="D144" s="1056"/>
      <c r="E144" s="1056"/>
      <c r="F144" s="105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5"/>
      <c r="B145" s="1056"/>
      <c r="C145" s="1056"/>
      <c r="D145" s="1056"/>
      <c r="E145" s="1056"/>
      <c r="F145" s="105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5"/>
      <c r="B146" s="1056"/>
      <c r="C146" s="1056"/>
      <c r="D146" s="1056"/>
      <c r="E146" s="1056"/>
      <c r="F146" s="105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5"/>
      <c r="B147" s="1056"/>
      <c r="C147" s="1056"/>
      <c r="D147" s="1056"/>
      <c r="E147" s="1056"/>
      <c r="F147" s="1057"/>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5"/>
      <c r="B148" s="1056"/>
      <c r="C148" s="1056"/>
      <c r="D148" s="1056"/>
      <c r="E148" s="1056"/>
      <c r="F148" s="1057"/>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5"/>
      <c r="B149" s="1056"/>
      <c r="C149" s="1056"/>
      <c r="D149" s="1056"/>
      <c r="E149" s="1056"/>
      <c r="F149" s="105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5"/>
      <c r="B150" s="1056"/>
      <c r="C150" s="1056"/>
      <c r="D150" s="1056"/>
      <c r="E150" s="1056"/>
      <c r="F150" s="105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5"/>
      <c r="B151" s="1056"/>
      <c r="C151" s="1056"/>
      <c r="D151" s="1056"/>
      <c r="E151" s="1056"/>
      <c r="F151" s="105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5"/>
      <c r="B152" s="1056"/>
      <c r="C152" s="1056"/>
      <c r="D152" s="1056"/>
      <c r="E152" s="1056"/>
      <c r="F152" s="105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5"/>
      <c r="B153" s="1056"/>
      <c r="C153" s="1056"/>
      <c r="D153" s="1056"/>
      <c r="E153" s="1056"/>
      <c r="F153" s="105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5"/>
      <c r="B154" s="1056"/>
      <c r="C154" s="1056"/>
      <c r="D154" s="1056"/>
      <c r="E154" s="1056"/>
      <c r="F154" s="105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5"/>
      <c r="B155" s="1056"/>
      <c r="C155" s="1056"/>
      <c r="D155" s="1056"/>
      <c r="E155" s="1056"/>
      <c r="F155" s="105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5"/>
      <c r="B156" s="1056"/>
      <c r="C156" s="1056"/>
      <c r="D156" s="1056"/>
      <c r="E156" s="1056"/>
      <c r="F156" s="105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5"/>
      <c r="B157" s="1056"/>
      <c r="C157" s="1056"/>
      <c r="D157" s="1056"/>
      <c r="E157" s="1056"/>
      <c r="F157" s="105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5"/>
      <c r="B158" s="1056"/>
      <c r="C158" s="1056"/>
      <c r="D158" s="1056"/>
      <c r="E158" s="1056"/>
      <c r="F158" s="105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5"/>
      <c r="B162" s="1056"/>
      <c r="C162" s="1056"/>
      <c r="D162" s="1056"/>
      <c r="E162" s="1056"/>
      <c r="F162" s="1057"/>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5"/>
      <c r="B163" s="1056"/>
      <c r="C163" s="1056"/>
      <c r="D163" s="1056"/>
      <c r="E163" s="1056"/>
      <c r="F163" s="105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5"/>
      <c r="B164" s="1056"/>
      <c r="C164" s="1056"/>
      <c r="D164" s="1056"/>
      <c r="E164" s="1056"/>
      <c r="F164" s="105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5"/>
      <c r="B165" s="1056"/>
      <c r="C165" s="1056"/>
      <c r="D165" s="1056"/>
      <c r="E165" s="1056"/>
      <c r="F165" s="105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5"/>
      <c r="B166" s="1056"/>
      <c r="C166" s="1056"/>
      <c r="D166" s="1056"/>
      <c r="E166" s="1056"/>
      <c r="F166" s="105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5"/>
      <c r="B167" s="1056"/>
      <c r="C167" s="1056"/>
      <c r="D167" s="1056"/>
      <c r="E167" s="1056"/>
      <c r="F167" s="105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5"/>
      <c r="B168" s="1056"/>
      <c r="C168" s="1056"/>
      <c r="D168" s="1056"/>
      <c r="E168" s="1056"/>
      <c r="F168" s="105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5"/>
      <c r="B169" s="1056"/>
      <c r="C169" s="1056"/>
      <c r="D169" s="1056"/>
      <c r="E169" s="1056"/>
      <c r="F169" s="105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5"/>
      <c r="B170" s="1056"/>
      <c r="C170" s="1056"/>
      <c r="D170" s="1056"/>
      <c r="E170" s="1056"/>
      <c r="F170" s="105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5"/>
      <c r="B171" s="1056"/>
      <c r="C171" s="1056"/>
      <c r="D171" s="1056"/>
      <c r="E171" s="1056"/>
      <c r="F171" s="105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5"/>
      <c r="B172" s="1056"/>
      <c r="C172" s="1056"/>
      <c r="D172" s="1056"/>
      <c r="E172" s="1056"/>
      <c r="F172" s="105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5"/>
      <c r="B173" s="1056"/>
      <c r="C173" s="1056"/>
      <c r="D173" s="1056"/>
      <c r="E173" s="1056"/>
      <c r="F173" s="105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5"/>
      <c r="B174" s="1056"/>
      <c r="C174" s="1056"/>
      <c r="D174" s="1056"/>
      <c r="E174" s="1056"/>
      <c r="F174" s="1057"/>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5"/>
      <c r="B175" s="1056"/>
      <c r="C175" s="1056"/>
      <c r="D175" s="1056"/>
      <c r="E175" s="1056"/>
      <c r="F175" s="1057"/>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5"/>
      <c r="B176" s="1056"/>
      <c r="C176" s="1056"/>
      <c r="D176" s="1056"/>
      <c r="E176" s="1056"/>
      <c r="F176" s="105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5"/>
      <c r="B177" s="1056"/>
      <c r="C177" s="1056"/>
      <c r="D177" s="1056"/>
      <c r="E177" s="1056"/>
      <c r="F177" s="105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5"/>
      <c r="B178" s="1056"/>
      <c r="C178" s="1056"/>
      <c r="D178" s="1056"/>
      <c r="E178" s="1056"/>
      <c r="F178" s="105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5"/>
      <c r="B179" s="1056"/>
      <c r="C179" s="1056"/>
      <c r="D179" s="1056"/>
      <c r="E179" s="1056"/>
      <c r="F179" s="105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5"/>
      <c r="B180" s="1056"/>
      <c r="C180" s="1056"/>
      <c r="D180" s="1056"/>
      <c r="E180" s="1056"/>
      <c r="F180" s="105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5"/>
      <c r="B181" s="1056"/>
      <c r="C181" s="1056"/>
      <c r="D181" s="1056"/>
      <c r="E181" s="1056"/>
      <c r="F181" s="105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5"/>
      <c r="B182" s="1056"/>
      <c r="C182" s="1056"/>
      <c r="D182" s="1056"/>
      <c r="E182" s="1056"/>
      <c r="F182" s="105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5"/>
      <c r="B183" s="1056"/>
      <c r="C183" s="1056"/>
      <c r="D183" s="1056"/>
      <c r="E183" s="1056"/>
      <c r="F183" s="105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5"/>
      <c r="B184" s="1056"/>
      <c r="C184" s="1056"/>
      <c r="D184" s="1056"/>
      <c r="E184" s="1056"/>
      <c r="F184" s="105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5"/>
      <c r="B185" s="1056"/>
      <c r="C185" s="1056"/>
      <c r="D185" s="1056"/>
      <c r="E185" s="1056"/>
      <c r="F185" s="105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5"/>
      <c r="B186" s="1056"/>
      <c r="C186" s="1056"/>
      <c r="D186" s="1056"/>
      <c r="E186" s="1056"/>
      <c r="F186" s="105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5"/>
      <c r="B187" s="1056"/>
      <c r="C187" s="1056"/>
      <c r="D187" s="1056"/>
      <c r="E187" s="1056"/>
      <c r="F187" s="1057"/>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5"/>
      <c r="B188" s="1056"/>
      <c r="C188" s="1056"/>
      <c r="D188" s="1056"/>
      <c r="E188" s="1056"/>
      <c r="F188" s="1057"/>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5"/>
      <c r="B189" s="1056"/>
      <c r="C189" s="1056"/>
      <c r="D189" s="1056"/>
      <c r="E189" s="1056"/>
      <c r="F189" s="105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5"/>
      <c r="B190" s="1056"/>
      <c r="C190" s="1056"/>
      <c r="D190" s="1056"/>
      <c r="E190" s="1056"/>
      <c r="F190" s="105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5"/>
      <c r="B191" s="1056"/>
      <c r="C191" s="1056"/>
      <c r="D191" s="1056"/>
      <c r="E191" s="1056"/>
      <c r="F191" s="105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5"/>
      <c r="B192" s="1056"/>
      <c r="C192" s="1056"/>
      <c r="D192" s="1056"/>
      <c r="E192" s="1056"/>
      <c r="F192" s="105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5"/>
      <c r="B193" s="1056"/>
      <c r="C193" s="1056"/>
      <c r="D193" s="1056"/>
      <c r="E193" s="1056"/>
      <c r="F193" s="105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5"/>
      <c r="B194" s="1056"/>
      <c r="C194" s="1056"/>
      <c r="D194" s="1056"/>
      <c r="E194" s="1056"/>
      <c r="F194" s="105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5"/>
      <c r="B195" s="1056"/>
      <c r="C195" s="1056"/>
      <c r="D195" s="1056"/>
      <c r="E195" s="1056"/>
      <c r="F195" s="105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5"/>
      <c r="B196" s="1056"/>
      <c r="C196" s="1056"/>
      <c r="D196" s="1056"/>
      <c r="E196" s="1056"/>
      <c r="F196" s="105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5"/>
      <c r="B197" s="1056"/>
      <c r="C197" s="1056"/>
      <c r="D197" s="1056"/>
      <c r="E197" s="1056"/>
      <c r="F197" s="105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5"/>
      <c r="B198" s="1056"/>
      <c r="C198" s="1056"/>
      <c r="D198" s="1056"/>
      <c r="E198" s="1056"/>
      <c r="F198" s="105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5"/>
      <c r="B199" s="1056"/>
      <c r="C199" s="1056"/>
      <c r="D199" s="1056"/>
      <c r="E199" s="1056"/>
      <c r="F199" s="105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5"/>
      <c r="B200" s="1056"/>
      <c r="C200" s="1056"/>
      <c r="D200" s="1056"/>
      <c r="E200" s="1056"/>
      <c r="F200" s="1057"/>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5"/>
      <c r="B201" s="1056"/>
      <c r="C201" s="1056"/>
      <c r="D201" s="1056"/>
      <c r="E201" s="1056"/>
      <c r="F201" s="1057"/>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5"/>
      <c r="B202" s="1056"/>
      <c r="C202" s="1056"/>
      <c r="D202" s="1056"/>
      <c r="E202" s="1056"/>
      <c r="F202" s="105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5"/>
      <c r="B203" s="1056"/>
      <c r="C203" s="1056"/>
      <c r="D203" s="1056"/>
      <c r="E203" s="1056"/>
      <c r="F203" s="105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5"/>
      <c r="B204" s="1056"/>
      <c r="C204" s="1056"/>
      <c r="D204" s="1056"/>
      <c r="E204" s="1056"/>
      <c r="F204" s="105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5"/>
      <c r="B205" s="1056"/>
      <c r="C205" s="1056"/>
      <c r="D205" s="1056"/>
      <c r="E205" s="1056"/>
      <c r="F205" s="105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5"/>
      <c r="B206" s="1056"/>
      <c r="C206" s="1056"/>
      <c r="D206" s="1056"/>
      <c r="E206" s="1056"/>
      <c r="F206" s="105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5"/>
      <c r="B207" s="1056"/>
      <c r="C207" s="1056"/>
      <c r="D207" s="1056"/>
      <c r="E207" s="1056"/>
      <c r="F207" s="105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5"/>
      <c r="B208" s="1056"/>
      <c r="C208" s="1056"/>
      <c r="D208" s="1056"/>
      <c r="E208" s="1056"/>
      <c r="F208" s="105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5"/>
      <c r="B209" s="1056"/>
      <c r="C209" s="1056"/>
      <c r="D209" s="1056"/>
      <c r="E209" s="1056"/>
      <c r="F209" s="105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5"/>
      <c r="B210" s="1056"/>
      <c r="C210" s="1056"/>
      <c r="D210" s="1056"/>
      <c r="E210" s="1056"/>
      <c r="F210" s="105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5"/>
      <c r="B211" s="1056"/>
      <c r="C211" s="1056"/>
      <c r="D211" s="1056"/>
      <c r="E211" s="1056"/>
      <c r="F211" s="105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5"/>
      <c r="B215" s="1056"/>
      <c r="C215" s="1056"/>
      <c r="D215" s="1056"/>
      <c r="E215" s="1056"/>
      <c r="F215" s="1057"/>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5"/>
      <c r="B216" s="1056"/>
      <c r="C216" s="1056"/>
      <c r="D216" s="1056"/>
      <c r="E216" s="1056"/>
      <c r="F216" s="105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5"/>
      <c r="B217" s="1056"/>
      <c r="C217" s="1056"/>
      <c r="D217" s="1056"/>
      <c r="E217" s="1056"/>
      <c r="F217" s="105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5"/>
      <c r="B218" s="1056"/>
      <c r="C218" s="1056"/>
      <c r="D218" s="1056"/>
      <c r="E218" s="1056"/>
      <c r="F218" s="105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5"/>
      <c r="B219" s="1056"/>
      <c r="C219" s="1056"/>
      <c r="D219" s="1056"/>
      <c r="E219" s="1056"/>
      <c r="F219" s="105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5"/>
      <c r="B220" s="1056"/>
      <c r="C220" s="1056"/>
      <c r="D220" s="1056"/>
      <c r="E220" s="1056"/>
      <c r="F220" s="105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5"/>
      <c r="B221" s="1056"/>
      <c r="C221" s="1056"/>
      <c r="D221" s="1056"/>
      <c r="E221" s="1056"/>
      <c r="F221" s="105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5"/>
      <c r="B222" s="1056"/>
      <c r="C222" s="1056"/>
      <c r="D222" s="1056"/>
      <c r="E222" s="1056"/>
      <c r="F222" s="105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5"/>
      <c r="B223" s="1056"/>
      <c r="C223" s="1056"/>
      <c r="D223" s="1056"/>
      <c r="E223" s="1056"/>
      <c r="F223" s="105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5"/>
      <c r="B224" s="1056"/>
      <c r="C224" s="1056"/>
      <c r="D224" s="1056"/>
      <c r="E224" s="1056"/>
      <c r="F224" s="105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5"/>
      <c r="B225" s="1056"/>
      <c r="C225" s="1056"/>
      <c r="D225" s="1056"/>
      <c r="E225" s="1056"/>
      <c r="F225" s="105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5"/>
      <c r="B226" s="1056"/>
      <c r="C226" s="1056"/>
      <c r="D226" s="1056"/>
      <c r="E226" s="1056"/>
      <c r="F226" s="105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5"/>
      <c r="B227" s="1056"/>
      <c r="C227" s="1056"/>
      <c r="D227" s="1056"/>
      <c r="E227" s="1056"/>
      <c r="F227" s="1057"/>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5"/>
      <c r="B228" s="1056"/>
      <c r="C228" s="1056"/>
      <c r="D228" s="1056"/>
      <c r="E228" s="1056"/>
      <c r="F228" s="1057"/>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5"/>
      <c r="B229" s="1056"/>
      <c r="C229" s="1056"/>
      <c r="D229" s="1056"/>
      <c r="E229" s="1056"/>
      <c r="F229" s="105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5"/>
      <c r="B230" s="1056"/>
      <c r="C230" s="1056"/>
      <c r="D230" s="1056"/>
      <c r="E230" s="1056"/>
      <c r="F230" s="105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5"/>
      <c r="B231" s="1056"/>
      <c r="C231" s="1056"/>
      <c r="D231" s="1056"/>
      <c r="E231" s="1056"/>
      <c r="F231" s="105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5"/>
      <c r="B232" s="1056"/>
      <c r="C232" s="1056"/>
      <c r="D232" s="1056"/>
      <c r="E232" s="1056"/>
      <c r="F232" s="105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5"/>
      <c r="B233" s="1056"/>
      <c r="C233" s="1056"/>
      <c r="D233" s="1056"/>
      <c r="E233" s="1056"/>
      <c r="F233" s="105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5"/>
      <c r="B234" s="1056"/>
      <c r="C234" s="1056"/>
      <c r="D234" s="1056"/>
      <c r="E234" s="1056"/>
      <c r="F234" s="105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5"/>
      <c r="B235" s="1056"/>
      <c r="C235" s="1056"/>
      <c r="D235" s="1056"/>
      <c r="E235" s="1056"/>
      <c r="F235" s="105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5"/>
      <c r="B236" s="1056"/>
      <c r="C236" s="1056"/>
      <c r="D236" s="1056"/>
      <c r="E236" s="1056"/>
      <c r="F236" s="105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5"/>
      <c r="B237" s="1056"/>
      <c r="C237" s="1056"/>
      <c r="D237" s="1056"/>
      <c r="E237" s="1056"/>
      <c r="F237" s="105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5"/>
      <c r="B238" s="1056"/>
      <c r="C238" s="1056"/>
      <c r="D238" s="1056"/>
      <c r="E238" s="1056"/>
      <c r="F238" s="105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5"/>
      <c r="B239" s="1056"/>
      <c r="C239" s="1056"/>
      <c r="D239" s="1056"/>
      <c r="E239" s="1056"/>
      <c r="F239" s="105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5"/>
      <c r="B240" s="1056"/>
      <c r="C240" s="1056"/>
      <c r="D240" s="1056"/>
      <c r="E240" s="1056"/>
      <c r="F240" s="1057"/>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5"/>
      <c r="B241" s="1056"/>
      <c r="C241" s="1056"/>
      <c r="D241" s="1056"/>
      <c r="E241" s="1056"/>
      <c r="F241" s="1057"/>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5"/>
      <c r="B242" s="1056"/>
      <c r="C242" s="1056"/>
      <c r="D242" s="1056"/>
      <c r="E242" s="1056"/>
      <c r="F242" s="105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5"/>
      <c r="B243" s="1056"/>
      <c r="C243" s="1056"/>
      <c r="D243" s="1056"/>
      <c r="E243" s="1056"/>
      <c r="F243" s="105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5"/>
      <c r="B244" s="1056"/>
      <c r="C244" s="1056"/>
      <c r="D244" s="1056"/>
      <c r="E244" s="1056"/>
      <c r="F244" s="105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5"/>
      <c r="B245" s="1056"/>
      <c r="C245" s="1056"/>
      <c r="D245" s="1056"/>
      <c r="E245" s="1056"/>
      <c r="F245" s="105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5"/>
      <c r="B246" s="1056"/>
      <c r="C246" s="1056"/>
      <c r="D246" s="1056"/>
      <c r="E246" s="1056"/>
      <c r="F246" s="105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5"/>
      <c r="B247" s="1056"/>
      <c r="C247" s="1056"/>
      <c r="D247" s="1056"/>
      <c r="E247" s="1056"/>
      <c r="F247" s="105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5"/>
      <c r="B248" s="1056"/>
      <c r="C248" s="1056"/>
      <c r="D248" s="1056"/>
      <c r="E248" s="1056"/>
      <c r="F248" s="105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5"/>
      <c r="B249" s="1056"/>
      <c r="C249" s="1056"/>
      <c r="D249" s="1056"/>
      <c r="E249" s="1056"/>
      <c r="F249" s="105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5"/>
      <c r="B250" s="1056"/>
      <c r="C250" s="1056"/>
      <c r="D250" s="1056"/>
      <c r="E250" s="1056"/>
      <c r="F250" s="105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5"/>
      <c r="B251" s="1056"/>
      <c r="C251" s="1056"/>
      <c r="D251" s="1056"/>
      <c r="E251" s="1056"/>
      <c r="F251" s="105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5"/>
      <c r="B252" s="1056"/>
      <c r="C252" s="1056"/>
      <c r="D252" s="1056"/>
      <c r="E252" s="1056"/>
      <c r="F252" s="105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5"/>
      <c r="B253" s="1056"/>
      <c r="C253" s="1056"/>
      <c r="D253" s="1056"/>
      <c r="E253" s="1056"/>
      <c r="F253" s="1057"/>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5"/>
      <c r="B254" s="1056"/>
      <c r="C254" s="1056"/>
      <c r="D254" s="1056"/>
      <c r="E254" s="1056"/>
      <c r="F254" s="1057"/>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5"/>
      <c r="B255" s="1056"/>
      <c r="C255" s="1056"/>
      <c r="D255" s="1056"/>
      <c r="E255" s="1056"/>
      <c r="F255" s="105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5"/>
      <c r="B256" s="1056"/>
      <c r="C256" s="1056"/>
      <c r="D256" s="1056"/>
      <c r="E256" s="1056"/>
      <c r="F256" s="105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5"/>
      <c r="B257" s="1056"/>
      <c r="C257" s="1056"/>
      <c r="D257" s="1056"/>
      <c r="E257" s="1056"/>
      <c r="F257" s="105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5"/>
      <c r="B258" s="1056"/>
      <c r="C258" s="1056"/>
      <c r="D258" s="1056"/>
      <c r="E258" s="1056"/>
      <c r="F258" s="105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5"/>
      <c r="B259" s="1056"/>
      <c r="C259" s="1056"/>
      <c r="D259" s="1056"/>
      <c r="E259" s="1056"/>
      <c r="F259" s="105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5"/>
      <c r="B260" s="1056"/>
      <c r="C260" s="1056"/>
      <c r="D260" s="1056"/>
      <c r="E260" s="1056"/>
      <c r="F260" s="105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5"/>
      <c r="B261" s="1056"/>
      <c r="C261" s="1056"/>
      <c r="D261" s="1056"/>
      <c r="E261" s="1056"/>
      <c r="F261" s="105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5"/>
      <c r="B262" s="1056"/>
      <c r="C262" s="1056"/>
      <c r="D262" s="1056"/>
      <c r="E262" s="1056"/>
      <c r="F262" s="105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5"/>
      <c r="B263" s="1056"/>
      <c r="C263" s="1056"/>
      <c r="D263" s="1056"/>
      <c r="E263" s="1056"/>
      <c r="F263" s="105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5"/>
      <c r="B264" s="1056"/>
      <c r="C264" s="1056"/>
      <c r="D264" s="1056"/>
      <c r="E264" s="1056"/>
      <c r="F264" s="105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5">
        <v>1</v>
      </c>
      <c r="B4" s="107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5">
        <v>2</v>
      </c>
      <c r="B5" s="107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5">
        <v>3</v>
      </c>
      <c r="B6" s="107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5">
        <v>4</v>
      </c>
      <c r="B7" s="107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5">
        <v>5</v>
      </c>
      <c r="B8" s="107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5">
        <v>6</v>
      </c>
      <c r="B9" s="107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5">
        <v>7</v>
      </c>
      <c r="B10" s="107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5">
        <v>8</v>
      </c>
      <c r="B11" s="107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5">
        <v>9</v>
      </c>
      <c r="B12" s="107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5">
        <v>10</v>
      </c>
      <c r="B13" s="107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5">
        <v>11</v>
      </c>
      <c r="B14" s="107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5">
        <v>12</v>
      </c>
      <c r="B15" s="107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5">
        <v>13</v>
      </c>
      <c r="B16" s="107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5">
        <v>14</v>
      </c>
      <c r="B17" s="107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5">
        <v>15</v>
      </c>
      <c r="B18" s="107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5">
        <v>16</v>
      </c>
      <c r="B19" s="107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5">
        <v>17</v>
      </c>
      <c r="B20" s="107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5">
        <v>18</v>
      </c>
      <c r="B21" s="107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5">
        <v>19</v>
      </c>
      <c r="B22" s="107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5">
        <v>20</v>
      </c>
      <c r="B23" s="107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5">
        <v>21</v>
      </c>
      <c r="B24" s="107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5">
        <v>22</v>
      </c>
      <c r="B25" s="107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5">
        <v>23</v>
      </c>
      <c r="B26" s="107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5">
        <v>24</v>
      </c>
      <c r="B27" s="107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5">
        <v>25</v>
      </c>
      <c r="B28" s="107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5">
        <v>26</v>
      </c>
      <c r="B29" s="107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5">
        <v>27</v>
      </c>
      <c r="B30" s="107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5">
        <v>28</v>
      </c>
      <c r="B31" s="107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5">
        <v>29</v>
      </c>
      <c r="B32" s="107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5">
        <v>30</v>
      </c>
      <c r="B33" s="107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5">
        <v>1</v>
      </c>
      <c r="B37" s="107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5">
        <v>2</v>
      </c>
      <c r="B38" s="107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5">
        <v>3</v>
      </c>
      <c r="B39" s="107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5">
        <v>4</v>
      </c>
      <c r="B40" s="107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5">
        <v>5</v>
      </c>
      <c r="B41" s="107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5">
        <v>6</v>
      </c>
      <c r="B42" s="107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5">
        <v>7</v>
      </c>
      <c r="B43" s="107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5">
        <v>8</v>
      </c>
      <c r="B44" s="107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5">
        <v>9</v>
      </c>
      <c r="B45" s="107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5">
        <v>10</v>
      </c>
      <c r="B46" s="107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5">
        <v>11</v>
      </c>
      <c r="B47" s="107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5">
        <v>12</v>
      </c>
      <c r="B48" s="107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5">
        <v>13</v>
      </c>
      <c r="B49" s="107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5">
        <v>14</v>
      </c>
      <c r="B50" s="107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5">
        <v>15</v>
      </c>
      <c r="B51" s="107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5">
        <v>16</v>
      </c>
      <c r="B52" s="107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5">
        <v>17</v>
      </c>
      <c r="B53" s="107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5">
        <v>18</v>
      </c>
      <c r="B54" s="107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5">
        <v>19</v>
      </c>
      <c r="B55" s="107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5">
        <v>20</v>
      </c>
      <c r="B56" s="107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5">
        <v>21</v>
      </c>
      <c r="B57" s="107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5">
        <v>22</v>
      </c>
      <c r="B58" s="107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5">
        <v>23</v>
      </c>
      <c r="B59" s="107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5">
        <v>24</v>
      </c>
      <c r="B60" s="107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5">
        <v>25</v>
      </c>
      <c r="B61" s="107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5">
        <v>26</v>
      </c>
      <c r="B62" s="107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5">
        <v>27</v>
      </c>
      <c r="B63" s="107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5">
        <v>28</v>
      </c>
      <c r="B64" s="107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5">
        <v>29</v>
      </c>
      <c r="B65" s="107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5">
        <v>30</v>
      </c>
      <c r="B66" s="107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5">
        <v>1</v>
      </c>
      <c r="B70" s="107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5">
        <v>2</v>
      </c>
      <c r="B71" s="107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5">
        <v>3</v>
      </c>
      <c r="B72" s="107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5">
        <v>4</v>
      </c>
      <c r="B73" s="107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5">
        <v>5</v>
      </c>
      <c r="B74" s="107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5">
        <v>6</v>
      </c>
      <c r="B75" s="107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5">
        <v>7</v>
      </c>
      <c r="B76" s="107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5">
        <v>8</v>
      </c>
      <c r="B77" s="107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5">
        <v>9</v>
      </c>
      <c r="B78" s="107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5">
        <v>10</v>
      </c>
      <c r="B79" s="107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5">
        <v>11</v>
      </c>
      <c r="B80" s="107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5">
        <v>12</v>
      </c>
      <c r="B81" s="107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5">
        <v>13</v>
      </c>
      <c r="B82" s="107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5">
        <v>14</v>
      </c>
      <c r="B83" s="107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5">
        <v>15</v>
      </c>
      <c r="B84" s="107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5">
        <v>16</v>
      </c>
      <c r="B85" s="107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5">
        <v>17</v>
      </c>
      <c r="B86" s="107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5">
        <v>18</v>
      </c>
      <c r="B87" s="107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5">
        <v>19</v>
      </c>
      <c r="B88" s="107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5">
        <v>20</v>
      </c>
      <c r="B89" s="107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5">
        <v>21</v>
      </c>
      <c r="B90" s="107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5">
        <v>22</v>
      </c>
      <c r="B91" s="107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5">
        <v>23</v>
      </c>
      <c r="B92" s="107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5">
        <v>24</v>
      </c>
      <c r="B93" s="107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5">
        <v>25</v>
      </c>
      <c r="B94" s="107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5">
        <v>26</v>
      </c>
      <c r="B95" s="107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5">
        <v>27</v>
      </c>
      <c r="B96" s="107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5">
        <v>28</v>
      </c>
      <c r="B97" s="107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5">
        <v>29</v>
      </c>
      <c r="B98" s="107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5">
        <v>30</v>
      </c>
      <c r="B99" s="107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5">
        <v>1</v>
      </c>
      <c r="B103" s="107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5">
        <v>2</v>
      </c>
      <c r="B104" s="107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5">
        <v>3</v>
      </c>
      <c r="B105" s="107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5">
        <v>4</v>
      </c>
      <c r="B106" s="107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5">
        <v>5</v>
      </c>
      <c r="B107" s="107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5">
        <v>6</v>
      </c>
      <c r="B108" s="107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5">
        <v>7</v>
      </c>
      <c r="B109" s="107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5">
        <v>8</v>
      </c>
      <c r="B110" s="107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5">
        <v>9</v>
      </c>
      <c r="B111" s="107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5">
        <v>10</v>
      </c>
      <c r="B112" s="107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5">
        <v>11</v>
      </c>
      <c r="B113" s="107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5">
        <v>12</v>
      </c>
      <c r="B114" s="107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5">
        <v>13</v>
      </c>
      <c r="B115" s="107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5">
        <v>14</v>
      </c>
      <c r="B116" s="107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5">
        <v>15</v>
      </c>
      <c r="B117" s="107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5">
        <v>16</v>
      </c>
      <c r="B118" s="107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5">
        <v>17</v>
      </c>
      <c r="B119" s="107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5">
        <v>18</v>
      </c>
      <c r="B120" s="107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5">
        <v>19</v>
      </c>
      <c r="B121" s="107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5">
        <v>20</v>
      </c>
      <c r="B122" s="107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5">
        <v>21</v>
      </c>
      <c r="B123" s="107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5">
        <v>22</v>
      </c>
      <c r="B124" s="107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5">
        <v>23</v>
      </c>
      <c r="B125" s="107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5">
        <v>24</v>
      </c>
      <c r="B126" s="107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5">
        <v>25</v>
      </c>
      <c r="B127" s="107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5">
        <v>26</v>
      </c>
      <c r="B128" s="107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5">
        <v>27</v>
      </c>
      <c r="B129" s="107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5">
        <v>28</v>
      </c>
      <c r="B130" s="107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5">
        <v>29</v>
      </c>
      <c r="B131" s="107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5">
        <v>30</v>
      </c>
      <c r="B132" s="107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5">
        <v>1</v>
      </c>
      <c r="B136" s="107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5">
        <v>2</v>
      </c>
      <c r="B137" s="107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5">
        <v>3</v>
      </c>
      <c r="B138" s="107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5">
        <v>4</v>
      </c>
      <c r="B139" s="107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5">
        <v>5</v>
      </c>
      <c r="B140" s="107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5">
        <v>6</v>
      </c>
      <c r="B141" s="107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5">
        <v>7</v>
      </c>
      <c r="B142" s="107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5">
        <v>8</v>
      </c>
      <c r="B143" s="107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5">
        <v>9</v>
      </c>
      <c r="B144" s="107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5">
        <v>10</v>
      </c>
      <c r="B145" s="107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5">
        <v>11</v>
      </c>
      <c r="B146" s="107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5">
        <v>12</v>
      </c>
      <c r="B147" s="107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5">
        <v>13</v>
      </c>
      <c r="B148" s="107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5">
        <v>14</v>
      </c>
      <c r="B149" s="107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5">
        <v>15</v>
      </c>
      <c r="B150" s="107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5">
        <v>16</v>
      </c>
      <c r="B151" s="107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5">
        <v>17</v>
      </c>
      <c r="B152" s="107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5">
        <v>18</v>
      </c>
      <c r="B153" s="107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5">
        <v>19</v>
      </c>
      <c r="B154" s="107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5">
        <v>20</v>
      </c>
      <c r="B155" s="107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5">
        <v>21</v>
      </c>
      <c r="B156" s="107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5">
        <v>22</v>
      </c>
      <c r="B157" s="107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5">
        <v>23</v>
      </c>
      <c r="B158" s="107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5">
        <v>24</v>
      </c>
      <c r="B159" s="107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5">
        <v>25</v>
      </c>
      <c r="B160" s="107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5">
        <v>26</v>
      </c>
      <c r="B161" s="107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5">
        <v>27</v>
      </c>
      <c r="B162" s="107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5">
        <v>28</v>
      </c>
      <c r="B163" s="107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5">
        <v>29</v>
      </c>
      <c r="B164" s="107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5">
        <v>30</v>
      </c>
      <c r="B165" s="107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5">
        <v>1</v>
      </c>
      <c r="B169" s="107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5">
        <v>2</v>
      </c>
      <c r="B170" s="107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5">
        <v>3</v>
      </c>
      <c r="B171" s="107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5">
        <v>4</v>
      </c>
      <c r="B172" s="107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5">
        <v>5</v>
      </c>
      <c r="B173" s="107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5">
        <v>6</v>
      </c>
      <c r="B174" s="107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5">
        <v>7</v>
      </c>
      <c r="B175" s="107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5">
        <v>8</v>
      </c>
      <c r="B176" s="107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5">
        <v>9</v>
      </c>
      <c r="B177" s="107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5">
        <v>10</v>
      </c>
      <c r="B178" s="107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5">
        <v>11</v>
      </c>
      <c r="B179" s="107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5">
        <v>12</v>
      </c>
      <c r="B180" s="107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5">
        <v>13</v>
      </c>
      <c r="B181" s="107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5">
        <v>14</v>
      </c>
      <c r="B182" s="107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5">
        <v>15</v>
      </c>
      <c r="B183" s="107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5">
        <v>16</v>
      </c>
      <c r="B184" s="107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5">
        <v>17</v>
      </c>
      <c r="B185" s="107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5">
        <v>18</v>
      </c>
      <c r="B186" s="107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5">
        <v>19</v>
      </c>
      <c r="B187" s="107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5">
        <v>20</v>
      </c>
      <c r="B188" s="107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5">
        <v>21</v>
      </c>
      <c r="B189" s="107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5">
        <v>22</v>
      </c>
      <c r="B190" s="107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5">
        <v>23</v>
      </c>
      <c r="B191" s="107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5">
        <v>24</v>
      </c>
      <c r="B192" s="107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5">
        <v>25</v>
      </c>
      <c r="B193" s="107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5">
        <v>26</v>
      </c>
      <c r="B194" s="107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5">
        <v>27</v>
      </c>
      <c r="B195" s="107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5">
        <v>28</v>
      </c>
      <c r="B196" s="107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5">
        <v>29</v>
      </c>
      <c r="B197" s="107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5">
        <v>30</v>
      </c>
      <c r="B198" s="107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5">
        <v>1</v>
      </c>
      <c r="B202" s="107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5">
        <v>2</v>
      </c>
      <c r="B203" s="107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5">
        <v>3</v>
      </c>
      <c r="B204" s="107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5">
        <v>4</v>
      </c>
      <c r="B205" s="107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5">
        <v>5</v>
      </c>
      <c r="B206" s="107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5">
        <v>6</v>
      </c>
      <c r="B207" s="107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5">
        <v>7</v>
      </c>
      <c r="B208" s="107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5">
        <v>8</v>
      </c>
      <c r="B209" s="107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5">
        <v>9</v>
      </c>
      <c r="B210" s="107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5">
        <v>10</v>
      </c>
      <c r="B211" s="107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5">
        <v>11</v>
      </c>
      <c r="B212" s="107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5">
        <v>12</v>
      </c>
      <c r="B213" s="107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5">
        <v>13</v>
      </c>
      <c r="B214" s="107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5">
        <v>14</v>
      </c>
      <c r="B215" s="107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5">
        <v>15</v>
      </c>
      <c r="B216" s="107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5">
        <v>16</v>
      </c>
      <c r="B217" s="107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5">
        <v>17</v>
      </c>
      <c r="B218" s="107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5">
        <v>18</v>
      </c>
      <c r="B219" s="107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5">
        <v>19</v>
      </c>
      <c r="B220" s="107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5">
        <v>20</v>
      </c>
      <c r="B221" s="107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5">
        <v>21</v>
      </c>
      <c r="B222" s="107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5">
        <v>22</v>
      </c>
      <c r="B223" s="107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5">
        <v>23</v>
      </c>
      <c r="B224" s="107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5">
        <v>24</v>
      </c>
      <c r="B225" s="107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5">
        <v>25</v>
      </c>
      <c r="B226" s="107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5">
        <v>26</v>
      </c>
      <c r="B227" s="107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5">
        <v>27</v>
      </c>
      <c r="B228" s="107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5">
        <v>28</v>
      </c>
      <c r="B229" s="107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5">
        <v>29</v>
      </c>
      <c r="B230" s="107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5">
        <v>30</v>
      </c>
      <c r="B231" s="107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5">
        <v>1</v>
      </c>
      <c r="B235" s="107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5">
        <v>2</v>
      </c>
      <c r="B236" s="107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5">
        <v>3</v>
      </c>
      <c r="B237" s="107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5">
        <v>4</v>
      </c>
      <c r="B238" s="107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5">
        <v>5</v>
      </c>
      <c r="B239" s="107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5">
        <v>6</v>
      </c>
      <c r="B240" s="107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5">
        <v>7</v>
      </c>
      <c r="B241" s="107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5">
        <v>8</v>
      </c>
      <c r="B242" s="107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5">
        <v>9</v>
      </c>
      <c r="B243" s="107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5">
        <v>10</v>
      </c>
      <c r="B244" s="107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5">
        <v>11</v>
      </c>
      <c r="B245" s="107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5">
        <v>12</v>
      </c>
      <c r="B246" s="107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5">
        <v>13</v>
      </c>
      <c r="B247" s="107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5">
        <v>14</v>
      </c>
      <c r="B248" s="107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5">
        <v>15</v>
      </c>
      <c r="B249" s="107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5">
        <v>16</v>
      </c>
      <c r="B250" s="107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5">
        <v>17</v>
      </c>
      <c r="B251" s="107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5">
        <v>18</v>
      </c>
      <c r="B252" s="107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5">
        <v>19</v>
      </c>
      <c r="B253" s="107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5">
        <v>20</v>
      </c>
      <c r="B254" s="107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5">
        <v>21</v>
      </c>
      <c r="B255" s="107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5">
        <v>22</v>
      </c>
      <c r="B256" s="107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5">
        <v>23</v>
      </c>
      <c r="B257" s="107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5">
        <v>24</v>
      </c>
      <c r="B258" s="107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5">
        <v>25</v>
      </c>
      <c r="B259" s="107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5">
        <v>26</v>
      </c>
      <c r="B260" s="107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5">
        <v>27</v>
      </c>
      <c r="B261" s="107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5">
        <v>28</v>
      </c>
      <c r="B262" s="107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5">
        <v>29</v>
      </c>
      <c r="B263" s="107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5">
        <v>30</v>
      </c>
      <c r="B264" s="107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5">
        <v>1</v>
      </c>
      <c r="B268" s="107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5">
        <v>2</v>
      </c>
      <c r="B269" s="107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5">
        <v>3</v>
      </c>
      <c r="B270" s="107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5">
        <v>4</v>
      </c>
      <c r="B271" s="107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5">
        <v>5</v>
      </c>
      <c r="B272" s="107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5">
        <v>6</v>
      </c>
      <c r="B273" s="107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5">
        <v>7</v>
      </c>
      <c r="B274" s="107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5">
        <v>8</v>
      </c>
      <c r="B275" s="107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5">
        <v>9</v>
      </c>
      <c r="B276" s="107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5">
        <v>10</v>
      </c>
      <c r="B277" s="107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5">
        <v>11</v>
      </c>
      <c r="B278" s="107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5">
        <v>12</v>
      </c>
      <c r="B279" s="107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5">
        <v>13</v>
      </c>
      <c r="B280" s="107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5">
        <v>14</v>
      </c>
      <c r="B281" s="107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5">
        <v>15</v>
      </c>
      <c r="B282" s="107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5">
        <v>16</v>
      </c>
      <c r="B283" s="107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5">
        <v>17</v>
      </c>
      <c r="B284" s="107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5">
        <v>18</v>
      </c>
      <c r="B285" s="107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5">
        <v>19</v>
      </c>
      <c r="B286" s="107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5">
        <v>20</v>
      </c>
      <c r="B287" s="107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5">
        <v>21</v>
      </c>
      <c r="B288" s="107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5">
        <v>22</v>
      </c>
      <c r="B289" s="107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5">
        <v>23</v>
      </c>
      <c r="B290" s="107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5">
        <v>24</v>
      </c>
      <c r="B291" s="107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5">
        <v>25</v>
      </c>
      <c r="B292" s="107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5">
        <v>26</v>
      </c>
      <c r="B293" s="107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5">
        <v>27</v>
      </c>
      <c r="B294" s="107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5">
        <v>28</v>
      </c>
      <c r="B295" s="107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5">
        <v>29</v>
      </c>
      <c r="B296" s="107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5">
        <v>30</v>
      </c>
      <c r="B297" s="107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5">
        <v>1</v>
      </c>
      <c r="B301" s="107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5">
        <v>2</v>
      </c>
      <c r="B302" s="107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5">
        <v>3</v>
      </c>
      <c r="B303" s="107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5">
        <v>4</v>
      </c>
      <c r="B304" s="107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5">
        <v>5</v>
      </c>
      <c r="B305" s="107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5">
        <v>6</v>
      </c>
      <c r="B306" s="107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5">
        <v>7</v>
      </c>
      <c r="B307" s="107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5">
        <v>8</v>
      </c>
      <c r="B308" s="107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5">
        <v>9</v>
      </c>
      <c r="B309" s="107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5">
        <v>10</v>
      </c>
      <c r="B310" s="107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5">
        <v>11</v>
      </c>
      <c r="B311" s="107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5">
        <v>12</v>
      </c>
      <c r="B312" s="107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5">
        <v>13</v>
      </c>
      <c r="B313" s="107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5">
        <v>14</v>
      </c>
      <c r="B314" s="107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5">
        <v>15</v>
      </c>
      <c r="B315" s="107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5">
        <v>16</v>
      </c>
      <c r="B316" s="107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5">
        <v>17</v>
      </c>
      <c r="B317" s="107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5">
        <v>18</v>
      </c>
      <c r="B318" s="107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5">
        <v>19</v>
      </c>
      <c r="B319" s="107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5">
        <v>20</v>
      </c>
      <c r="B320" s="107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5">
        <v>21</v>
      </c>
      <c r="B321" s="107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5">
        <v>22</v>
      </c>
      <c r="B322" s="107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5">
        <v>23</v>
      </c>
      <c r="B323" s="107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5">
        <v>24</v>
      </c>
      <c r="B324" s="107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5">
        <v>25</v>
      </c>
      <c r="B325" s="107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5">
        <v>26</v>
      </c>
      <c r="B326" s="107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5">
        <v>27</v>
      </c>
      <c r="B327" s="107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5">
        <v>28</v>
      </c>
      <c r="B328" s="107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5">
        <v>29</v>
      </c>
      <c r="B329" s="107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5">
        <v>30</v>
      </c>
      <c r="B330" s="107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5">
        <v>1</v>
      </c>
      <c r="B334" s="107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5">
        <v>2</v>
      </c>
      <c r="B335" s="107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5">
        <v>3</v>
      </c>
      <c r="B336" s="107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5">
        <v>4</v>
      </c>
      <c r="B337" s="107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5">
        <v>5</v>
      </c>
      <c r="B338" s="107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5">
        <v>6</v>
      </c>
      <c r="B339" s="107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5">
        <v>7</v>
      </c>
      <c r="B340" s="107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5">
        <v>8</v>
      </c>
      <c r="B341" s="107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5">
        <v>9</v>
      </c>
      <c r="B342" s="107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5">
        <v>10</v>
      </c>
      <c r="B343" s="107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5">
        <v>11</v>
      </c>
      <c r="B344" s="107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5">
        <v>12</v>
      </c>
      <c r="B345" s="107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5">
        <v>13</v>
      </c>
      <c r="B346" s="107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5">
        <v>14</v>
      </c>
      <c r="B347" s="107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5">
        <v>15</v>
      </c>
      <c r="B348" s="107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5">
        <v>16</v>
      </c>
      <c r="B349" s="107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5">
        <v>17</v>
      </c>
      <c r="B350" s="107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5">
        <v>18</v>
      </c>
      <c r="B351" s="107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5">
        <v>19</v>
      </c>
      <c r="B352" s="107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5">
        <v>20</v>
      </c>
      <c r="B353" s="107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5">
        <v>21</v>
      </c>
      <c r="B354" s="107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5">
        <v>22</v>
      </c>
      <c r="B355" s="107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5">
        <v>23</v>
      </c>
      <c r="B356" s="107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5">
        <v>24</v>
      </c>
      <c r="B357" s="107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5">
        <v>25</v>
      </c>
      <c r="B358" s="107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5">
        <v>26</v>
      </c>
      <c r="B359" s="107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5">
        <v>27</v>
      </c>
      <c r="B360" s="107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5">
        <v>28</v>
      </c>
      <c r="B361" s="107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5">
        <v>29</v>
      </c>
      <c r="B362" s="107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5">
        <v>30</v>
      </c>
      <c r="B363" s="107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5">
        <v>1</v>
      </c>
      <c r="B367" s="107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5">
        <v>2</v>
      </c>
      <c r="B368" s="107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5">
        <v>3</v>
      </c>
      <c r="B369" s="107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5">
        <v>4</v>
      </c>
      <c r="B370" s="107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5">
        <v>5</v>
      </c>
      <c r="B371" s="107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5">
        <v>6</v>
      </c>
      <c r="B372" s="107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5">
        <v>7</v>
      </c>
      <c r="B373" s="107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5">
        <v>8</v>
      </c>
      <c r="B374" s="107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5">
        <v>9</v>
      </c>
      <c r="B375" s="107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5">
        <v>10</v>
      </c>
      <c r="B376" s="107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5">
        <v>11</v>
      </c>
      <c r="B377" s="107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5">
        <v>12</v>
      </c>
      <c r="B378" s="107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5">
        <v>13</v>
      </c>
      <c r="B379" s="107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5">
        <v>14</v>
      </c>
      <c r="B380" s="107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5">
        <v>15</v>
      </c>
      <c r="B381" s="107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5">
        <v>16</v>
      </c>
      <c r="B382" s="107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5">
        <v>17</v>
      </c>
      <c r="B383" s="107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5">
        <v>18</v>
      </c>
      <c r="B384" s="107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5">
        <v>19</v>
      </c>
      <c r="B385" s="107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5">
        <v>20</v>
      </c>
      <c r="B386" s="107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5">
        <v>21</v>
      </c>
      <c r="B387" s="107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5">
        <v>22</v>
      </c>
      <c r="B388" s="107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5">
        <v>23</v>
      </c>
      <c r="B389" s="107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5">
        <v>24</v>
      </c>
      <c r="B390" s="107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5">
        <v>25</v>
      </c>
      <c r="B391" s="107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5">
        <v>26</v>
      </c>
      <c r="B392" s="107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5">
        <v>27</v>
      </c>
      <c r="B393" s="107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5">
        <v>28</v>
      </c>
      <c r="B394" s="107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5">
        <v>29</v>
      </c>
      <c r="B395" s="107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5">
        <v>30</v>
      </c>
      <c r="B396" s="107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5">
        <v>1</v>
      </c>
      <c r="B400" s="107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5">
        <v>2</v>
      </c>
      <c r="B401" s="107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5">
        <v>3</v>
      </c>
      <c r="B402" s="107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5">
        <v>4</v>
      </c>
      <c r="B403" s="107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5">
        <v>5</v>
      </c>
      <c r="B404" s="107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5">
        <v>6</v>
      </c>
      <c r="B405" s="107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5">
        <v>7</v>
      </c>
      <c r="B406" s="107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5">
        <v>8</v>
      </c>
      <c r="B407" s="107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5">
        <v>9</v>
      </c>
      <c r="B408" s="107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5">
        <v>10</v>
      </c>
      <c r="B409" s="107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5">
        <v>11</v>
      </c>
      <c r="B410" s="107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5">
        <v>12</v>
      </c>
      <c r="B411" s="107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5">
        <v>13</v>
      </c>
      <c r="B412" s="107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5">
        <v>14</v>
      </c>
      <c r="B413" s="107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5">
        <v>15</v>
      </c>
      <c r="B414" s="107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5">
        <v>16</v>
      </c>
      <c r="B415" s="107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5">
        <v>17</v>
      </c>
      <c r="B416" s="107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5">
        <v>18</v>
      </c>
      <c r="B417" s="107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5">
        <v>19</v>
      </c>
      <c r="B418" s="107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5">
        <v>20</v>
      </c>
      <c r="B419" s="107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5">
        <v>21</v>
      </c>
      <c r="B420" s="107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5">
        <v>22</v>
      </c>
      <c r="B421" s="107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5">
        <v>23</v>
      </c>
      <c r="B422" s="107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5">
        <v>24</v>
      </c>
      <c r="B423" s="107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5">
        <v>25</v>
      </c>
      <c r="B424" s="107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5">
        <v>26</v>
      </c>
      <c r="B425" s="107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5">
        <v>27</v>
      </c>
      <c r="B426" s="107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5">
        <v>28</v>
      </c>
      <c r="B427" s="107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5">
        <v>29</v>
      </c>
      <c r="B428" s="107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5">
        <v>30</v>
      </c>
      <c r="B429" s="107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5">
        <v>1</v>
      </c>
      <c r="B433" s="107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5">
        <v>2</v>
      </c>
      <c r="B434" s="107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5">
        <v>3</v>
      </c>
      <c r="B435" s="107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5">
        <v>4</v>
      </c>
      <c r="B436" s="107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5">
        <v>5</v>
      </c>
      <c r="B437" s="107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5">
        <v>6</v>
      </c>
      <c r="B438" s="107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5">
        <v>7</v>
      </c>
      <c r="B439" s="107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5">
        <v>8</v>
      </c>
      <c r="B440" s="107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5">
        <v>9</v>
      </c>
      <c r="B441" s="107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5">
        <v>10</v>
      </c>
      <c r="B442" s="107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5">
        <v>11</v>
      </c>
      <c r="B443" s="107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5">
        <v>12</v>
      </c>
      <c r="B444" s="107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5">
        <v>13</v>
      </c>
      <c r="B445" s="107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5">
        <v>14</v>
      </c>
      <c r="B446" s="107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5">
        <v>15</v>
      </c>
      <c r="B447" s="107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5">
        <v>16</v>
      </c>
      <c r="B448" s="107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5">
        <v>17</v>
      </c>
      <c r="B449" s="107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5">
        <v>18</v>
      </c>
      <c r="B450" s="107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5">
        <v>19</v>
      </c>
      <c r="B451" s="107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5">
        <v>20</v>
      </c>
      <c r="B452" s="107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5">
        <v>21</v>
      </c>
      <c r="B453" s="107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5">
        <v>22</v>
      </c>
      <c r="B454" s="107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5">
        <v>23</v>
      </c>
      <c r="B455" s="107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5">
        <v>24</v>
      </c>
      <c r="B456" s="107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5">
        <v>25</v>
      </c>
      <c r="B457" s="107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5">
        <v>26</v>
      </c>
      <c r="B458" s="107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5">
        <v>27</v>
      </c>
      <c r="B459" s="107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5">
        <v>28</v>
      </c>
      <c r="B460" s="107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5">
        <v>29</v>
      </c>
      <c r="B461" s="107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5">
        <v>30</v>
      </c>
      <c r="B462" s="107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5">
        <v>1</v>
      </c>
      <c r="B466" s="107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5">
        <v>2</v>
      </c>
      <c r="B467" s="107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5">
        <v>3</v>
      </c>
      <c r="B468" s="107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5">
        <v>4</v>
      </c>
      <c r="B469" s="107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5">
        <v>5</v>
      </c>
      <c r="B470" s="107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5">
        <v>6</v>
      </c>
      <c r="B471" s="107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5">
        <v>7</v>
      </c>
      <c r="B472" s="107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5">
        <v>8</v>
      </c>
      <c r="B473" s="107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5">
        <v>9</v>
      </c>
      <c r="B474" s="107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5">
        <v>10</v>
      </c>
      <c r="B475" s="107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5">
        <v>11</v>
      </c>
      <c r="B476" s="107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5">
        <v>12</v>
      </c>
      <c r="B477" s="107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5">
        <v>13</v>
      </c>
      <c r="B478" s="107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5">
        <v>14</v>
      </c>
      <c r="B479" s="107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5">
        <v>15</v>
      </c>
      <c r="B480" s="107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5">
        <v>16</v>
      </c>
      <c r="B481" s="107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5">
        <v>17</v>
      </c>
      <c r="B482" s="107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5">
        <v>18</v>
      </c>
      <c r="B483" s="107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5">
        <v>19</v>
      </c>
      <c r="B484" s="107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5">
        <v>20</v>
      </c>
      <c r="B485" s="107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5">
        <v>21</v>
      </c>
      <c r="B486" s="107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5">
        <v>22</v>
      </c>
      <c r="B487" s="107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5">
        <v>23</v>
      </c>
      <c r="B488" s="107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5">
        <v>24</v>
      </c>
      <c r="B489" s="107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5">
        <v>25</v>
      </c>
      <c r="B490" s="107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5">
        <v>26</v>
      </c>
      <c r="B491" s="107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5">
        <v>27</v>
      </c>
      <c r="B492" s="107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5">
        <v>28</v>
      </c>
      <c r="B493" s="107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5">
        <v>29</v>
      </c>
      <c r="B494" s="107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5">
        <v>30</v>
      </c>
      <c r="B495" s="107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5">
        <v>1</v>
      </c>
      <c r="B499" s="107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5">
        <v>2</v>
      </c>
      <c r="B500" s="107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5">
        <v>3</v>
      </c>
      <c r="B501" s="107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5">
        <v>4</v>
      </c>
      <c r="B502" s="107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5">
        <v>5</v>
      </c>
      <c r="B503" s="107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5">
        <v>6</v>
      </c>
      <c r="B504" s="107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5">
        <v>7</v>
      </c>
      <c r="B505" s="107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5">
        <v>8</v>
      </c>
      <c r="B506" s="107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5">
        <v>9</v>
      </c>
      <c r="B507" s="107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5">
        <v>10</v>
      </c>
      <c r="B508" s="107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5">
        <v>11</v>
      </c>
      <c r="B509" s="107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5">
        <v>12</v>
      </c>
      <c r="B510" s="107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5">
        <v>13</v>
      </c>
      <c r="B511" s="107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5">
        <v>14</v>
      </c>
      <c r="B512" s="107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5">
        <v>15</v>
      </c>
      <c r="B513" s="107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5">
        <v>16</v>
      </c>
      <c r="B514" s="107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5">
        <v>17</v>
      </c>
      <c r="B515" s="107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5">
        <v>18</v>
      </c>
      <c r="B516" s="107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5">
        <v>19</v>
      </c>
      <c r="B517" s="107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5">
        <v>20</v>
      </c>
      <c r="B518" s="107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5">
        <v>21</v>
      </c>
      <c r="B519" s="107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5">
        <v>22</v>
      </c>
      <c r="B520" s="107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5">
        <v>23</v>
      </c>
      <c r="B521" s="107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5">
        <v>24</v>
      </c>
      <c r="B522" s="107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5">
        <v>25</v>
      </c>
      <c r="B523" s="107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5">
        <v>26</v>
      </c>
      <c r="B524" s="107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5">
        <v>27</v>
      </c>
      <c r="B525" s="107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5">
        <v>28</v>
      </c>
      <c r="B526" s="107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5">
        <v>29</v>
      </c>
      <c r="B527" s="107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5">
        <v>30</v>
      </c>
      <c r="B528" s="107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5">
        <v>1</v>
      </c>
      <c r="B532" s="107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5">
        <v>2</v>
      </c>
      <c r="B533" s="107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5">
        <v>3</v>
      </c>
      <c r="B534" s="107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5">
        <v>4</v>
      </c>
      <c r="B535" s="107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5">
        <v>5</v>
      </c>
      <c r="B536" s="107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5">
        <v>6</v>
      </c>
      <c r="B537" s="107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5">
        <v>7</v>
      </c>
      <c r="B538" s="107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5">
        <v>8</v>
      </c>
      <c r="B539" s="107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5">
        <v>9</v>
      </c>
      <c r="B540" s="107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5">
        <v>10</v>
      </c>
      <c r="B541" s="107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5">
        <v>11</v>
      </c>
      <c r="B542" s="107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5">
        <v>12</v>
      </c>
      <c r="B543" s="107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5">
        <v>13</v>
      </c>
      <c r="B544" s="107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5">
        <v>14</v>
      </c>
      <c r="B545" s="107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5">
        <v>15</v>
      </c>
      <c r="B546" s="107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5">
        <v>16</v>
      </c>
      <c r="B547" s="107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5">
        <v>17</v>
      </c>
      <c r="B548" s="107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5">
        <v>18</v>
      </c>
      <c r="B549" s="107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5">
        <v>19</v>
      </c>
      <c r="B550" s="107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5">
        <v>20</v>
      </c>
      <c r="B551" s="107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5">
        <v>21</v>
      </c>
      <c r="B552" s="107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5">
        <v>22</v>
      </c>
      <c r="B553" s="107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5">
        <v>23</v>
      </c>
      <c r="B554" s="107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5">
        <v>24</v>
      </c>
      <c r="B555" s="107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5">
        <v>25</v>
      </c>
      <c r="B556" s="107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5">
        <v>26</v>
      </c>
      <c r="B557" s="107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5">
        <v>27</v>
      </c>
      <c r="B558" s="107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5">
        <v>28</v>
      </c>
      <c r="B559" s="107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5">
        <v>29</v>
      </c>
      <c r="B560" s="107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5">
        <v>30</v>
      </c>
      <c r="B561" s="107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5">
        <v>1</v>
      </c>
      <c r="B565" s="107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5">
        <v>2</v>
      </c>
      <c r="B566" s="107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5">
        <v>3</v>
      </c>
      <c r="B567" s="107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5">
        <v>4</v>
      </c>
      <c r="B568" s="107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5">
        <v>5</v>
      </c>
      <c r="B569" s="107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5">
        <v>6</v>
      </c>
      <c r="B570" s="107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5">
        <v>7</v>
      </c>
      <c r="B571" s="107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5">
        <v>8</v>
      </c>
      <c r="B572" s="107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5">
        <v>9</v>
      </c>
      <c r="B573" s="107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5">
        <v>10</v>
      </c>
      <c r="B574" s="107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5">
        <v>11</v>
      </c>
      <c r="B575" s="107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5">
        <v>12</v>
      </c>
      <c r="B576" s="107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5">
        <v>13</v>
      </c>
      <c r="B577" s="107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5">
        <v>14</v>
      </c>
      <c r="B578" s="107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5">
        <v>15</v>
      </c>
      <c r="B579" s="107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5">
        <v>16</v>
      </c>
      <c r="B580" s="107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5">
        <v>17</v>
      </c>
      <c r="B581" s="107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5">
        <v>18</v>
      </c>
      <c r="B582" s="107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5">
        <v>19</v>
      </c>
      <c r="B583" s="107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5">
        <v>20</v>
      </c>
      <c r="B584" s="107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5">
        <v>21</v>
      </c>
      <c r="B585" s="107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5">
        <v>22</v>
      </c>
      <c r="B586" s="107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5">
        <v>23</v>
      </c>
      <c r="B587" s="107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5">
        <v>24</v>
      </c>
      <c r="B588" s="107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5">
        <v>25</v>
      </c>
      <c r="B589" s="107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5">
        <v>26</v>
      </c>
      <c r="B590" s="107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5">
        <v>27</v>
      </c>
      <c r="B591" s="107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5">
        <v>28</v>
      </c>
      <c r="B592" s="107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5">
        <v>29</v>
      </c>
      <c r="B593" s="107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5">
        <v>30</v>
      </c>
      <c r="B594" s="107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5">
        <v>1</v>
      </c>
      <c r="B598" s="107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5">
        <v>2</v>
      </c>
      <c r="B599" s="107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5">
        <v>3</v>
      </c>
      <c r="B600" s="107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5">
        <v>4</v>
      </c>
      <c r="B601" s="107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5">
        <v>5</v>
      </c>
      <c r="B602" s="107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5">
        <v>6</v>
      </c>
      <c r="B603" s="107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5">
        <v>7</v>
      </c>
      <c r="B604" s="107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5">
        <v>8</v>
      </c>
      <c r="B605" s="107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5">
        <v>9</v>
      </c>
      <c r="B606" s="107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5">
        <v>10</v>
      </c>
      <c r="B607" s="107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5">
        <v>11</v>
      </c>
      <c r="B608" s="107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5">
        <v>12</v>
      </c>
      <c r="B609" s="107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5">
        <v>13</v>
      </c>
      <c r="B610" s="107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5">
        <v>14</v>
      </c>
      <c r="B611" s="107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5">
        <v>15</v>
      </c>
      <c r="B612" s="107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5">
        <v>16</v>
      </c>
      <c r="B613" s="107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5">
        <v>17</v>
      </c>
      <c r="B614" s="107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5">
        <v>18</v>
      </c>
      <c r="B615" s="107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5">
        <v>19</v>
      </c>
      <c r="B616" s="107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5">
        <v>20</v>
      </c>
      <c r="B617" s="107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5">
        <v>21</v>
      </c>
      <c r="B618" s="107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5">
        <v>22</v>
      </c>
      <c r="B619" s="107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5">
        <v>23</v>
      </c>
      <c r="B620" s="107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5">
        <v>24</v>
      </c>
      <c r="B621" s="107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5">
        <v>25</v>
      </c>
      <c r="B622" s="107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5">
        <v>26</v>
      </c>
      <c r="B623" s="107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5">
        <v>27</v>
      </c>
      <c r="B624" s="107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5">
        <v>28</v>
      </c>
      <c r="B625" s="107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5">
        <v>29</v>
      </c>
      <c r="B626" s="107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5">
        <v>30</v>
      </c>
      <c r="B627" s="107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5">
        <v>1</v>
      </c>
      <c r="B631" s="107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5">
        <v>2</v>
      </c>
      <c r="B632" s="107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5">
        <v>3</v>
      </c>
      <c r="B633" s="107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5">
        <v>4</v>
      </c>
      <c r="B634" s="107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5">
        <v>5</v>
      </c>
      <c r="B635" s="107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5">
        <v>6</v>
      </c>
      <c r="B636" s="107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5">
        <v>7</v>
      </c>
      <c r="B637" s="107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5">
        <v>8</v>
      </c>
      <c r="B638" s="107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5">
        <v>9</v>
      </c>
      <c r="B639" s="107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5">
        <v>10</v>
      </c>
      <c r="B640" s="107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5">
        <v>11</v>
      </c>
      <c r="B641" s="107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5">
        <v>12</v>
      </c>
      <c r="B642" s="107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5">
        <v>13</v>
      </c>
      <c r="B643" s="107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5">
        <v>14</v>
      </c>
      <c r="B644" s="107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5">
        <v>15</v>
      </c>
      <c r="B645" s="107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5">
        <v>16</v>
      </c>
      <c r="B646" s="107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5">
        <v>17</v>
      </c>
      <c r="B647" s="107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5">
        <v>18</v>
      </c>
      <c r="B648" s="107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5">
        <v>19</v>
      </c>
      <c r="B649" s="107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5">
        <v>20</v>
      </c>
      <c r="B650" s="107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5">
        <v>21</v>
      </c>
      <c r="B651" s="107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5">
        <v>22</v>
      </c>
      <c r="B652" s="107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5">
        <v>23</v>
      </c>
      <c r="B653" s="107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5">
        <v>24</v>
      </c>
      <c r="B654" s="107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5">
        <v>25</v>
      </c>
      <c r="B655" s="107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5">
        <v>26</v>
      </c>
      <c r="B656" s="107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5">
        <v>27</v>
      </c>
      <c r="B657" s="107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5">
        <v>28</v>
      </c>
      <c r="B658" s="107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5">
        <v>29</v>
      </c>
      <c r="B659" s="107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5">
        <v>30</v>
      </c>
      <c r="B660" s="107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5">
        <v>1</v>
      </c>
      <c r="B664" s="107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5">
        <v>2</v>
      </c>
      <c r="B665" s="107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5">
        <v>3</v>
      </c>
      <c r="B666" s="107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5">
        <v>4</v>
      </c>
      <c r="B667" s="107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5">
        <v>5</v>
      </c>
      <c r="B668" s="107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5">
        <v>6</v>
      </c>
      <c r="B669" s="107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5">
        <v>7</v>
      </c>
      <c r="B670" s="107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5">
        <v>8</v>
      </c>
      <c r="B671" s="107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5">
        <v>9</v>
      </c>
      <c r="B672" s="107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5">
        <v>10</v>
      </c>
      <c r="B673" s="107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5">
        <v>11</v>
      </c>
      <c r="B674" s="107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5">
        <v>12</v>
      </c>
      <c r="B675" s="107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5">
        <v>13</v>
      </c>
      <c r="B676" s="107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5">
        <v>14</v>
      </c>
      <c r="B677" s="107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5">
        <v>15</v>
      </c>
      <c r="B678" s="107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5">
        <v>16</v>
      </c>
      <c r="B679" s="107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5">
        <v>17</v>
      </c>
      <c r="B680" s="107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5">
        <v>18</v>
      </c>
      <c r="B681" s="107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5">
        <v>19</v>
      </c>
      <c r="B682" s="107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5">
        <v>20</v>
      </c>
      <c r="B683" s="107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5">
        <v>21</v>
      </c>
      <c r="B684" s="107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5">
        <v>22</v>
      </c>
      <c r="B685" s="107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5">
        <v>23</v>
      </c>
      <c r="B686" s="107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5">
        <v>24</v>
      </c>
      <c r="B687" s="107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5">
        <v>25</v>
      </c>
      <c r="B688" s="107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5">
        <v>26</v>
      </c>
      <c r="B689" s="107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5">
        <v>27</v>
      </c>
      <c r="B690" s="107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5">
        <v>28</v>
      </c>
      <c r="B691" s="107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5">
        <v>29</v>
      </c>
      <c r="B692" s="107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5">
        <v>30</v>
      </c>
      <c r="B693" s="107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5">
        <v>1</v>
      </c>
      <c r="B697" s="107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5">
        <v>2</v>
      </c>
      <c r="B698" s="107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5">
        <v>3</v>
      </c>
      <c r="B699" s="107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5">
        <v>4</v>
      </c>
      <c r="B700" s="107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5">
        <v>5</v>
      </c>
      <c r="B701" s="107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5">
        <v>6</v>
      </c>
      <c r="B702" s="107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5">
        <v>7</v>
      </c>
      <c r="B703" s="107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5">
        <v>8</v>
      </c>
      <c r="B704" s="107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5">
        <v>9</v>
      </c>
      <c r="B705" s="107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5">
        <v>10</v>
      </c>
      <c r="B706" s="107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5">
        <v>11</v>
      </c>
      <c r="B707" s="107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5">
        <v>12</v>
      </c>
      <c r="B708" s="107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5">
        <v>13</v>
      </c>
      <c r="B709" s="107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5">
        <v>14</v>
      </c>
      <c r="B710" s="107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5">
        <v>15</v>
      </c>
      <c r="B711" s="107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5">
        <v>16</v>
      </c>
      <c r="B712" s="107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5">
        <v>17</v>
      </c>
      <c r="B713" s="107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5">
        <v>18</v>
      </c>
      <c r="B714" s="107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5">
        <v>19</v>
      </c>
      <c r="B715" s="107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5">
        <v>20</v>
      </c>
      <c r="B716" s="107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5">
        <v>21</v>
      </c>
      <c r="B717" s="107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5">
        <v>22</v>
      </c>
      <c r="B718" s="107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5">
        <v>23</v>
      </c>
      <c r="B719" s="107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5">
        <v>24</v>
      </c>
      <c r="B720" s="107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5">
        <v>25</v>
      </c>
      <c r="B721" s="107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5">
        <v>26</v>
      </c>
      <c r="B722" s="107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5">
        <v>27</v>
      </c>
      <c r="B723" s="107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5">
        <v>28</v>
      </c>
      <c r="B724" s="107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5">
        <v>29</v>
      </c>
      <c r="B725" s="107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5">
        <v>30</v>
      </c>
      <c r="B726" s="107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5">
        <v>1</v>
      </c>
      <c r="B730" s="107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5">
        <v>2</v>
      </c>
      <c r="B731" s="107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5">
        <v>3</v>
      </c>
      <c r="B732" s="107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5">
        <v>4</v>
      </c>
      <c r="B733" s="107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5">
        <v>5</v>
      </c>
      <c r="B734" s="107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5">
        <v>6</v>
      </c>
      <c r="B735" s="107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5">
        <v>7</v>
      </c>
      <c r="B736" s="107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5">
        <v>8</v>
      </c>
      <c r="B737" s="107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5">
        <v>9</v>
      </c>
      <c r="B738" s="107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5">
        <v>10</v>
      </c>
      <c r="B739" s="107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5">
        <v>11</v>
      </c>
      <c r="B740" s="107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5">
        <v>12</v>
      </c>
      <c r="B741" s="107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5">
        <v>13</v>
      </c>
      <c r="B742" s="107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5">
        <v>14</v>
      </c>
      <c r="B743" s="107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5">
        <v>15</v>
      </c>
      <c r="B744" s="107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5">
        <v>16</v>
      </c>
      <c r="B745" s="107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5">
        <v>17</v>
      </c>
      <c r="B746" s="107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5">
        <v>18</v>
      </c>
      <c r="B747" s="107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5">
        <v>19</v>
      </c>
      <c r="B748" s="107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5">
        <v>20</v>
      </c>
      <c r="B749" s="107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5">
        <v>21</v>
      </c>
      <c r="B750" s="107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5">
        <v>22</v>
      </c>
      <c r="B751" s="107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5">
        <v>23</v>
      </c>
      <c r="B752" s="107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5">
        <v>24</v>
      </c>
      <c r="B753" s="107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5">
        <v>25</v>
      </c>
      <c r="B754" s="107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5">
        <v>26</v>
      </c>
      <c r="B755" s="107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5">
        <v>27</v>
      </c>
      <c r="B756" s="107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5">
        <v>28</v>
      </c>
      <c r="B757" s="107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5">
        <v>29</v>
      </c>
      <c r="B758" s="107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5">
        <v>30</v>
      </c>
      <c r="B759" s="107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5">
        <v>1</v>
      </c>
      <c r="B763" s="107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5">
        <v>2</v>
      </c>
      <c r="B764" s="107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5">
        <v>3</v>
      </c>
      <c r="B765" s="107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5">
        <v>4</v>
      </c>
      <c r="B766" s="107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5">
        <v>5</v>
      </c>
      <c r="B767" s="107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5">
        <v>6</v>
      </c>
      <c r="B768" s="107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5">
        <v>7</v>
      </c>
      <c r="B769" s="107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5">
        <v>8</v>
      </c>
      <c r="B770" s="107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5">
        <v>9</v>
      </c>
      <c r="B771" s="107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5">
        <v>10</v>
      </c>
      <c r="B772" s="107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5">
        <v>11</v>
      </c>
      <c r="B773" s="107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5">
        <v>12</v>
      </c>
      <c r="B774" s="107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5">
        <v>13</v>
      </c>
      <c r="B775" s="107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5">
        <v>14</v>
      </c>
      <c r="B776" s="107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5">
        <v>15</v>
      </c>
      <c r="B777" s="107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5">
        <v>16</v>
      </c>
      <c r="B778" s="107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5">
        <v>17</v>
      </c>
      <c r="B779" s="107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5">
        <v>18</v>
      </c>
      <c r="B780" s="107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5">
        <v>19</v>
      </c>
      <c r="B781" s="107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5">
        <v>20</v>
      </c>
      <c r="B782" s="107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5">
        <v>21</v>
      </c>
      <c r="B783" s="107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5">
        <v>22</v>
      </c>
      <c r="B784" s="107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5">
        <v>23</v>
      </c>
      <c r="B785" s="107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5">
        <v>24</v>
      </c>
      <c r="B786" s="107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5">
        <v>25</v>
      </c>
      <c r="B787" s="107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5">
        <v>26</v>
      </c>
      <c r="B788" s="107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5">
        <v>27</v>
      </c>
      <c r="B789" s="107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5">
        <v>28</v>
      </c>
      <c r="B790" s="107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5">
        <v>29</v>
      </c>
      <c r="B791" s="107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5">
        <v>30</v>
      </c>
      <c r="B792" s="107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5">
        <v>1</v>
      </c>
      <c r="B796" s="107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5">
        <v>2</v>
      </c>
      <c r="B797" s="107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5">
        <v>3</v>
      </c>
      <c r="B798" s="107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5">
        <v>4</v>
      </c>
      <c r="B799" s="107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5">
        <v>5</v>
      </c>
      <c r="B800" s="107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5">
        <v>6</v>
      </c>
      <c r="B801" s="107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5">
        <v>7</v>
      </c>
      <c r="B802" s="107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5">
        <v>8</v>
      </c>
      <c r="B803" s="107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5">
        <v>9</v>
      </c>
      <c r="B804" s="107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5">
        <v>10</v>
      </c>
      <c r="B805" s="107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5">
        <v>11</v>
      </c>
      <c r="B806" s="107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5">
        <v>12</v>
      </c>
      <c r="B807" s="107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5">
        <v>13</v>
      </c>
      <c r="B808" s="107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5">
        <v>14</v>
      </c>
      <c r="B809" s="107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5">
        <v>15</v>
      </c>
      <c r="B810" s="107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5">
        <v>16</v>
      </c>
      <c r="B811" s="107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5">
        <v>17</v>
      </c>
      <c r="B812" s="107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5">
        <v>18</v>
      </c>
      <c r="B813" s="107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5">
        <v>19</v>
      </c>
      <c r="B814" s="107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5">
        <v>20</v>
      </c>
      <c r="B815" s="107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5">
        <v>21</v>
      </c>
      <c r="B816" s="107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5">
        <v>22</v>
      </c>
      <c r="B817" s="107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5">
        <v>23</v>
      </c>
      <c r="B818" s="107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5">
        <v>24</v>
      </c>
      <c r="B819" s="107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5">
        <v>25</v>
      </c>
      <c r="B820" s="107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5">
        <v>26</v>
      </c>
      <c r="B821" s="107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5">
        <v>27</v>
      </c>
      <c r="B822" s="107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5">
        <v>28</v>
      </c>
      <c r="B823" s="107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5">
        <v>29</v>
      </c>
      <c r="B824" s="107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5">
        <v>30</v>
      </c>
      <c r="B825" s="107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5">
        <v>1</v>
      </c>
      <c r="B829" s="107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5">
        <v>2</v>
      </c>
      <c r="B830" s="107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5">
        <v>3</v>
      </c>
      <c r="B831" s="107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5">
        <v>4</v>
      </c>
      <c r="B832" s="107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5">
        <v>5</v>
      </c>
      <c r="B833" s="107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5">
        <v>6</v>
      </c>
      <c r="B834" s="107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5">
        <v>7</v>
      </c>
      <c r="B835" s="107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5">
        <v>8</v>
      </c>
      <c r="B836" s="107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5">
        <v>9</v>
      </c>
      <c r="B837" s="107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5">
        <v>10</v>
      </c>
      <c r="B838" s="107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5">
        <v>11</v>
      </c>
      <c r="B839" s="107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5">
        <v>12</v>
      </c>
      <c r="B840" s="107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5">
        <v>13</v>
      </c>
      <c r="B841" s="107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5">
        <v>14</v>
      </c>
      <c r="B842" s="107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5">
        <v>15</v>
      </c>
      <c r="B843" s="107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5">
        <v>16</v>
      </c>
      <c r="B844" s="107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5">
        <v>17</v>
      </c>
      <c r="B845" s="107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5">
        <v>18</v>
      </c>
      <c r="B846" s="107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5">
        <v>19</v>
      </c>
      <c r="B847" s="107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5">
        <v>20</v>
      </c>
      <c r="B848" s="107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5">
        <v>21</v>
      </c>
      <c r="B849" s="107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5">
        <v>22</v>
      </c>
      <c r="B850" s="107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5">
        <v>23</v>
      </c>
      <c r="B851" s="107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5">
        <v>24</v>
      </c>
      <c r="B852" s="107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5">
        <v>25</v>
      </c>
      <c r="B853" s="107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5">
        <v>26</v>
      </c>
      <c r="B854" s="107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5">
        <v>27</v>
      </c>
      <c r="B855" s="107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5">
        <v>28</v>
      </c>
      <c r="B856" s="107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5">
        <v>29</v>
      </c>
      <c r="B857" s="107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5">
        <v>30</v>
      </c>
      <c r="B858" s="107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5">
        <v>1</v>
      </c>
      <c r="B862" s="107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5">
        <v>2</v>
      </c>
      <c r="B863" s="107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5">
        <v>3</v>
      </c>
      <c r="B864" s="107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5">
        <v>4</v>
      </c>
      <c r="B865" s="107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5">
        <v>5</v>
      </c>
      <c r="B866" s="107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5">
        <v>6</v>
      </c>
      <c r="B867" s="107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5">
        <v>7</v>
      </c>
      <c r="B868" s="107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5">
        <v>8</v>
      </c>
      <c r="B869" s="107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5">
        <v>9</v>
      </c>
      <c r="B870" s="107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5">
        <v>10</v>
      </c>
      <c r="B871" s="107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5">
        <v>11</v>
      </c>
      <c r="B872" s="107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5">
        <v>12</v>
      </c>
      <c r="B873" s="107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5">
        <v>13</v>
      </c>
      <c r="B874" s="107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5">
        <v>14</v>
      </c>
      <c r="B875" s="107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5">
        <v>15</v>
      </c>
      <c r="B876" s="107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5">
        <v>16</v>
      </c>
      <c r="B877" s="107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5">
        <v>17</v>
      </c>
      <c r="B878" s="107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5">
        <v>18</v>
      </c>
      <c r="B879" s="107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5">
        <v>19</v>
      </c>
      <c r="B880" s="107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5">
        <v>20</v>
      </c>
      <c r="B881" s="107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5">
        <v>21</v>
      </c>
      <c r="B882" s="107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5">
        <v>22</v>
      </c>
      <c r="B883" s="107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5">
        <v>23</v>
      </c>
      <c r="B884" s="107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5">
        <v>24</v>
      </c>
      <c r="B885" s="107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5">
        <v>25</v>
      </c>
      <c r="B886" s="107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5">
        <v>26</v>
      </c>
      <c r="B887" s="107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5">
        <v>27</v>
      </c>
      <c r="B888" s="107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5">
        <v>28</v>
      </c>
      <c r="B889" s="107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5">
        <v>29</v>
      </c>
      <c r="B890" s="107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5">
        <v>30</v>
      </c>
      <c r="B891" s="107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5">
        <v>1</v>
      </c>
      <c r="B895" s="107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5">
        <v>2</v>
      </c>
      <c r="B896" s="107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5">
        <v>3</v>
      </c>
      <c r="B897" s="107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5">
        <v>4</v>
      </c>
      <c r="B898" s="107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5">
        <v>5</v>
      </c>
      <c r="B899" s="107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5">
        <v>6</v>
      </c>
      <c r="B900" s="107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5">
        <v>7</v>
      </c>
      <c r="B901" s="107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5">
        <v>8</v>
      </c>
      <c r="B902" s="107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5">
        <v>9</v>
      </c>
      <c r="B903" s="107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5">
        <v>10</v>
      </c>
      <c r="B904" s="107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5">
        <v>11</v>
      </c>
      <c r="B905" s="107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5">
        <v>12</v>
      </c>
      <c r="B906" s="107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5">
        <v>13</v>
      </c>
      <c r="B907" s="107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5">
        <v>14</v>
      </c>
      <c r="B908" s="107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5">
        <v>15</v>
      </c>
      <c r="B909" s="107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5">
        <v>16</v>
      </c>
      <c r="B910" s="107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5">
        <v>17</v>
      </c>
      <c r="B911" s="107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5">
        <v>18</v>
      </c>
      <c r="B912" s="107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5">
        <v>19</v>
      </c>
      <c r="B913" s="107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5">
        <v>20</v>
      </c>
      <c r="B914" s="107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5">
        <v>21</v>
      </c>
      <c r="B915" s="107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5">
        <v>22</v>
      </c>
      <c r="B916" s="107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5">
        <v>23</v>
      </c>
      <c r="B917" s="107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5">
        <v>24</v>
      </c>
      <c r="B918" s="107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5">
        <v>25</v>
      </c>
      <c r="B919" s="107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5">
        <v>26</v>
      </c>
      <c r="B920" s="107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5">
        <v>27</v>
      </c>
      <c r="B921" s="107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5">
        <v>28</v>
      </c>
      <c r="B922" s="107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5">
        <v>29</v>
      </c>
      <c r="B923" s="107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5">
        <v>30</v>
      </c>
      <c r="B924" s="107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5">
        <v>1</v>
      </c>
      <c r="B928" s="107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5">
        <v>2</v>
      </c>
      <c r="B929" s="107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5">
        <v>3</v>
      </c>
      <c r="B930" s="107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5">
        <v>4</v>
      </c>
      <c r="B931" s="107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5">
        <v>5</v>
      </c>
      <c r="B932" s="107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5">
        <v>6</v>
      </c>
      <c r="B933" s="107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5">
        <v>7</v>
      </c>
      <c r="B934" s="107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5">
        <v>8</v>
      </c>
      <c r="B935" s="107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5">
        <v>9</v>
      </c>
      <c r="B936" s="107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5">
        <v>10</v>
      </c>
      <c r="B937" s="107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5">
        <v>11</v>
      </c>
      <c r="B938" s="107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5">
        <v>12</v>
      </c>
      <c r="B939" s="107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5">
        <v>13</v>
      </c>
      <c r="B940" s="107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5">
        <v>14</v>
      </c>
      <c r="B941" s="107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5">
        <v>15</v>
      </c>
      <c r="B942" s="107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5">
        <v>16</v>
      </c>
      <c r="B943" s="107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5">
        <v>17</v>
      </c>
      <c r="B944" s="107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5">
        <v>18</v>
      </c>
      <c r="B945" s="107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5">
        <v>19</v>
      </c>
      <c r="B946" s="107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5">
        <v>20</v>
      </c>
      <c r="B947" s="107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5">
        <v>21</v>
      </c>
      <c r="B948" s="107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5">
        <v>22</v>
      </c>
      <c r="B949" s="107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5">
        <v>23</v>
      </c>
      <c r="B950" s="107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5">
        <v>24</v>
      </c>
      <c r="B951" s="107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5">
        <v>25</v>
      </c>
      <c r="B952" s="107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5">
        <v>26</v>
      </c>
      <c r="B953" s="107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5">
        <v>27</v>
      </c>
      <c r="B954" s="107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5">
        <v>28</v>
      </c>
      <c r="B955" s="107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5">
        <v>29</v>
      </c>
      <c r="B956" s="107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5">
        <v>30</v>
      </c>
      <c r="B957" s="107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5">
        <v>1</v>
      </c>
      <c r="B961" s="107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5">
        <v>2</v>
      </c>
      <c r="B962" s="107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5">
        <v>3</v>
      </c>
      <c r="B963" s="107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5">
        <v>4</v>
      </c>
      <c r="B964" s="107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5">
        <v>5</v>
      </c>
      <c r="B965" s="107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5">
        <v>6</v>
      </c>
      <c r="B966" s="107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5">
        <v>7</v>
      </c>
      <c r="B967" s="107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5">
        <v>8</v>
      </c>
      <c r="B968" s="107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5">
        <v>9</v>
      </c>
      <c r="B969" s="107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5">
        <v>10</v>
      </c>
      <c r="B970" s="107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5">
        <v>11</v>
      </c>
      <c r="B971" s="107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5">
        <v>12</v>
      </c>
      <c r="B972" s="107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5">
        <v>13</v>
      </c>
      <c r="B973" s="107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5">
        <v>14</v>
      </c>
      <c r="B974" s="107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5">
        <v>15</v>
      </c>
      <c r="B975" s="107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5">
        <v>16</v>
      </c>
      <c r="B976" s="107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5">
        <v>17</v>
      </c>
      <c r="B977" s="107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5">
        <v>18</v>
      </c>
      <c r="B978" s="107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5">
        <v>19</v>
      </c>
      <c r="B979" s="107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5">
        <v>20</v>
      </c>
      <c r="B980" s="107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5">
        <v>21</v>
      </c>
      <c r="B981" s="107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5">
        <v>22</v>
      </c>
      <c r="B982" s="107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5">
        <v>23</v>
      </c>
      <c r="B983" s="107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5">
        <v>24</v>
      </c>
      <c r="B984" s="107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5">
        <v>25</v>
      </c>
      <c r="B985" s="107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5">
        <v>26</v>
      </c>
      <c r="B986" s="107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5">
        <v>27</v>
      </c>
      <c r="B987" s="107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5">
        <v>28</v>
      </c>
      <c r="B988" s="107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5">
        <v>29</v>
      </c>
      <c r="B989" s="107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5">
        <v>30</v>
      </c>
      <c r="B990" s="107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5">
        <v>1</v>
      </c>
      <c r="B994" s="107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5">
        <v>2</v>
      </c>
      <c r="B995" s="107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5">
        <v>3</v>
      </c>
      <c r="B996" s="107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5">
        <v>4</v>
      </c>
      <c r="B997" s="107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5">
        <v>5</v>
      </c>
      <c r="B998" s="107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5">
        <v>6</v>
      </c>
      <c r="B999" s="107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5">
        <v>7</v>
      </c>
      <c r="B1000" s="107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5">
        <v>8</v>
      </c>
      <c r="B1001" s="107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5">
        <v>9</v>
      </c>
      <c r="B1002" s="107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5">
        <v>10</v>
      </c>
      <c r="B1003" s="107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5">
        <v>11</v>
      </c>
      <c r="B1004" s="107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5">
        <v>12</v>
      </c>
      <c r="B1005" s="107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5">
        <v>13</v>
      </c>
      <c r="B1006" s="107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5">
        <v>14</v>
      </c>
      <c r="B1007" s="107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5">
        <v>15</v>
      </c>
      <c r="B1008" s="107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5">
        <v>16</v>
      </c>
      <c r="B1009" s="107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5">
        <v>17</v>
      </c>
      <c r="B1010" s="107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5">
        <v>18</v>
      </c>
      <c r="B1011" s="107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5">
        <v>19</v>
      </c>
      <c r="B1012" s="107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5">
        <v>20</v>
      </c>
      <c r="B1013" s="107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5">
        <v>21</v>
      </c>
      <c r="B1014" s="107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5">
        <v>22</v>
      </c>
      <c r="B1015" s="107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5">
        <v>23</v>
      </c>
      <c r="B1016" s="107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5">
        <v>24</v>
      </c>
      <c r="B1017" s="107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5">
        <v>25</v>
      </c>
      <c r="B1018" s="107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5">
        <v>26</v>
      </c>
      <c r="B1019" s="107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5">
        <v>27</v>
      </c>
      <c r="B1020" s="107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5">
        <v>28</v>
      </c>
      <c r="B1021" s="107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5">
        <v>29</v>
      </c>
      <c r="B1022" s="107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5">
        <v>30</v>
      </c>
      <c r="B1023" s="107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5">
        <v>1</v>
      </c>
      <c r="B1027" s="107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5">
        <v>2</v>
      </c>
      <c r="B1028" s="107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5">
        <v>3</v>
      </c>
      <c r="B1029" s="107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5">
        <v>4</v>
      </c>
      <c r="B1030" s="107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5">
        <v>5</v>
      </c>
      <c r="B1031" s="107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5">
        <v>6</v>
      </c>
      <c r="B1032" s="107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5">
        <v>7</v>
      </c>
      <c r="B1033" s="107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5">
        <v>8</v>
      </c>
      <c r="B1034" s="107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5">
        <v>9</v>
      </c>
      <c r="B1035" s="107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5">
        <v>10</v>
      </c>
      <c r="B1036" s="107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5">
        <v>11</v>
      </c>
      <c r="B1037" s="107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5">
        <v>12</v>
      </c>
      <c r="B1038" s="107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5">
        <v>13</v>
      </c>
      <c r="B1039" s="107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5">
        <v>14</v>
      </c>
      <c r="B1040" s="107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5">
        <v>15</v>
      </c>
      <c r="B1041" s="107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5">
        <v>16</v>
      </c>
      <c r="B1042" s="107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5">
        <v>17</v>
      </c>
      <c r="B1043" s="107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5">
        <v>18</v>
      </c>
      <c r="B1044" s="107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5">
        <v>19</v>
      </c>
      <c r="B1045" s="107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5">
        <v>20</v>
      </c>
      <c r="B1046" s="107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5">
        <v>21</v>
      </c>
      <c r="B1047" s="107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5">
        <v>22</v>
      </c>
      <c r="B1048" s="107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5">
        <v>23</v>
      </c>
      <c r="B1049" s="107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5">
        <v>24</v>
      </c>
      <c r="B1050" s="107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5">
        <v>25</v>
      </c>
      <c r="B1051" s="107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5">
        <v>26</v>
      </c>
      <c r="B1052" s="107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5">
        <v>27</v>
      </c>
      <c r="B1053" s="107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5">
        <v>28</v>
      </c>
      <c r="B1054" s="107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5">
        <v>29</v>
      </c>
      <c r="B1055" s="107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5">
        <v>30</v>
      </c>
      <c r="B1056" s="107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5">
        <v>1</v>
      </c>
      <c r="B1060" s="107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5">
        <v>2</v>
      </c>
      <c r="B1061" s="107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5">
        <v>3</v>
      </c>
      <c r="B1062" s="107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5">
        <v>4</v>
      </c>
      <c r="B1063" s="107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5">
        <v>5</v>
      </c>
      <c r="B1064" s="107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5">
        <v>6</v>
      </c>
      <c r="B1065" s="107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5">
        <v>7</v>
      </c>
      <c r="B1066" s="107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5">
        <v>8</v>
      </c>
      <c r="B1067" s="107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5">
        <v>9</v>
      </c>
      <c r="B1068" s="107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5">
        <v>10</v>
      </c>
      <c r="B1069" s="107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5">
        <v>11</v>
      </c>
      <c r="B1070" s="107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5">
        <v>12</v>
      </c>
      <c r="B1071" s="107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5">
        <v>13</v>
      </c>
      <c r="B1072" s="107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5">
        <v>14</v>
      </c>
      <c r="B1073" s="107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5">
        <v>15</v>
      </c>
      <c r="B1074" s="107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5">
        <v>16</v>
      </c>
      <c r="B1075" s="107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5">
        <v>17</v>
      </c>
      <c r="B1076" s="107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5">
        <v>18</v>
      </c>
      <c r="B1077" s="107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5">
        <v>19</v>
      </c>
      <c r="B1078" s="107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5">
        <v>20</v>
      </c>
      <c r="B1079" s="107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5">
        <v>21</v>
      </c>
      <c r="B1080" s="107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5">
        <v>22</v>
      </c>
      <c r="B1081" s="107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5">
        <v>23</v>
      </c>
      <c r="B1082" s="107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5">
        <v>24</v>
      </c>
      <c r="B1083" s="107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5">
        <v>25</v>
      </c>
      <c r="B1084" s="107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5">
        <v>26</v>
      </c>
      <c r="B1085" s="107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5">
        <v>27</v>
      </c>
      <c r="B1086" s="107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5">
        <v>28</v>
      </c>
      <c r="B1087" s="107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5">
        <v>29</v>
      </c>
      <c r="B1088" s="107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5">
        <v>30</v>
      </c>
      <c r="B1089" s="107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5">
        <v>1</v>
      </c>
      <c r="B1093" s="107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5">
        <v>2</v>
      </c>
      <c r="B1094" s="107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5">
        <v>3</v>
      </c>
      <c r="B1095" s="107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5">
        <v>4</v>
      </c>
      <c r="B1096" s="107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5">
        <v>5</v>
      </c>
      <c r="B1097" s="107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5">
        <v>6</v>
      </c>
      <c r="B1098" s="107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5">
        <v>7</v>
      </c>
      <c r="B1099" s="107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5">
        <v>8</v>
      </c>
      <c r="B1100" s="107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5">
        <v>9</v>
      </c>
      <c r="B1101" s="107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5">
        <v>10</v>
      </c>
      <c r="B1102" s="107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5">
        <v>11</v>
      </c>
      <c r="B1103" s="107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5">
        <v>12</v>
      </c>
      <c r="B1104" s="107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5">
        <v>13</v>
      </c>
      <c r="B1105" s="107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5">
        <v>14</v>
      </c>
      <c r="B1106" s="107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5">
        <v>15</v>
      </c>
      <c r="B1107" s="107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5">
        <v>16</v>
      </c>
      <c r="B1108" s="107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5">
        <v>17</v>
      </c>
      <c r="B1109" s="107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5">
        <v>18</v>
      </c>
      <c r="B1110" s="107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5">
        <v>19</v>
      </c>
      <c r="B1111" s="107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5">
        <v>20</v>
      </c>
      <c r="B1112" s="107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5">
        <v>21</v>
      </c>
      <c r="B1113" s="107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5">
        <v>22</v>
      </c>
      <c r="B1114" s="107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5">
        <v>23</v>
      </c>
      <c r="B1115" s="107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5">
        <v>24</v>
      </c>
      <c r="B1116" s="107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5">
        <v>25</v>
      </c>
      <c r="B1117" s="107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5">
        <v>26</v>
      </c>
      <c r="B1118" s="107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5">
        <v>27</v>
      </c>
      <c r="B1119" s="107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5">
        <v>28</v>
      </c>
      <c r="B1120" s="107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5">
        <v>29</v>
      </c>
      <c r="B1121" s="107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5">
        <v>30</v>
      </c>
      <c r="B1122" s="107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5">
        <v>1</v>
      </c>
      <c r="B1126" s="107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5">
        <v>2</v>
      </c>
      <c r="B1127" s="107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5">
        <v>3</v>
      </c>
      <c r="B1128" s="107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5">
        <v>4</v>
      </c>
      <c r="B1129" s="107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5">
        <v>5</v>
      </c>
      <c r="B1130" s="107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5">
        <v>6</v>
      </c>
      <c r="B1131" s="107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5">
        <v>7</v>
      </c>
      <c r="B1132" s="107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5">
        <v>8</v>
      </c>
      <c r="B1133" s="107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5">
        <v>9</v>
      </c>
      <c r="B1134" s="107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5">
        <v>10</v>
      </c>
      <c r="B1135" s="107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5">
        <v>11</v>
      </c>
      <c r="B1136" s="107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5">
        <v>12</v>
      </c>
      <c r="B1137" s="107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5">
        <v>13</v>
      </c>
      <c r="B1138" s="107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5">
        <v>14</v>
      </c>
      <c r="B1139" s="107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5">
        <v>15</v>
      </c>
      <c r="B1140" s="107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5">
        <v>16</v>
      </c>
      <c r="B1141" s="107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5">
        <v>17</v>
      </c>
      <c r="B1142" s="107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5">
        <v>18</v>
      </c>
      <c r="B1143" s="107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5">
        <v>19</v>
      </c>
      <c r="B1144" s="107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5">
        <v>20</v>
      </c>
      <c r="B1145" s="107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5">
        <v>21</v>
      </c>
      <c r="B1146" s="107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5">
        <v>22</v>
      </c>
      <c r="B1147" s="107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5">
        <v>23</v>
      </c>
      <c r="B1148" s="107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5">
        <v>24</v>
      </c>
      <c r="B1149" s="107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5">
        <v>25</v>
      </c>
      <c r="B1150" s="107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5">
        <v>26</v>
      </c>
      <c r="B1151" s="107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5">
        <v>27</v>
      </c>
      <c r="B1152" s="107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5">
        <v>28</v>
      </c>
      <c r="B1153" s="107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5">
        <v>29</v>
      </c>
      <c r="B1154" s="107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5">
        <v>30</v>
      </c>
      <c r="B1155" s="107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5">
        <v>1</v>
      </c>
      <c r="B1159" s="107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5">
        <v>2</v>
      </c>
      <c r="B1160" s="107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5">
        <v>3</v>
      </c>
      <c r="B1161" s="107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5">
        <v>4</v>
      </c>
      <c r="B1162" s="107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5">
        <v>5</v>
      </c>
      <c r="B1163" s="107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5">
        <v>6</v>
      </c>
      <c r="B1164" s="107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5">
        <v>7</v>
      </c>
      <c r="B1165" s="107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5">
        <v>8</v>
      </c>
      <c r="B1166" s="107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5">
        <v>9</v>
      </c>
      <c r="B1167" s="107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5">
        <v>10</v>
      </c>
      <c r="B1168" s="107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5">
        <v>11</v>
      </c>
      <c r="B1169" s="107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5">
        <v>12</v>
      </c>
      <c r="B1170" s="107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5">
        <v>13</v>
      </c>
      <c r="B1171" s="107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5">
        <v>14</v>
      </c>
      <c r="B1172" s="107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5">
        <v>15</v>
      </c>
      <c r="B1173" s="107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5">
        <v>16</v>
      </c>
      <c r="B1174" s="107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5">
        <v>17</v>
      </c>
      <c r="B1175" s="107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5">
        <v>18</v>
      </c>
      <c r="B1176" s="107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5">
        <v>19</v>
      </c>
      <c r="B1177" s="107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5">
        <v>20</v>
      </c>
      <c r="B1178" s="107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5">
        <v>21</v>
      </c>
      <c r="B1179" s="107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5">
        <v>22</v>
      </c>
      <c r="B1180" s="107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5">
        <v>23</v>
      </c>
      <c r="B1181" s="107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5">
        <v>24</v>
      </c>
      <c r="B1182" s="107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5">
        <v>25</v>
      </c>
      <c r="B1183" s="107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5">
        <v>26</v>
      </c>
      <c r="B1184" s="107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5">
        <v>27</v>
      </c>
      <c r="B1185" s="107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5">
        <v>28</v>
      </c>
      <c r="B1186" s="107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5">
        <v>29</v>
      </c>
      <c r="B1187" s="107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5">
        <v>30</v>
      </c>
      <c r="B1188" s="107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5">
        <v>1</v>
      </c>
      <c r="B1192" s="107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5">
        <v>2</v>
      </c>
      <c r="B1193" s="107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5">
        <v>3</v>
      </c>
      <c r="B1194" s="107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5">
        <v>4</v>
      </c>
      <c r="B1195" s="107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5">
        <v>5</v>
      </c>
      <c r="B1196" s="107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5">
        <v>6</v>
      </c>
      <c r="B1197" s="107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5">
        <v>7</v>
      </c>
      <c r="B1198" s="107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5">
        <v>8</v>
      </c>
      <c r="B1199" s="107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5">
        <v>9</v>
      </c>
      <c r="B1200" s="107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5">
        <v>10</v>
      </c>
      <c r="B1201" s="107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5">
        <v>11</v>
      </c>
      <c r="B1202" s="107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5">
        <v>12</v>
      </c>
      <c r="B1203" s="107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5">
        <v>13</v>
      </c>
      <c r="B1204" s="107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5">
        <v>14</v>
      </c>
      <c r="B1205" s="107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5">
        <v>15</v>
      </c>
      <c r="B1206" s="107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5">
        <v>16</v>
      </c>
      <c r="B1207" s="107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5">
        <v>17</v>
      </c>
      <c r="B1208" s="107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5">
        <v>18</v>
      </c>
      <c r="B1209" s="107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5">
        <v>19</v>
      </c>
      <c r="B1210" s="107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5">
        <v>20</v>
      </c>
      <c r="B1211" s="107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5">
        <v>21</v>
      </c>
      <c r="B1212" s="107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5">
        <v>22</v>
      </c>
      <c r="B1213" s="107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5">
        <v>23</v>
      </c>
      <c r="B1214" s="107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5">
        <v>24</v>
      </c>
      <c r="B1215" s="107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5">
        <v>25</v>
      </c>
      <c r="B1216" s="107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5">
        <v>26</v>
      </c>
      <c r="B1217" s="107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5">
        <v>27</v>
      </c>
      <c r="B1218" s="107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5">
        <v>28</v>
      </c>
      <c r="B1219" s="107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5">
        <v>29</v>
      </c>
      <c r="B1220" s="107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5">
        <v>30</v>
      </c>
      <c r="B1221" s="107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5">
        <v>1</v>
      </c>
      <c r="B1225" s="107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5">
        <v>2</v>
      </c>
      <c r="B1226" s="107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5">
        <v>3</v>
      </c>
      <c r="B1227" s="107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5">
        <v>4</v>
      </c>
      <c r="B1228" s="107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5">
        <v>5</v>
      </c>
      <c r="B1229" s="107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5">
        <v>6</v>
      </c>
      <c r="B1230" s="107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5">
        <v>7</v>
      </c>
      <c r="B1231" s="107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5">
        <v>8</v>
      </c>
      <c r="B1232" s="107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5">
        <v>9</v>
      </c>
      <c r="B1233" s="107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5">
        <v>10</v>
      </c>
      <c r="B1234" s="107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5">
        <v>11</v>
      </c>
      <c r="B1235" s="107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5">
        <v>12</v>
      </c>
      <c r="B1236" s="107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5">
        <v>13</v>
      </c>
      <c r="B1237" s="107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5">
        <v>14</v>
      </c>
      <c r="B1238" s="107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5">
        <v>15</v>
      </c>
      <c r="B1239" s="107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5">
        <v>16</v>
      </c>
      <c r="B1240" s="107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5">
        <v>17</v>
      </c>
      <c r="B1241" s="107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5">
        <v>18</v>
      </c>
      <c r="B1242" s="107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5">
        <v>19</v>
      </c>
      <c r="B1243" s="107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5">
        <v>20</v>
      </c>
      <c r="B1244" s="107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5">
        <v>21</v>
      </c>
      <c r="B1245" s="107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5">
        <v>22</v>
      </c>
      <c r="B1246" s="107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5">
        <v>23</v>
      </c>
      <c r="B1247" s="107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5">
        <v>24</v>
      </c>
      <c r="B1248" s="107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5">
        <v>25</v>
      </c>
      <c r="B1249" s="107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5">
        <v>26</v>
      </c>
      <c r="B1250" s="107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5">
        <v>27</v>
      </c>
      <c r="B1251" s="107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5">
        <v>28</v>
      </c>
      <c r="B1252" s="107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5">
        <v>29</v>
      </c>
      <c r="B1253" s="107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5">
        <v>30</v>
      </c>
      <c r="B1254" s="107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5">
        <v>1</v>
      </c>
      <c r="B1258" s="107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5">
        <v>2</v>
      </c>
      <c r="B1259" s="107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5">
        <v>3</v>
      </c>
      <c r="B1260" s="107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5">
        <v>4</v>
      </c>
      <c r="B1261" s="107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5">
        <v>5</v>
      </c>
      <c r="B1262" s="107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5">
        <v>6</v>
      </c>
      <c r="B1263" s="107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5">
        <v>7</v>
      </c>
      <c r="B1264" s="107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5">
        <v>8</v>
      </c>
      <c r="B1265" s="107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5">
        <v>9</v>
      </c>
      <c r="B1266" s="107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5">
        <v>10</v>
      </c>
      <c r="B1267" s="107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5">
        <v>11</v>
      </c>
      <c r="B1268" s="107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5">
        <v>12</v>
      </c>
      <c r="B1269" s="107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5">
        <v>13</v>
      </c>
      <c r="B1270" s="107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5">
        <v>14</v>
      </c>
      <c r="B1271" s="107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5">
        <v>15</v>
      </c>
      <c r="B1272" s="107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5">
        <v>16</v>
      </c>
      <c r="B1273" s="107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5">
        <v>17</v>
      </c>
      <c r="B1274" s="107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5">
        <v>18</v>
      </c>
      <c r="B1275" s="107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5">
        <v>19</v>
      </c>
      <c r="B1276" s="107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5">
        <v>20</v>
      </c>
      <c r="B1277" s="107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5">
        <v>21</v>
      </c>
      <c r="B1278" s="107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5">
        <v>22</v>
      </c>
      <c r="B1279" s="107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5">
        <v>23</v>
      </c>
      <c r="B1280" s="107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5">
        <v>24</v>
      </c>
      <c r="B1281" s="107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5">
        <v>25</v>
      </c>
      <c r="B1282" s="107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5">
        <v>26</v>
      </c>
      <c r="B1283" s="107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5">
        <v>27</v>
      </c>
      <c r="B1284" s="107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5">
        <v>28</v>
      </c>
      <c r="B1285" s="107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5">
        <v>29</v>
      </c>
      <c r="B1286" s="107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5">
        <v>30</v>
      </c>
      <c r="B1287" s="107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5">
        <v>1</v>
      </c>
      <c r="B1291" s="107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5">
        <v>2</v>
      </c>
      <c r="B1292" s="107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5">
        <v>3</v>
      </c>
      <c r="B1293" s="107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5">
        <v>4</v>
      </c>
      <c r="B1294" s="107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5">
        <v>5</v>
      </c>
      <c r="B1295" s="107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5">
        <v>6</v>
      </c>
      <c r="B1296" s="107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5">
        <v>7</v>
      </c>
      <c r="B1297" s="107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5">
        <v>8</v>
      </c>
      <c r="B1298" s="107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5">
        <v>9</v>
      </c>
      <c r="B1299" s="107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5">
        <v>10</v>
      </c>
      <c r="B1300" s="107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5">
        <v>11</v>
      </c>
      <c r="B1301" s="107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5">
        <v>12</v>
      </c>
      <c r="B1302" s="107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5">
        <v>13</v>
      </c>
      <c r="B1303" s="107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5">
        <v>14</v>
      </c>
      <c r="B1304" s="107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5">
        <v>15</v>
      </c>
      <c r="B1305" s="107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5">
        <v>16</v>
      </c>
      <c r="B1306" s="107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5">
        <v>17</v>
      </c>
      <c r="B1307" s="107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5">
        <v>18</v>
      </c>
      <c r="B1308" s="107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5">
        <v>19</v>
      </c>
      <c r="B1309" s="107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5">
        <v>20</v>
      </c>
      <c r="B1310" s="107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5">
        <v>21</v>
      </c>
      <c r="B1311" s="107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5">
        <v>22</v>
      </c>
      <c r="B1312" s="107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5">
        <v>23</v>
      </c>
      <c r="B1313" s="107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5">
        <v>24</v>
      </c>
      <c r="B1314" s="107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5">
        <v>25</v>
      </c>
      <c r="B1315" s="107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5">
        <v>26</v>
      </c>
      <c r="B1316" s="107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5">
        <v>27</v>
      </c>
      <c r="B1317" s="107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5">
        <v>28</v>
      </c>
      <c r="B1318" s="107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5">
        <v>29</v>
      </c>
      <c r="B1319" s="107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5">
        <v>30</v>
      </c>
      <c r="B1320" s="107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2019-04-24T02:28:09Z</cp:lastPrinted>
  <dcterms:created xsi:type="dcterms:W3CDTF">2012-03-13T00:50:25Z</dcterms:created>
  <dcterms:modified xsi:type="dcterms:W3CDTF">2019-06-07T07:53:44Z</dcterms:modified>
</cp:coreProperties>
</file>