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<sst xmlns="http://schemas.openxmlformats.org/spreadsheetml/2006/main" count="2922" uniqueCount="646">
  <si>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</si>
  <si>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</si>
  <si>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</si>
  <si>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</si>
  <si>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</si>
  <si>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</si>
  <si>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</si>
  <si>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</si>
  <si>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</si>
  <si>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</si>
  <si>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</si>
  <si>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</si>
  <si>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</si>
  <si>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</si>
  <si>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</si>
  <si>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</si>
  <si>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</si>
  <si>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</si>
  <si>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</si>
  <si>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</si>
  <si>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</si>
  <si>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</si>
  <si>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</si>
  <si>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</si>
  <si>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</si>
  <si>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</si>
  <si>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</si>
  <si>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</si>
  <si>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</si>
  <si>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</si>
  <si>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</si>
  <si>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</si>
  <si>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</si>
  <si>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</si>
  <si>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</si>
  <si>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</si>
  <si>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</si>
  <si>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</si>
  <si>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</si>
  <si>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</si>
  <si>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</si>
  <si>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</si>
  <si>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</si>
  <si>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</si>
  <si>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</si>
  <si>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</si>
  <si>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</si>
  <si>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</si>
  <si>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</si>
  <si>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</si>
  <si>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</si>
  <si>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</si>
  <si>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</si>
  <si>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</si>
  <si>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</si>
  <si>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</si>
  <si>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</si>
  <si>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</si>
  <si>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</si>
  <si>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</si>
  <si>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</si>
  <si>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</si>
  <si>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</si>
  <si>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</si>
  <si>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</si>
  <si>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</si>
  <si>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</si>
  <si>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</si>
  <si>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</si>
  <si>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</si>
  <si>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</si>
  <si>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</si>
  <si>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</si>
  <si>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</si>
  <si>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</si>
  <si>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</si>
  <si>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</si>
  <si>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</si>
  <si>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</si>
  <si>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</si>
  <si>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</si>
  <si>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</si>
  <si>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</si>
  <si>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</si>
  <si>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</si>
  <si>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</si>
  <si>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</si>
  <si>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</si>
  <si>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</si>
  <si>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</si>
  <si>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</si>
  <si>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</si>
  <si>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</si>
  <si>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</si>
  <si>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</si>
  <si>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</si>
  <si>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</si>
  <si>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</si>
  <si>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</si>
  <si>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</si>
  <si>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</si>
  <si>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</si>
  <si>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</si>
  <si>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</si>
  <si>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</si>
  <si>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</si>
  <si>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</si>
  <si>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</si>
  <si>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</si>
  <si>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</si>
  <si>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</si>
  <si>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</si>
  <si>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</si>
  <si>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</si>
  <si>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</si>
  <si>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</si>
  <si>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</si>
  <si>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</si>
  <si>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</si>
  <si>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</si>
  <si>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</si>
  <si>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</si>
  <si>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</si>
  <si>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</si>
  <si>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</si>
  <si>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</si>
  <si>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</si>
  <si>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</si>
  <si>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</si>
  <si>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</si>
  <si>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</si>
  <si>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</si>
  <si>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</si>
  <si>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</si>
  <si>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</si>
  <si>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</si>
  <si>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</si>
  <si>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</si>
  <si>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</si>
  <si>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</si>
  <si>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</si>
  <si>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</si>
  <si>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</si>
  <si>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</si>
  <si>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</si>
  <si>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</si>
  <si>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</si>
  <si>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</si>
  <si>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</si>
  <si>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</si>
  <si>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</si>
  <si>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</si>
  <si>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</si>
  <si>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</si>
  <si>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</si>
  <si>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</si>
  <si>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</si>
  <si>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</si>
  <si>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</si>
  <si>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</si>
  <si>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</si>
  <si>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</si>
  <si>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</si>
  <si>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</si>
  <si>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</si>
  <si>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</si>
  <si>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</si>
  <si>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</si>
  <si>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</si>
  <si>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</si>
  <si>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</si>
  <si>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</si>
  <si>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</si>
  <si>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</si>
  <si>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</si>
  <si>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</si>
  <si>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</si>
  <si>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</si>
  <si>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</si>
  <si>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</si>
  <si>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</si>
  <si>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</si>
  <si>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</si>
  <si>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</si>
  <si>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</si>
  <si>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</si>
  <si>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</si>
  <si>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</si>
  <si>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</si>
  <si>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</si>
  <si>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</si>
  <si>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</si>
  <si>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</si>
  <si>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</si>
  <si>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</si>
  <si>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</si>
  <si>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</si>
  <si>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</si>
  <si>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</si>
  <si>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</si>
  <si>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</si>
  <si>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</si>
  <si>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</si>
  <si>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</si>
  <si>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</si>
  <si>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</si>
  <si>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</si>
  <si>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</si>
  <si>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</si>
  <si>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</si>
  <si>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</si>
  <si>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</si>
  <si>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</si>
  <si>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</si>
  <si>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</si>
  <si>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</si>
  <si>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</si>
  <si>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</si>
  <si>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</si>
  <si>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</si>
  <si>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</si>
  <si>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</si>
  <si>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</si>
  <si>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</si>
  <si>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</si>
  <si>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</si>
  <si>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</si>
  <si>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</si>
  <si>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</si>
  <si>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</si>
  <si>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</si>
  <si>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</si>
  <si>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</si>
  <si>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</si>
  <si>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</si>
  <si>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</si>
  <si>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</si>
  <si>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</si>
  <si>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</si>
  <si>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</si>
  <si>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</si>
  <si>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</si>
  <si>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</si>
  <si>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</si>
  <si>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</si>
  <si>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</si>
  <si>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</si>
  <si>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</si>
  <si>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</si>
  <si>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</si>
  <si>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</si>
  <si>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</si>
  <si>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</si>
  <si>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</si>
  <si>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</si>
  <si>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</si>
  <si>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</si>
  <si>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</si>
  <si>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</si>
  <si>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</si>
  <si>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</si>
  <si>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</si>
  <si>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</si>
  <si>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</si>
  <si>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</si>
  <si>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</si>
  <si>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</si>
  <si>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</si>
  <si>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</si>
  <si>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</si>
  <si>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</si>
  <si>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</si>
  <si>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</si>
  <si>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</si>
  <si>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</si>
  <si>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</si>
  <si>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</si>
  <si>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</si>
  <si>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</si>
  <si>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</si>
  <si>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</si>
  <si>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</si>
  <si>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</si>
  <si>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</si>
  <si>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</si>
  <si>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</si>
  <si>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</si>
  <si>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</si>
  <si>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</si>
  <si>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</si>
  <si>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</si>
  <si>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</si>
  <si>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</si>
  <si>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</si>
  <si>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</si>
  <si>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</si>
  <si>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</si>
  <si>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</si>
  <si>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</si>
  <si>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</si>
  <si>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</si>
  <si>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</si>
  <si>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</si>
  <si>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</si>
  <si>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</si>
  <si>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</si>
  <si>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</si>
  <si>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</si>
  <si>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</si>
  <si>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</si>
  <si>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</si>
  <si>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</si>
  <si>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</si>
  <si>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</si>
  <si>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</si>
  <si>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</si>
  <si>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</si>
  <si>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</si>
  <si>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</si>
  <si>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</si>
  <si>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</si>
  <si>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</si>
  <si>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</si>
  <si>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</si>
  <si>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</si>
  <si>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</si>
  <si>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</si>
  <si>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</si>
  <si>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</si>
  <si>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</si>
  <si>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</si>
  <si>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</si>
  <si>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</si>
  <si>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</si>
  <si>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</si>
  <si>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</si>
  <si>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</si>
  <si>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</si>
  <si>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</si>
  <si>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</si>
  <si>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</si>
  <si>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</si>
  <si>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</si>
  <si>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</si>
  <si>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</si>
  <si>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</si>
  <si>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</si>
  <si>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</si>
  <si>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</si>
  <si>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</si>
  <si>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</si>
  <si>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</si>
  <si>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</si>
  <si>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</si>
  <si>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</si>
  <si>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</si>
  <si>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</si>
  <si>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</si>
  <si>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</si>
  <si>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</si>
  <si>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</si>
  <si>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</si>
  <si>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</si>
  <si>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</si>
  <si>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</si>
  <si>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</si>
  <si>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</si>
  <si>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</si>
  <si>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</si>
  <si>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</si>
  <si>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</si>
  <si>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</si>
  <si>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</si>
  <si>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</si>
  <si>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</si>
  <si>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</si>
  <si>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</si>
  <si>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</si>
  <si>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</si>
  <si>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</si>
  <si>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</si>
  <si>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</si>
  <si>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</si>
  <si>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</si>
  <si>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</si>
  <si>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</si>
  <si>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</si>
  <si>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</si>
  <si>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</si>
  <si>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</si>
  <si>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</si>
  <si>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</si>
  <si>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</si>
  <si>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</si>
  <si>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</si>
  <si>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</si>
  <si>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</si>
  <si>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</si>
  <si>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</si>
  <si>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</si>
  <si>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</si>
  <si>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</si>
  <si>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</si>
  <si>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</si>
  <si>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</si>
  <si>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</si>
  <si>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</si>
  <si>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</si>
  <si>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</si>
  <si>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</si>
  <si>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</si>
  <si>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</si>
  <si>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</si>
  <si>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</si>
  <si>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</si>
  <si>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</si>
  <si>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</si>
  <si>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</si>
  <si>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</si>
  <si>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</si>
  <si>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</si>
  <si>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</si>
  <si>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</si>
  <si>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</si>
  <si>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</si>
  <si>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</si>
  <si>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</si>
  <si>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</si>
  <si>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</si>
  <si>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</si>
  <si>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</si>
  <si>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</si>
  <si>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</si>
  <si>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</si>
  <si>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</si>
  <si>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</si>
  <si>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</si>
  <si>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</si>
  <si>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</si>
  <si>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</si>
  <si>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</si>
  <si>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</si>
  <si>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</si>
  <si>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</si>
  <si>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</si>
  <si>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</si>
  <si>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</si>
  <si>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</si>
  <si>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</si>
  <si>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</si>
  <si>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</si>
  <si>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</si>
  <si>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</si>
  <si>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</si>
  <si>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</si>
  <si>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</si>
  <si>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</si>
  <si>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</si>
  <si>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</si>
  <si>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</si>
  <si>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</si>
  <si>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</si>
  <si>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</si>
  <si>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</si>
  <si>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</si>
  <si>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</si>
  <si>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</si>
  <si>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</si>
  <si>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</si>
  <si>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</si>
  <si>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</si>
  <si>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</si>
  <si>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</si>
  <si>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</si>
  <si>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</si>
  <si>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</si>
  <si>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</si>
  <si>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</si>
  <si>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</si>
  <si>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</si>
  <si>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</si>
  <si>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</si>
  <si>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</si>
  <si>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</si>
  <si>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</si>
  <si>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</si>
  <si>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</si>
  <si>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</si>
  <si>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</si>
  <si>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</si>
  <si>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</si>
  <si>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</si>
  <si>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</si>
  <si>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</si>
  <si>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</si>
  <si>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</si>
  <si>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</si>
  <si>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</si>
  <si>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</si>
  <si>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</si>
  <si>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</si>
  <si>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</si>
  <si>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</si>
  <si>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</si>
  <si>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</si>
  <si>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</si>
  <si>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</si>
  <si>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</si>
  <si>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</si>
  <si>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</si>
  <si>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</si>
  <si>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</si>
  <si>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</si>
  <si>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</si>
  <si>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</si>
  <si>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</si>
  <si>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</si>
  <si>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</si>
  <si>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</si>
  <si>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</si>
  <si>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</si>
  <si>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</si>
  <si>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</si>
  <si>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</si>
  <si>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</si>
  <si>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</si>
  <si>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</si>
  <si>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</si>
  <si>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</si>
  <si>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</si>
  <si>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</si>
  <si>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</si>
  <si>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</si>
  <si>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</si>
  <si>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</si>
  <si>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</si>
  <si>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</si>
  <si>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</si>
  <si>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</si>
  <si>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</si>
  <si>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</si>
  <si>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</si>
  <si>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</si>
  <si>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</si>
  <si>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</si>
  <si>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</si>
  <si>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</si>
  <si>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</si>
  <si>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</si>
  <si>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</si>
  <si>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</si>
  <si>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</si>
  <si>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</si>
  <si>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</si>
  <si>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</si>
  <si>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</si>
  <si>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</si>
  <si>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</si>
  <si>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</si>
  <si>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</si>
  <si>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</si>
  <si>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</si>
  <si>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</si>
  <si>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</si>
  <si>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</si>
  <si>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</si>
  <si>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</si>
  <si>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</si>
  <si>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</si>
  <si>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</si>
  <si>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
医政局</t>
    <rPh sb="4" eb="6">
      <t>イセイ</t>
    </rPh>
    <rPh sb="6" eb="7">
      <t>キョク</t>
    </rPh>
    <phoneticPr fontId="5"/>
  </si>
  <si>
    <t>○</t>
  </si>
  <si>
    <t>地域における医療及び介護の総合的な確保の促進に関する法律（平成元年法律第六十四号）</t>
    <phoneticPr fontId="5"/>
  </si>
  <si>
    <t>-</t>
    <phoneticPr fontId="5"/>
  </si>
  <si>
    <t>-</t>
    <phoneticPr fontId="5"/>
  </si>
  <si>
    <t>-</t>
    <phoneticPr fontId="5"/>
  </si>
  <si>
    <t>施策目標Ⅰ－１－１　日常生活圏の中で良質かつ適切な医療が効率的に提供できる体制を整備すること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</si>
  <si>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</si>
  <si>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</si>
  <si>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</si>
  <si>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</si>
  <si>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</si>
  <si>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</si>
  <si>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</si>
  <si>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</si>
  <si>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</si>
  <si>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</si>
  <si>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</si>
  <si>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</si>
  <si>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</si>
  <si>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オンライン資格確認の導入及び電子カルテの標準化に向けて、医療機関等との調整も含め、国がシステム整備の支援をする必要がある。</t>
    <rPh sb="12" eb="13">
      <t>オヨ</t>
    </rPh>
    <rPh sb="50" eb="52">
      <t>シエン</t>
    </rPh>
    <phoneticPr fontId="5"/>
  </si>
  <si>
    <t>社会保障・税番号活用推進事業（医療保険者等）</t>
    <phoneticPr fontId="5"/>
  </si>
  <si>
    <t>医療介護連携政策課保険データ企画室
研究開発振興課医療情報技術推進室</t>
    <rPh sb="18" eb="20">
      <t>ケンキュウ</t>
    </rPh>
    <rPh sb="20" eb="22">
      <t>カイハツ</t>
    </rPh>
    <rPh sb="22" eb="24">
      <t>シンコウ</t>
    </rPh>
    <rPh sb="24" eb="25">
      <t>カ</t>
    </rPh>
    <rPh sb="25" eb="27">
      <t>イリョウ</t>
    </rPh>
    <rPh sb="27" eb="29">
      <t>ジョウホウ</t>
    </rPh>
    <rPh sb="29" eb="31">
      <t>ギジュツ</t>
    </rPh>
    <rPh sb="31" eb="34">
      <t>スイシンシツ</t>
    </rPh>
    <phoneticPr fontId="5"/>
  </si>
  <si>
    <t>-</t>
    <phoneticPr fontId="5"/>
  </si>
  <si>
    <t>-</t>
    <phoneticPr fontId="5"/>
  </si>
  <si>
    <t>医療提供体制設備整備交付金</t>
    <phoneticPr fontId="5"/>
  </si>
  <si>
    <t>医療提供体制設備整備交付金</t>
    <phoneticPr fontId="5"/>
  </si>
  <si>
    <t>-</t>
    <phoneticPr fontId="5"/>
  </si>
  <si>
    <t>件</t>
    <rPh sb="0" eb="1">
      <t>ケン</t>
    </rPh>
    <phoneticPr fontId="5"/>
  </si>
  <si>
    <t xml:space="preserve">社会保険診療報酬支払基金に医療情報化支援基金を創設し、以下の事業を行う。
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
</t>
    <rPh sb="0" eb="2">
      <t>シャカイ</t>
    </rPh>
    <rPh sb="2" eb="4">
      <t>ホケン</t>
    </rPh>
    <rPh sb="4" eb="6">
      <t>シンリョウ</t>
    </rPh>
    <rPh sb="6" eb="8">
      <t>ホウシュウ</t>
    </rPh>
    <rPh sb="8" eb="10">
      <t>シハライ</t>
    </rPh>
    <rPh sb="10" eb="12">
      <t>キキン</t>
    </rPh>
    <rPh sb="23" eb="25">
      <t>ソウセツ</t>
    </rPh>
    <rPh sb="27" eb="29">
      <t>イカ</t>
    </rPh>
    <rPh sb="30" eb="32">
      <t>ジギョウ</t>
    </rPh>
    <rPh sb="33" eb="34">
      <t>オコナ</t>
    </rPh>
    <phoneticPr fontId="5"/>
  </si>
  <si>
    <t>-</t>
    <phoneticPr fontId="5"/>
  </si>
  <si>
    <t>-</t>
    <phoneticPr fontId="5"/>
  </si>
  <si>
    <t>-</t>
    <phoneticPr fontId="5"/>
  </si>
  <si>
    <t>-</t>
    <phoneticPr fontId="5"/>
  </si>
  <si>
    <t>令和元年度</t>
    <rPh sb="0" eb="2">
      <t>レイワ</t>
    </rPh>
    <rPh sb="2" eb="5">
      <t>ガンネンド</t>
    </rPh>
    <phoneticPr fontId="5"/>
  </si>
  <si>
    <t>令和元年度　社会保険診療報酬支払基金に交付</t>
    <rPh sb="0" eb="2">
      <t>レイワ</t>
    </rPh>
    <rPh sb="2" eb="4">
      <t>ガンネン</t>
    </rPh>
    <rPh sb="4" eb="5">
      <t>ド</t>
    </rPh>
    <rPh sb="6" eb="8">
      <t>シャカイ</t>
    </rPh>
    <rPh sb="8" eb="10">
      <t>ホケン</t>
    </rPh>
    <rPh sb="10" eb="12">
      <t>シンリョウ</t>
    </rPh>
    <rPh sb="12" eb="14">
      <t>ホウシュウ</t>
    </rPh>
    <rPh sb="14" eb="16">
      <t>シハライ</t>
    </rPh>
    <rPh sb="16" eb="18">
      <t>キキン</t>
    </rPh>
    <rPh sb="19" eb="21">
      <t>コウフ</t>
    </rPh>
    <phoneticPr fontId="5"/>
  </si>
  <si>
    <t>㉓マイナンバー制度のインフラ等を活用した取組</t>
    <rPh sb="7" eb="9">
      <t>セイド</t>
    </rPh>
    <rPh sb="14" eb="15">
      <t>トウ</t>
    </rPh>
    <rPh sb="16" eb="18">
      <t>カツヨウ</t>
    </rPh>
    <rPh sb="20" eb="22">
      <t>トリクミ</t>
    </rPh>
    <phoneticPr fontId="5"/>
  </si>
  <si>
    <t>高木　有生
高崎　洋介</t>
    <rPh sb="6" eb="8">
      <t>タカサキ</t>
    </rPh>
    <rPh sb="9" eb="11">
      <t>ヨウスケ</t>
    </rPh>
    <phoneticPr fontId="5"/>
  </si>
  <si>
    <t>オンライン資格確認は、「未来投資戦略2018」で平成32年度から本格運用開始とされており、確実に実施できるよう必要かつ優先度の高い事業となっている。また、電子カルテの普及率については、日本再興戦略（２０１５年６月閣議決定）において、２０２０年度までに４００床以上の一般病院における電子カルテの普及率を９０％以上にする目標を掲げており、優先度の高い事業となっている。</t>
    <rPh sb="167" eb="170">
      <t>ユウセンド</t>
    </rPh>
    <rPh sb="171" eb="172">
      <t>タカ</t>
    </rPh>
    <rPh sb="173" eb="175">
      <t>ジギョウ</t>
    </rPh>
    <phoneticPr fontId="5"/>
  </si>
  <si>
    <t>厚生労働省</t>
    <phoneticPr fontId="5"/>
  </si>
  <si>
    <t>医療情報システム等標準化推進事業</t>
    <phoneticPr fontId="5"/>
  </si>
  <si>
    <t>オンライン資格確認等に関する医療機関等への導入支援及び医療保険者、医療機関等への周知広報事業を実施。</t>
    <rPh sb="5" eb="7">
      <t>シカク</t>
    </rPh>
    <rPh sb="7" eb="9">
      <t>カクニン</t>
    </rPh>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6">
      <t>ジギョウ</t>
    </rPh>
    <rPh sb="47" eb="49">
      <t>ジッシ</t>
    </rPh>
    <phoneticPr fontId="5"/>
  </si>
  <si>
    <t>本事業を実施することにより、オンライン資格確認の導入に向けた医療機関・薬局のシステム整備につながり、改革項目の実施が実現可能となる。</t>
    <phoneticPr fontId="5"/>
  </si>
  <si>
    <t>社会保険診療報酬支払基金に医療情報化支援基金を創設し、オンライン資格確認の導入に向けた医療機関・薬局のシステム整備、電子カルテの標準化に向けた医療機関の電子カルテシステム等の導入を支援することで、地域の医療機関等がＩＣＴを積極的に活用し、効率的かつ質の高い医療提供体制を構築できる。
標準化された電子カルテの普及により、医療機関間における医療情報連携を円滑に行いやすい環境を整備し、良質な医療のより効率的な提供を推進できる。</t>
    <rPh sb="23" eb="25">
      <t>ソウセツ</t>
    </rPh>
    <rPh sb="90" eb="92">
      <t>シエン</t>
    </rPh>
    <rPh sb="98" eb="100">
      <t>チイキ</t>
    </rPh>
    <rPh sb="101" eb="103">
      <t>イリョウ</t>
    </rPh>
    <rPh sb="103" eb="105">
      <t>キカン</t>
    </rPh>
    <rPh sb="105" eb="106">
      <t>トウ</t>
    </rPh>
    <phoneticPr fontId="5"/>
  </si>
  <si>
    <t xml:space="preserve"> マイナンバー制度により構築される仕組みを活用し、マイナンバーカードの健康保険証としての利用を含めた医療保険のオンライン資格確認について、利用環境の整備も視野に入れ、平成32年度の本格運用を目指す。
また、医療機関間等の連携や情報共有が各医療機関が保有するシステムが異なっていても円滑に図られるよう、電子カルテ等医療情報システム等で使用する医療用語等の共通コード（標準マスター）の整備、普及推進を図っているところである。
</t>
    <rPh sb="198" eb="199">
      <t>ハカ</t>
    </rPh>
    <phoneticPr fontId="5"/>
  </si>
  <si>
    <t>オンライン資格確認の導入に向けた医療機関・薬局のシステム整備、及び電子カルテの標準化に向けた医療機関の電子カルテシステム等の導入が可能となるため、社会のニーズがある。</t>
    <rPh sb="31" eb="32">
      <t>オヨ</t>
    </rPh>
    <phoneticPr fontId="5"/>
  </si>
  <si>
    <t>交付金</t>
    <rPh sb="0" eb="3">
      <t>コウフキン</t>
    </rPh>
    <phoneticPr fontId="5"/>
  </si>
  <si>
    <t>A.社会保険診療報酬支払基金</t>
    <phoneticPr fontId="5"/>
  </si>
  <si>
    <t>B.医療機関、薬局</t>
    <phoneticPr fontId="5"/>
  </si>
  <si>
    <t xml:space="preserve">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
</t>
    <rPh sb="143" eb="145">
      <t>レイワ</t>
    </rPh>
    <rPh sb="145" eb="146">
      <t>ガン</t>
    </rPh>
    <rPh sb="146" eb="147">
      <t>ネン</t>
    </rPh>
    <phoneticPr fontId="5"/>
  </si>
  <si>
    <t>①オンライン資格確認の導入に向けた医療機関・薬局のシステムを整備
②電子カルテの標準化に向けた医療機関の電子カルテシステム等を導入
すること。</t>
    <rPh sb="34" eb="36">
      <t>デンシ</t>
    </rPh>
    <rPh sb="63" eb="65">
      <t>ドウニュウ</t>
    </rPh>
    <phoneticPr fontId="5"/>
  </si>
  <si>
    <t>医療機関・薬局のシステム整備、及び医療機関の電子カルテシステム等導入の支援数／交付件数　　　　　　　　　　　　　　</t>
    <rPh sb="0" eb="2">
      <t>イリョウ</t>
    </rPh>
    <rPh sb="2" eb="4">
      <t>キカン</t>
    </rPh>
    <rPh sb="5" eb="7">
      <t>ヤッキョク</t>
    </rPh>
    <rPh sb="12" eb="14">
      <t>セイビ</t>
    </rPh>
    <rPh sb="15" eb="16">
      <t>オヨ</t>
    </rPh>
    <rPh sb="17" eb="19">
      <t>イリョウ</t>
    </rPh>
    <rPh sb="19" eb="21">
      <t>キカン</t>
    </rPh>
    <rPh sb="22" eb="24">
      <t>デンシ</t>
    </rPh>
    <rPh sb="31" eb="32">
      <t>トウ</t>
    </rPh>
    <rPh sb="32" eb="34">
      <t>ドウニュウ</t>
    </rPh>
    <rPh sb="35" eb="37">
      <t>シエン</t>
    </rPh>
    <rPh sb="37" eb="38">
      <t>スウ</t>
    </rPh>
    <rPh sb="39" eb="41">
      <t>コウフ</t>
    </rPh>
    <rPh sb="41" eb="43">
      <t>ケンスウ</t>
    </rPh>
    <phoneticPr fontId="5"/>
  </si>
  <si>
    <t>医療機関・薬局のシステム整備、及び医療機関の電子カルテシステム等導入の支援数</t>
    <rPh sb="0" eb="2">
      <t>イリョウ</t>
    </rPh>
    <rPh sb="2" eb="4">
      <t>キカン</t>
    </rPh>
    <rPh sb="5" eb="7">
      <t>ヤッキョク</t>
    </rPh>
    <rPh sb="12" eb="14">
      <t>セイビ</t>
    </rPh>
    <rPh sb="15" eb="16">
      <t>オヨ</t>
    </rPh>
    <rPh sb="17" eb="19">
      <t>イリョウ</t>
    </rPh>
    <rPh sb="19" eb="21">
      <t>キカン</t>
    </rPh>
    <rPh sb="22" eb="24">
      <t>デンシ</t>
    </rPh>
    <rPh sb="31" eb="32">
      <t>トウ</t>
    </rPh>
    <rPh sb="32" eb="34">
      <t>ドウニュウ</t>
    </rPh>
    <rPh sb="35" eb="37">
      <t>シエン</t>
    </rPh>
    <rPh sb="37" eb="38">
      <t>スウ</t>
    </rPh>
    <phoneticPr fontId="5"/>
  </si>
  <si>
    <t>医療分野にてＩＣＴを積極的に活用し、オンライン資格確認の導入に向けた医療機関・薬局のシステム整備及び、電子カルテの標準化に向けた医療機関の電子カルテシステム等の導入がなされ、効率的かつ質の高い医療提供体制が構築されている。</t>
    <rPh sb="48" eb="49">
      <t>オヨ</t>
    </rPh>
    <phoneticPr fontId="5"/>
  </si>
  <si>
    <t>令和元年10月以降の医療情報化支援基金の創設を目指す</t>
    <rPh sb="0" eb="1">
      <t>レイ</t>
    </rPh>
    <rPh sb="1" eb="2">
      <t>カズ</t>
    </rPh>
    <rPh sb="2" eb="3">
      <t>モト</t>
    </rPh>
    <rPh sb="3" eb="4">
      <t>ネン</t>
    </rPh>
    <rPh sb="6" eb="7">
      <t>ガツ</t>
    </rPh>
    <rPh sb="7" eb="9">
      <t>イコウ</t>
    </rPh>
    <rPh sb="10" eb="12">
      <t>イリョウ</t>
    </rPh>
    <rPh sb="12" eb="14">
      <t>ジョウホウ</t>
    </rPh>
    <rPh sb="14" eb="15">
      <t>カ</t>
    </rPh>
    <rPh sb="15" eb="17">
      <t>シエン</t>
    </rPh>
    <rPh sb="17" eb="19">
      <t>キキン</t>
    </rPh>
    <rPh sb="20" eb="22">
      <t>ソウセツ</t>
    </rPh>
    <rPh sb="23" eb="25">
      <t>メザ</t>
    </rPh>
    <phoneticPr fontId="5"/>
  </si>
  <si>
    <t>医療情報化支援基金の創設</t>
    <rPh sb="0" eb="2">
      <t>イリョウ</t>
    </rPh>
    <rPh sb="2" eb="4">
      <t>ジョウホウ</t>
    </rPh>
    <rPh sb="4" eb="5">
      <t>カ</t>
    </rPh>
    <rPh sb="5" eb="7">
      <t>シエン</t>
    </rPh>
    <rPh sb="7" eb="9">
      <t>キキン</t>
    </rPh>
    <rPh sb="10" eb="12">
      <t>ソウセツ</t>
    </rPh>
    <phoneticPr fontId="5"/>
  </si>
  <si>
    <t>オンライン資格確認の導入に向けた医療機関・薬局のシステム整備及び、電子カルテの標準化に向けた医療機関の電子カルテシステム等の導入</t>
    <phoneticPr fontId="5"/>
  </si>
  <si>
    <t>できるだけ多くの医療機関・薬局での整備を目指す。</t>
    <rPh sb="5" eb="6">
      <t>オオ</t>
    </rPh>
    <rPh sb="8" eb="10">
      <t>イリョウ</t>
    </rPh>
    <rPh sb="10" eb="12">
      <t>キカン</t>
    </rPh>
    <rPh sb="13" eb="15">
      <t>ヤッキョク</t>
    </rPh>
    <rPh sb="17" eb="19">
      <t>セイビ</t>
    </rPh>
    <rPh sb="20" eb="22">
      <t>メザ</t>
    </rPh>
    <phoneticPr fontId="5"/>
  </si>
  <si>
    <t>-</t>
    <phoneticPr fontId="5"/>
  </si>
  <si>
    <t>-</t>
    <phoneticPr fontId="5"/>
  </si>
  <si>
    <t>-</t>
    <phoneticPr fontId="5"/>
  </si>
  <si>
    <t>-</t>
    <phoneticPr fontId="5"/>
  </si>
  <si>
    <t>-</t>
    <phoneticPr fontId="5"/>
  </si>
  <si>
    <t>基本目標Ⅰ　安心・信頼してかかれる医療の確保と国民の健康づくりを推進すること
施策大目標１　地域において必要な医療を提供できる体制を整備すること</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</si>
  <si>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</si>
  <si>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</si>
  <si>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</si>
  <si>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</si>
  <si>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</si>
  <si>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</si>
  <si>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</si>
  <si>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</si>
  <si>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</si>
  <si>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</si>
  <si>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</si>
  <si>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医療制度の適正かつ効率的な運営を図るための健康保険法等の一部を改正する法律（令和元年5月15日成立）</t>
    <rPh sb="0" eb="2">
      <t>イリョウ</t>
    </rPh>
    <rPh sb="2" eb="4">
      <t>セイド</t>
    </rPh>
    <rPh sb="5" eb="7">
      <t>テキセイ</t>
    </rPh>
    <rPh sb="9" eb="12">
      <t>コウリツテキ</t>
    </rPh>
    <rPh sb="13" eb="15">
      <t>ウンエイ</t>
    </rPh>
    <rPh sb="16" eb="17">
      <t>ハカ</t>
    </rPh>
    <rPh sb="21" eb="23">
      <t>ケンコウ</t>
    </rPh>
    <rPh sb="23" eb="26">
      <t>ホケンホウ</t>
    </rPh>
    <rPh sb="26" eb="27">
      <t>トウ</t>
    </rPh>
    <rPh sb="28" eb="30">
      <t>イチブ</t>
    </rPh>
    <rPh sb="31" eb="33">
      <t>カイセイ</t>
    </rPh>
    <rPh sb="35" eb="37">
      <t>ホウリツ</t>
    </rPh>
    <rPh sb="38" eb="40">
      <t>レイワ</t>
    </rPh>
    <rPh sb="40" eb="42">
      <t>ガンネン</t>
    </rPh>
    <rPh sb="43" eb="44">
      <t>ガツ</t>
    </rPh>
    <rPh sb="46" eb="47">
      <t>ニチ</t>
    </rPh>
    <rPh sb="47" eb="49">
      <t>セイリツ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</si>
</sst>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49634</xdr:colOff>
      <xdr:row>743</xdr:row>
      <xdr:rowOff>306381</xdr:rowOff>
    </xdr:from>
    <xdr:to>
      <xdr:col>36</xdr:col>
      <xdr:colOff>183304</xdr:colOff>
      <xdr:row>748</xdr:row>
      <xdr:rowOff>258535</xdr:rowOff>
    </xdr:to>
    <xdr:sp macro="" textlink="">
      <xdr:nvSpPr>
        <xdr:cNvPr id="7" name="正方形/長方形 6"/>
        <xdr:cNvSpPr/>
      </xdr:nvSpPr>
      <xdr:spPr>
        <a:xfrm>
          <a:off x="3850109" y="43807056"/>
          <a:ext cx="3934145" cy="17142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30,000</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20</xdr:col>
      <xdr:colOff>46973</xdr:colOff>
      <xdr:row>749</xdr:row>
      <xdr:rowOff>205468</xdr:rowOff>
    </xdr:from>
    <xdr:to>
      <xdr:col>34</xdr:col>
      <xdr:colOff>18659</xdr:colOff>
      <xdr:row>751</xdr:row>
      <xdr:rowOff>170169</xdr:rowOff>
    </xdr:to>
    <xdr:sp macro="" textlink="">
      <xdr:nvSpPr>
        <xdr:cNvPr id="8" name="テキスト ボックス 7"/>
        <xdr:cNvSpPr txBox="1"/>
      </xdr:nvSpPr>
      <xdr:spPr>
        <a:xfrm>
          <a:off x="4047473" y="50945143"/>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190500</xdr:colOff>
      <xdr:row>742</xdr:row>
      <xdr:rowOff>285750</xdr:rowOff>
    </xdr:from>
    <xdr:to>
      <xdr:col>36</xdr:col>
      <xdr:colOff>141137</xdr:colOff>
      <xdr:row>744</xdr:row>
      <xdr:rowOff>66598</xdr:rowOff>
    </xdr:to>
    <xdr:sp macro="" textlink="">
      <xdr:nvSpPr>
        <xdr:cNvPr id="9" name="正方形/長方形 8"/>
        <xdr:cNvSpPr/>
      </xdr:nvSpPr>
      <xdr:spPr>
        <a:xfrm>
          <a:off x="3790950" y="43434000"/>
          <a:ext cx="3951137" cy="48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（令和元年度）　</a:t>
          </a:r>
          <a:endParaRPr kumimoji="1" lang="ja-JP" altLang="en-US" sz="1100">
            <a:solidFill>
              <a:sysClr val="windowText" lastClr="000000"/>
            </a:solidFill>
          </a:endParaRPr>
        </a:p>
      </xdr:txBody>
    </xdr:sp>
    <xdr:clientData/>
  </xdr:twoCellAnchor>
  <xdr:twoCellAnchor>
    <xdr:from>
      <xdr:col>27</xdr:col>
      <xdr:colOff>4081</xdr:colOff>
      <xdr:row>748</xdr:row>
      <xdr:rowOff>258536</xdr:rowOff>
    </xdr:from>
    <xdr:to>
      <xdr:col>27</xdr:col>
      <xdr:colOff>4081</xdr:colOff>
      <xdr:row>749</xdr:row>
      <xdr:rowOff>200025</xdr:rowOff>
    </xdr:to>
    <xdr:cxnSp macro="">
      <xdr:nvCxnSpPr>
        <xdr:cNvPr id="10" name="直線矢印コネクタ 9"/>
        <xdr:cNvCxnSpPr/>
      </xdr:nvCxnSpPr>
      <xdr:spPr>
        <a:xfrm>
          <a:off x="5404756" y="50645786"/>
          <a:ext cx="0" cy="293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751</xdr:row>
      <xdr:rowOff>180975</xdr:rowOff>
    </xdr:from>
    <xdr:to>
      <xdr:col>27</xdr:col>
      <xdr:colOff>9525</xdr:colOff>
      <xdr:row>752</xdr:row>
      <xdr:rowOff>122464</xdr:rowOff>
    </xdr:to>
    <xdr:cxnSp macro="">
      <xdr:nvCxnSpPr>
        <xdr:cNvPr id="11" name="直線矢印コネクタ 10"/>
        <xdr:cNvCxnSpPr/>
      </xdr:nvCxnSpPr>
      <xdr:spPr>
        <a:xfrm>
          <a:off x="5410200" y="51625500"/>
          <a:ext cx="0" cy="293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47625</xdr:colOff>
      <xdr:row>752</xdr:row>
      <xdr:rowOff>142875</xdr:rowOff>
    </xdr:from>
    <xdr:to>
      <xdr:col>34</xdr:col>
      <xdr:colOff>19311</xdr:colOff>
      <xdr:row>754</xdr:row>
      <xdr:rowOff>107576</xdr:rowOff>
    </xdr:to>
    <xdr:sp macro="" textlink="">
      <xdr:nvSpPr>
        <xdr:cNvPr id="12" name="テキスト ボックス 11"/>
        <xdr:cNvSpPr txBox="1"/>
      </xdr:nvSpPr>
      <xdr:spPr>
        <a:xfrm>
          <a:off x="4048125" y="51939825"/>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514</v>
      </c>
      <c r="AP2" s="946"/>
      <c r="AQ2" s="946"/>
      <c r="AR2" s="79" t="str">
        <f>IF(OR(AO2="　", AO2=""), "", "-")</f>
        <v>-</v>
      </c>
      <c r="AS2" s="947">
        <v>10</v>
      </c>
      <c r="AT2" s="947"/>
      <c r="AU2" s="947"/>
      <c r="AV2" s="52" t="str">
        <f>IF(AW2="", "", "-")</f>
        <v/>
      </c>
      <c r="AW2" s="917"/>
      <c r="AX2" s="917"/>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569</v>
      </c>
      <c r="AK3" s="874"/>
      <c r="AL3" s="874"/>
      <c r="AM3" s="874"/>
      <c r="AN3" s="874"/>
      <c r="AO3" s="874"/>
      <c r="AP3" s="874"/>
      <c r="AQ3" s="874"/>
      <c r="AR3" s="874"/>
      <c r="AS3" s="874"/>
      <c r="AT3" s="874"/>
      <c r="AU3" s="874"/>
      <c r="AV3" s="874"/>
      <c r="AW3" s="874"/>
      <c r="AX3" s="24" t="s">
        <v>65</v>
      </c>
    </row>
    <row r="4" spans="1:50" ht="35.25" customHeight="1" x14ac:dyDescent="0.15">
      <c r="A4" s="708" t="s">
        <v>25</v>
      </c>
      <c r="B4" s="709"/>
      <c r="C4" s="709"/>
      <c r="D4" s="709"/>
      <c r="E4" s="709"/>
      <c r="F4" s="709"/>
      <c r="G4" s="686" t="s">
        <v>596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47.25" customHeight="1" x14ac:dyDescent="0.15">
      <c r="A5" s="696" t="s">
        <v>67</v>
      </c>
      <c r="B5" s="697"/>
      <c r="C5" s="697"/>
      <c r="D5" s="697"/>
      <c r="E5" s="697"/>
      <c r="F5" s="698"/>
      <c r="G5" s="844" t="s">
        <v>512</v>
      </c>
      <c r="H5" s="845"/>
      <c r="I5" s="845"/>
      <c r="J5" s="845"/>
      <c r="K5" s="845"/>
      <c r="L5" s="845"/>
      <c r="M5" s="846" t="s">
        <v>66</v>
      </c>
      <c r="N5" s="847"/>
      <c r="O5" s="847"/>
      <c r="P5" s="847"/>
      <c r="Q5" s="847"/>
      <c r="R5" s="848"/>
      <c r="S5" s="849" t="s">
        <v>131</v>
      </c>
      <c r="T5" s="845"/>
      <c r="U5" s="845"/>
      <c r="V5" s="845"/>
      <c r="W5" s="845"/>
      <c r="X5" s="850"/>
      <c r="Y5" s="702" t="s">
        <v>3</v>
      </c>
      <c r="Z5" s="545"/>
      <c r="AA5" s="545"/>
      <c r="AB5" s="545"/>
      <c r="AC5" s="545"/>
      <c r="AD5" s="546"/>
      <c r="AE5" s="703" t="s">
        <v>592</v>
      </c>
      <c r="AF5" s="703"/>
      <c r="AG5" s="703"/>
      <c r="AH5" s="703"/>
      <c r="AI5" s="703"/>
      <c r="AJ5" s="703"/>
      <c r="AK5" s="703"/>
      <c r="AL5" s="703"/>
      <c r="AM5" s="703"/>
      <c r="AN5" s="703"/>
      <c r="AO5" s="703"/>
      <c r="AP5" s="704"/>
      <c r="AQ5" s="705" t="s">
        <v>607</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572</v>
      </c>
      <c r="H7" s="501"/>
      <c r="I7" s="501"/>
      <c r="J7" s="501"/>
      <c r="K7" s="501"/>
      <c r="L7" s="501"/>
      <c r="M7" s="501"/>
      <c r="N7" s="501"/>
      <c r="O7" s="501"/>
      <c r="P7" s="501"/>
      <c r="Q7" s="501"/>
      <c r="R7" s="501"/>
      <c r="S7" s="501"/>
      <c r="T7" s="501"/>
      <c r="U7" s="501"/>
      <c r="V7" s="501"/>
      <c r="W7" s="501"/>
      <c r="X7" s="502"/>
      <c r="Y7" s="928" t="s">
        <v>515</v>
      </c>
      <c r="Z7" s="445"/>
      <c r="AA7" s="445"/>
      <c r="AB7" s="445"/>
      <c r="AC7" s="445"/>
      <c r="AD7" s="929"/>
      <c r="AE7" s="918" t="s">
        <v>645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378</v>
      </c>
      <c r="B8" s="498"/>
      <c r="C8" s="498"/>
      <c r="D8" s="498"/>
      <c r="E8" s="498"/>
      <c r="F8" s="499"/>
      <c r="G8" s="948" t="str">
        <f>入力規則等!A28</f>
        <v>-</v>
      </c>
      <c r="H8" s="724"/>
      <c r="I8" s="724"/>
      <c r="J8" s="724"/>
      <c r="K8" s="724"/>
      <c r="L8" s="724"/>
      <c r="M8" s="724"/>
      <c r="N8" s="724"/>
      <c r="O8" s="724"/>
      <c r="P8" s="724"/>
      <c r="Q8" s="724"/>
      <c r="R8" s="724"/>
      <c r="S8" s="724"/>
      <c r="T8" s="724"/>
      <c r="U8" s="724"/>
      <c r="V8" s="724"/>
      <c r="W8" s="724"/>
      <c r="X8" s="949"/>
      <c r="Y8" s="851" t="s">
        <v>379</v>
      </c>
      <c r="Z8" s="852"/>
      <c r="AA8" s="852"/>
      <c r="AB8" s="852"/>
      <c r="AC8" s="852"/>
      <c r="AD8" s="853"/>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619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8" t="s">
        <v>599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t="s">
        <v>573</v>
      </c>
      <c r="Q13" s="661"/>
      <c r="R13" s="661"/>
      <c r="S13" s="661"/>
      <c r="T13" s="661"/>
      <c r="U13" s="661"/>
      <c r="V13" s="662"/>
      <c r="W13" s="660" t="s">
        <v>573</v>
      </c>
      <c r="X13" s="661"/>
      <c r="Y13" s="661"/>
      <c r="Z13" s="661"/>
      <c r="AA13" s="661"/>
      <c r="AB13" s="661"/>
      <c r="AC13" s="662"/>
      <c r="AD13" s="660" t="s">
        <v>573</v>
      </c>
      <c r="AE13" s="661"/>
      <c r="AF13" s="661"/>
      <c r="AG13" s="661"/>
      <c r="AH13" s="661"/>
      <c r="AI13" s="661"/>
      <c r="AJ13" s="662"/>
      <c r="AK13" s="794">
        <v>30000</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9"/>
      <c r="H14" s="730"/>
      <c r="I14" s="715" t="s">
        <v>8</v>
      </c>
      <c r="J14" s="766"/>
      <c r="K14" s="766"/>
      <c r="L14" s="766"/>
      <c r="M14" s="766"/>
      <c r="N14" s="766"/>
      <c r="O14" s="767"/>
      <c r="P14" s="660" t="s">
        <v>573</v>
      </c>
      <c r="Q14" s="661"/>
      <c r="R14" s="661"/>
      <c r="S14" s="661"/>
      <c r="T14" s="661"/>
      <c r="U14" s="661"/>
      <c r="V14" s="662"/>
      <c r="W14" s="660" t="s">
        <v>573</v>
      </c>
      <c r="X14" s="661"/>
      <c r="Y14" s="661"/>
      <c r="Z14" s="661"/>
      <c r="AA14" s="661"/>
      <c r="AB14" s="661"/>
      <c r="AC14" s="662"/>
      <c r="AD14" s="660" t="s">
        <v>574</v>
      </c>
      <c r="AE14" s="661"/>
      <c r="AF14" s="661"/>
      <c r="AG14" s="661"/>
      <c r="AH14" s="661"/>
      <c r="AI14" s="661"/>
      <c r="AJ14" s="662"/>
      <c r="AK14" s="660" t="s">
        <v>574</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794"/>
      <c r="AS15" s="661"/>
      <c r="AT15" s="661"/>
      <c r="AU15" s="661"/>
      <c r="AV15" s="661"/>
      <c r="AW15" s="661"/>
      <c r="AX15" s="811"/>
    </row>
    <row r="16" spans="1:50" ht="21" customHeight="1" x14ac:dyDescent="0.15">
      <c r="A16" s="617"/>
      <c r="B16" s="618"/>
      <c r="C16" s="618"/>
      <c r="D16" s="618"/>
      <c r="E16" s="618"/>
      <c r="F16" s="619"/>
      <c r="G16" s="729"/>
      <c r="H16" s="730"/>
      <c r="I16" s="715" t="s">
        <v>52</v>
      </c>
      <c r="J16" s="716"/>
      <c r="K16" s="716"/>
      <c r="L16" s="716"/>
      <c r="M16" s="716"/>
      <c r="N16" s="716"/>
      <c r="O16" s="717"/>
      <c r="P16" s="660" t="s">
        <v>574</v>
      </c>
      <c r="Q16" s="661"/>
      <c r="R16" s="661"/>
      <c r="S16" s="661"/>
      <c r="T16" s="661"/>
      <c r="U16" s="661"/>
      <c r="V16" s="662"/>
      <c r="W16" s="660" t="s">
        <v>574</v>
      </c>
      <c r="X16" s="661"/>
      <c r="Y16" s="661"/>
      <c r="Z16" s="661"/>
      <c r="AA16" s="661"/>
      <c r="AB16" s="661"/>
      <c r="AC16" s="662"/>
      <c r="AD16" s="660" t="s">
        <v>574</v>
      </c>
      <c r="AE16" s="661"/>
      <c r="AF16" s="661"/>
      <c r="AG16" s="661"/>
      <c r="AH16" s="661"/>
      <c r="AI16" s="661"/>
      <c r="AJ16" s="662"/>
      <c r="AK16" s="660" t="s">
        <v>574</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574</v>
      </c>
      <c r="Q17" s="661"/>
      <c r="R17" s="661"/>
      <c r="S17" s="661"/>
      <c r="T17" s="661"/>
      <c r="U17" s="661"/>
      <c r="V17" s="662"/>
      <c r="W17" s="660" t="s">
        <v>574</v>
      </c>
      <c r="X17" s="661"/>
      <c r="Y17" s="661"/>
      <c r="Z17" s="661"/>
      <c r="AA17" s="661"/>
      <c r="AB17" s="661"/>
      <c r="AC17" s="662"/>
      <c r="AD17" s="660" t="s">
        <v>574</v>
      </c>
      <c r="AE17" s="661"/>
      <c r="AF17" s="661"/>
      <c r="AG17" s="661"/>
      <c r="AH17" s="661"/>
      <c r="AI17" s="661"/>
      <c r="AJ17" s="662"/>
      <c r="AK17" s="660" t="s">
        <v>574</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1"/>
      <c r="H18" s="732"/>
      <c r="I18" s="720" t="s">
        <v>20</v>
      </c>
      <c r="J18" s="721"/>
      <c r="K18" s="721"/>
      <c r="L18" s="721"/>
      <c r="M18" s="721"/>
      <c r="N18" s="721"/>
      <c r="O18" s="722"/>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30000</v>
      </c>
      <c r="AL18" s="885"/>
      <c r="AM18" s="885"/>
      <c r="AN18" s="885"/>
      <c r="AO18" s="885"/>
      <c r="AP18" s="885"/>
      <c r="AQ18" s="886"/>
      <c r="AR18" s="884">
        <f>SUM(AR13:AX17)</f>
        <v>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794"/>
      <c r="Q19" s="661"/>
      <c r="R19" s="661"/>
      <c r="S19" s="661"/>
      <c r="T19" s="661"/>
      <c r="U19" s="661"/>
      <c r="V19" s="662"/>
      <c r="W19" s="794"/>
      <c r="X19" s="661"/>
      <c r="Y19" s="661"/>
      <c r="Z19" s="661"/>
      <c r="AA19" s="661"/>
      <c r="AB19" s="661"/>
      <c r="AC19" s="662"/>
      <c r="AD19" s="794"/>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3"/>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595</v>
      </c>
      <c r="H23" s="960"/>
      <c r="I23" s="960"/>
      <c r="J23" s="960"/>
      <c r="K23" s="960"/>
      <c r="L23" s="960"/>
      <c r="M23" s="960"/>
      <c r="N23" s="960"/>
      <c r="O23" s="961"/>
      <c r="P23" s="925">
        <v>30000</v>
      </c>
      <c r="Q23" s="926"/>
      <c r="R23" s="926"/>
      <c r="S23" s="926"/>
      <c r="T23" s="926"/>
      <c r="U23" s="926"/>
      <c r="V23" s="944"/>
      <c r="W23" s="925"/>
      <c r="X23" s="926"/>
      <c r="Y23" s="926"/>
      <c r="Z23" s="926"/>
      <c r="AA23" s="926"/>
      <c r="AB23" s="926"/>
      <c r="AC23" s="944"/>
      <c r="AD23" s="981" t="s">
        <v>628</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794"/>
      <c r="Q24" s="661"/>
      <c r="R24" s="661"/>
      <c r="S24" s="661"/>
      <c r="T24" s="661"/>
      <c r="U24" s="661"/>
      <c r="V24" s="662"/>
      <c r="W24" s="794"/>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794"/>
      <c r="Q25" s="661"/>
      <c r="R25" s="661"/>
      <c r="S25" s="661"/>
      <c r="T25" s="661"/>
      <c r="U25" s="661"/>
      <c r="V25" s="662"/>
      <c r="W25" s="794"/>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794"/>
      <c r="Q26" s="661"/>
      <c r="R26" s="661"/>
      <c r="S26" s="661"/>
      <c r="T26" s="661"/>
      <c r="U26" s="661"/>
      <c r="V26" s="662"/>
      <c r="W26" s="794"/>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794"/>
      <c r="Q27" s="661"/>
      <c r="R27" s="661"/>
      <c r="S27" s="661"/>
      <c r="T27" s="661"/>
      <c r="U27" s="661"/>
      <c r="V27" s="662"/>
      <c r="W27" s="794"/>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4">
        <f>P29-SUM(P23:P27)</f>
        <v>0</v>
      </c>
      <c r="Q28" s="885"/>
      <c r="R28" s="885"/>
      <c r="S28" s="885"/>
      <c r="T28" s="885"/>
      <c r="U28" s="885"/>
      <c r="V28" s="886"/>
      <c r="W28" s="884">
        <f>W29-SUM(W23:W27)</f>
        <v>0</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794">
        <f>AK13</f>
        <v>30000</v>
      </c>
      <c r="Q29" s="661"/>
      <c r="R29" s="661"/>
      <c r="S29" s="661"/>
      <c r="T29" s="661"/>
      <c r="U29" s="661"/>
      <c r="V29" s="66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473</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535</v>
      </c>
      <c r="AF30" s="864"/>
      <c r="AG30" s="864"/>
      <c r="AH30" s="865"/>
      <c r="AI30" s="863" t="s">
        <v>532</v>
      </c>
      <c r="AJ30" s="864"/>
      <c r="AK30" s="864"/>
      <c r="AL30" s="865"/>
      <c r="AM30" s="921" t="s">
        <v>527</v>
      </c>
      <c r="AN30" s="921"/>
      <c r="AO30" s="921"/>
      <c r="AP30" s="863"/>
      <c r="AQ30" s="771" t="s">
        <v>354</v>
      </c>
      <c r="AR30" s="772"/>
      <c r="AS30" s="772"/>
      <c r="AT30" s="773"/>
      <c r="AU30" s="778" t="s">
        <v>253</v>
      </c>
      <c r="AV30" s="778"/>
      <c r="AW30" s="778"/>
      <c r="AX30" s="92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630</v>
      </c>
      <c r="AR31" s="200"/>
      <c r="AS31" s="133" t="s">
        <v>355</v>
      </c>
      <c r="AT31" s="134"/>
      <c r="AU31" s="199" t="s">
        <v>630</v>
      </c>
      <c r="AV31" s="199"/>
      <c r="AW31" s="400" t="s">
        <v>300</v>
      </c>
      <c r="AX31" s="401"/>
    </row>
    <row r="32" spans="1:50" ht="23.25" customHeight="1" x14ac:dyDescent="0.15">
      <c r="A32" s="405"/>
      <c r="B32" s="403"/>
      <c r="C32" s="403"/>
      <c r="D32" s="403"/>
      <c r="E32" s="403"/>
      <c r="F32" s="404"/>
      <c r="G32" s="566" t="s">
        <v>620</v>
      </c>
      <c r="H32" s="567"/>
      <c r="I32" s="567"/>
      <c r="J32" s="567"/>
      <c r="K32" s="567"/>
      <c r="L32" s="567"/>
      <c r="M32" s="567"/>
      <c r="N32" s="567"/>
      <c r="O32" s="568"/>
      <c r="P32" s="105" t="s">
        <v>627</v>
      </c>
      <c r="Q32" s="105"/>
      <c r="R32" s="105"/>
      <c r="S32" s="105"/>
      <c r="T32" s="105"/>
      <c r="U32" s="105"/>
      <c r="V32" s="105"/>
      <c r="W32" s="105"/>
      <c r="X32" s="106"/>
      <c r="Y32" s="473" t="s">
        <v>12</v>
      </c>
      <c r="Z32" s="533"/>
      <c r="AA32" s="534"/>
      <c r="AB32" s="463"/>
      <c r="AC32" s="463"/>
      <c r="AD32" s="463"/>
      <c r="AE32" s="218" t="s">
        <v>593</v>
      </c>
      <c r="AF32" s="219"/>
      <c r="AG32" s="219"/>
      <c r="AH32" s="219"/>
      <c r="AI32" s="218" t="s">
        <v>593</v>
      </c>
      <c r="AJ32" s="219"/>
      <c r="AK32" s="219"/>
      <c r="AL32" s="219"/>
      <c r="AM32" s="218" t="s">
        <v>593</v>
      </c>
      <c r="AN32" s="219"/>
      <c r="AO32" s="219"/>
      <c r="AP32" s="219"/>
      <c r="AQ32" s="341" t="s">
        <v>631</v>
      </c>
      <c r="AR32" s="207"/>
      <c r="AS32" s="207"/>
      <c r="AT32" s="342"/>
      <c r="AU32" s="219" t="s">
        <v>630</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c r="AC33" s="525"/>
      <c r="AD33" s="525"/>
      <c r="AE33" s="218" t="s">
        <v>593</v>
      </c>
      <c r="AF33" s="219"/>
      <c r="AG33" s="219"/>
      <c r="AH33" s="219"/>
      <c r="AI33" s="218" t="s">
        <v>593</v>
      </c>
      <c r="AJ33" s="219"/>
      <c r="AK33" s="219"/>
      <c r="AL33" s="219"/>
      <c r="AM33" s="218" t="s">
        <v>594</v>
      </c>
      <c r="AN33" s="219"/>
      <c r="AO33" s="219"/>
      <c r="AP33" s="219"/>
      <c r="AQ33" s="341" t="s">
        <v>630</v>
      </c>
      <c r="AR33" s="207"/>
      <c r="AS33" s="207"/>
      <c r="AT33" s="342"/>
      <c r="AU33" s="219" t="s">
        <v>630</v>
      </c>
      <c r="AV33" s="219"/>
      <c r="AW33" s="219"/>
      <c r="AX33" s="221"/>
    </row>
    <row r="34" spans="1:50" ht="162.7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629</v>
      </c>
      <c r="AF34" s="219"/>
      <c r="AG34" s="219"/>
      <c r="AH34" s="219"/>
      <c r="AI34" s="218" t="s">
        <v>630</v>
      </c>
      <c r="AJ34" s="219"/>
      <c r="AK34" s="219"/>
      <c r="AL34" s="219"/>
      <c r="AM34" s="218" t="s">
        <v>630</v>
      </c>
      <c r="AN34" s="219"/>
      <c r="AO34" s="219"/>
      <c r="AP34" s="219"/>
      <c r="AQ34" s="341" t="s">
        <v>631</v>
      </c>
      <c r="AR34" s="207"/>
      <c r="AS34" s="207"/>
      <c r="AT34" s="342"/>
      <c r="AU34" s="219" t="s">
        <v>629</v>
      </c>
      <c r="AV34" s="219"/>
      <c r="AW34" s="219"/>
      <c r="AX34" s="221"/>
    </row>
    <row r="35" spans="1:50" ht="23.25" customHeight="1" x14ac:dyDescent="0.15">
      <c r="A35" s="226" t="s">
        <v>505</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3" t="s">
        <v>253</v>
      </c>
      <c r="AV37" s="413"/>
      <c r="AW37" s="413"/>
      <c r="AX37" s="91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3" t="s">
        <v>253</v>
      </c>
      <c r="AV44" s="413"/>
      <c r="AW44" s="413"/>
      <c r="AX44" s="91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6"/>
      <c r="AF77" s="897"/>
      <c r="AG77" s="897"/>
      <c r="AH77" s="897"/>
      <c r="AI77" s="896"/>
      <c r="AJ77" s="897"/>
      <c r="AK77" s="897"/>
      <c r="AL77" s="897"/>
      <c r="AM77" s="896"/>
      <c r="AN77" s="897"/>
      <c r="AO77" s="897"/>
      <c r="AP77" s="897"/>
      <c r="AQ77" s="341"/>
      <c r="AR77" s="207"/>
      <c r="AS77" s="207"/>
      <c r="AT77" s="342"/>
      <c r="AU77" s="219"/>
      <c r="AV77" s="219"/>
      <c r="AW77" s="219"/>
      <c r="AX77" s="221"/>
    </row>
    <row r="78" spans="1:50" ht="69.75" hidden="1" customHeight="1" x14ac:dyDescent="0.15">
      <c r="A78" s="336" t="s">
        <v>508</v>
      </c>
      <c r="B78" s="337"/>
      <c r="C78" s="337"/>
      <c r="D78" s="337"/>
      <c r="E78" s="334" t="s">
        <v>451</v>
      </c>
      <c r="F78" s="335"/>
      <c r="G78" s="57" t="s">
        <v>357</v>
      </c>
      <c r="H78" s="589"/>
      <c r="I78" s="590"/>
      <c r="J78" s="590"/>
      <c r="K78" s="590"/>
      <c r="L78" s="590"/>
      <c r="M78" s="590"/>
      <c r="N78" s="590"/>
      <c r="O78" s="591"/>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4"/>
    </row>
    <row r="80" spans="1:50" ht="18.75" hidden="1" customHeight="1" x14ac:dyDescent="0.15">
      <c r="A80" s="869"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0"/>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0"/>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535</v>
      </c>
      <c r="AF85" s="245"/>
      <c r="AG85" s="245"/>
      <c r="AH85" s="246"/>
      <c r="AI85" s="244" t="s">
        <v>532</v>
      </c>
      <c r="AJ85" s="245"/>
      <c r="AK85" s="245"/>
      <c r="AL85" s="246"/>
      <c r="AM85" s="250" t="s">
        <v>527</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70"/>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0"/>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0"/>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535</v>
      </c>
      <c r="AF90" s="245"/>
      <c r="AG90" s="245"/>
      <c r="AH90" s="246"/>
      <c r="AI90" s="244" t="s">
        <v>532</v>
      </c>
      <c r="AJ90" s="245"/>
      <c r="AK90" s="245"/>
      <c r="AL90" s="246"/>
      <c r="AM90" s="250" t="s">
        <v>527</v>
      </c>
      <c r="AN90" s="250"/>
      <c r="AO90" s="250"/>
      <c r="AP90" s="244"/>
      <c r="AQ90" s="159" t="s">
        <v>354</v>
      </c>
      <c r="AR90" s="130"/>
      <c r="AS90" s="130"/>
      <c r="AT90" s="131"/>
      <c r="AU90" s="535" t="s">
        <v>253</v>
      </c>
      <c r="AV90" s="535"/>
      <c r="AW90" s="535"/>
      <c r="AX90" s="536"/>
    </row>
    <row r="91" spans="1:60" ht="18.75" hidden="1" customHeight="1" x14ac:dyDescent="0.15">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0"/>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0"/>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0"/>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535</v>
      </c>
      <c r="AF95" s="245"/>
      <c r="AG95" s="245"/>
      <c r="AH95" s="246"/>
      <c r="AI95" s="244" t="s">
        <v>532</v>
      </c>
      <c r="AJ95" s="245"/>
      <c r="AK95" s="245"/>
      <c r="AL95" s="246"/>
      <c r="AM95" s="250" t="s">
        <v>527</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0"/>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0"/>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535</v>
      </c>
      <c r="AF100" s="542"/>
      <c r="AG100" s="542"/>
      <c r="AH100" s="543"/>
      <c r="AI100" s="541" t="s">
        <v>532</v>
      </c>
      <c r="AJ100" s="542"/>
      <c r="AK100" s="542"/>
      <c r="AL100" s="543"/>
      <c r="AM100" s="541" t="s">
        <v>528</v>
      </c>
      <c r="AN100" s="542"/>
      <c r="AO100" s="542"/>
      <c r="AP100" s="543"/>
      <c r="AQ100" s="320" t="s">
        <v>521</v>
      </c>
      <c r="AR100" s="321"/>
      <c r="AS100" s="321"/>
      <c r="AT100" s="322"/>
      <c r="AU100" s="320" t="s">
        <v>518</v>
      </c>
      <c r="AV100" s="321"/>
      <c r="AW100" s="321"/>
      <c r="AX100" s="323"/>
    </row>
    <row r="101" spans="1:60" ht="23.25" customHeight="1" x14ac:dyDescent="0.15">
      <c r="A101" s="424"/>
      <c r="B101" s="425"/>
      <c r="C101" s="425"/>
      <c r="D101" s="425"/>
      <c r="E101" s="425"/>
      <c r="F101" s="426"/>
      <c r="G101" s="105" t="s">
        <v>622</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598</v>
      </c>
      <c r="AC101" s="463"/>
      <c r="AD101" s="463"/>
      <c r="AE101" s="218" t="s">
        <v>593</v>
      </c>
      <c r="AF101" s="219"/>
      <c r="AG101" s="219"/>
      <c r="AH101" s="220"/>
      <c r="AI101" s="218" t="s">
        <v>593</v>
      </c>
      <c r="AJ101" s="219"/>
      <c r="AK101" s="219"/>
      <c r="AL101" s="220"/>
      <c r="AM101" s="218" t="s">
        <v>597</v>
      </c>
      <c r="AN101" s="219"/>
      <c r="AO101" s="219"/>
      <c r="AP101" s="220"/>
      <c r="AQ101" s="218" t="s">
        <v>629</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598</v>
      </c>
      <c r="AC102" s="463"/>
      <c r="AD102" s="463"/>
      <c r="AE102" s="420" t="s">
        <v>593</v>
      </c>
      <c r="AF102" s="420"/>
      <c r="AG102" s="420"/>
      <c r="AH102" s="420"/>
      <c r="AI102" s="420" t="s">
        <v>593</v>
      </c>
      <c r="AJ102" s="420"/>
      <c r="AK102" s="420"/>
      <c r="AL102" s="420"/>
      <c r="AM102" s="420" t="s">
        <v>593</v>
      </c>
      <c r="AN102" s="420"/>
      <c r="AO102" s="420"/>
      <c r="AP102" s="420"/>
      <c r="AQ102" s="273" t="s">
        <v>630</v>
      </c>
      <c r="AR102" s="274"/>
      <c r="AS102" s="274"/>
      <c r="AT102" s="319"/>
      <c r="AU102" s="273"/>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535</v>
      </c>
      <c r="AF103" s="418"/>
      <c r="AG103" s="418"/>
      <c r="AH103" s="419"/>
      <c r="AI103" s="417" t="s">
        <v>532</v>
      </c>
      <c r="AJ103" s="418"/>
      <c r="AK103" s="418"/>
      <c r="AL103" s="419"/>
      <c r="AM103" s="417" t="s">
        <v>528</v>
      </c>
      <c r="AN103" s="418"/>
      <c r="AO103" s="418"/>
      <c r="AP103" s="419"/>
      <c r="AQ103" s="284" t="s">
        <v>521</v>
      </c>
      <c r="AR103" s="285"/>
      <c r="AS103" s="285"/>
      <c r="AT103" s="324"/>
      <c r="AU103" s="284" t="s">
        <v>518</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535</v>
      </c>
      <c r="AF106" s="418"/>
      <c r="AG106" s="418"/>
      <c r="AH106" s="419"/>
      <c r="AI106" s="417" t="s">
        <v>532</v>
      </c>
      <c r="AJ106" s="418"/>
      <c r="AK106" s="418"/>
      <c r="AL106" s="419"/>
      <c r="AM106" s="417" t="s">
        <v>527</v>
      </c>
      <c r="AN106" s="418"/>
      <c r="AO106" s="418"/>
      <c r="AP106" s="419"/>
      <c r="AQ106" s="284" t="s">
        <v>521</v>
      </c>
      <c r="AR106" s="285"/>
      <c r="AS106" s="285"/>
      <c r="AT106" s="324"/>
      <c r="AU106" s="284" t="s">
        <v>518</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535</v>
      </c>
      <c r="AF109" s="418"/>
      <c r="AG109" s="418"/>
      <c r="AH109" s="419"/>
      <c r="AI109" s="417" t="s">
        <v>532</v>
      </c>
      <c r="AJ109" s="418"/>
      <c r="AK109" s="418"/>
      <c r="AL109" s="419"/>
      <c r="AM109" s="417" t="s">
        <v>528</v>
      </c>
      <c r="AN109" s="418"/>
      <c r="AO109" s="418"/>
      <c r="AP109" s="419"/>
      <c r="AQ109" s="284" t="s">
        <v>521</v>
      </c>
      <c r="AR109" s="285"/>
      <c r="AS109" s="285"/>
      <c r="AT109" s="324"/>
      <c r="AU109" s="284" t="s">
        <v>518</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535</v>
      </c>
      <c r="AF112" s="418"/>
      <c r="AG112" s="418"/>
      <c r="AH112" s="419"/>
      <c r="AI112" s="417" t="s">
        <v>532</v>
      </c>
      <c r="AJ112" s="418"/>
      <c r="AK112" s="418"/>
      <c r="AL112" s="419"/>
      <c r="AM112" s="417" t="s">
        <v>527</v>
      </c>
      <c r="AN112" s="418"/>
      <c r="AO112" s="418"/>
      <c r="AP112" s="419"/>
      <c r="AQ112" s="284" t="s">
        <v>521</v>
      </c>
      <c r="AR112" s="285"/>
      <c r="AS112" s="285"/>
      <c r="AT112" s="324"/>
      <c r="AU112" s="284" t="s">
        <v>518</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535</v>
      </c>
      <c r="AF115" s="418"/>
      <c r="AG115" s="418"/>
      <c r="AH115" s="419"/>
      <c r="AI115" s="417" t="s">
        <v>532</v>
      </c>
      <c r="AJ115" s="418"/>
      <c r="AK115" s="418"/>
      <c r="AL115" s="419"/>
      <c r="AM115" s="417" t="s">
        <v>527</v>
      </c>
      <c r="AN115" s="418"/>
      <c r="AO115" s="418"/>
      <c r="AP115" s="419"/>
      <c r="AQ115" s="593" t="s">
        <v>522</v>
      </c>
      <c r="AR115" s="594"/>
      <c r="AS115" s="594"/>
      <c r="AT115" s="594"/>
      <c r="AU115" s="594"/>
      <c r="AV115" s="594"/>
      <c r="AW115" s="594"/>
      <c r="AX115" s="595"/>
    </row>
    <row r="116" spans="1:50" ht="23.25" customHeight="1" x14ac:dyDescent="0.15">
      <c r="A116" s="441"/>
      <c r="B116" s="442"/>
      <c r="C116" s="442"/>
      <c r="D116" s="442"/>
      <c r="E116" s="442"/>
      <c r="F116" s="443"/>
      <c r="G116" s="395" t="s">
        <v>621</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c r="AC116" s="465"/>
      <c r="AD116" s="466"/>
      <c r="AE116" s="420" t="s">
        <v>600</v>
      </c>
      <c r="AF116" s="420"/>
      <c r="AG116" s="420"/>
      <c r="AH116" s="420"/>
      <c r="AI116" s="420" t="s">
        <v>593</v>
      </c>
      <c r="AJ116" s="420"/>
      <c r="AK116" s="420"/>
      <c r="AL116" s="420"/>
      <c r="AM116" s="420" t="s">
        <v>603</v>
      </c>
      <c r="AN116" s="420"/>
      <c r="AO116" s="420"/>
      <c r="AP116" s="420"/>
      <c r="AQ116" s="218" t="s">
        <v>631</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53" t="s">
        <v>601</v>
      </c>
      <c r="AF117" s="553"/>
      <c r="AG117" s="553"/>
      <c r="AH117" s="553"/>
      <c r="AI117" s="553" t="s">
        <v>602</v>
      </c>
      <c r="AJ117" s="553"/>
      <c r="AK117" s="553"/>
      <c r="AL117" s="553"/>
      <c r="AM117" s="553" t="s">
        <v>593</v>
      </c>
      <c r="AN117" s="553"/>
      <c r="AO117" s="553"/>
      <c r="AP117" s="553"/>
      <c r="AQ117" s="553" t="s">
        <v>629</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535</v>
      </c>
      <c r="AF118" s="418"/>
      <c r="AG118" s="418"/>
      <c r="AH118" s="419"/>
      <c r="AI118" s="417" t="s">
        <v>532</v>
      </c>
      <c r="AJ118" s="418"/>
      <c r="AK118" s="418"/>
      <c r="AL118" s="419"/>
      <c r="AM118" s="417" t="s">
        <v>527</v>
      </c>
      <c r="AN118" s="418"/>
      <c r="AO118" s="418"/>
      <c r="AP118" s="419"/>
      <c r="AQ118" s="593" t="s">
        <v>522</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535</v>
      </c>
      <c r="AF121" s="418"/>
      <c r="AG121" s="418"/>
      <c r="AH121" s="419"/>
      <c r="AI121" s="417" t="s">
        <v>532</v>
      </c>
      <c r="AJ121" s="418"/>
      <c r="AK121" s="418"/>
      <c r="AL121" s="419"/>
      <c r="AM121" s="417" t="s">
        <v>527</v>
      </c>
      <c r="AN121" s="418"/>
      <c r="AO121" s="418"/>
      <c r="AP121" s="419"/>
      <c r="AQ121" s="593" t="s">
        <v>522</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t="s">
        <v>593</v>
      </c>
      <c r="AJ123" s="553"/>
      <c r="AK123" s="553"/>
      <c r="AL123" s="553"/>
      <c r="AM123" s="553" t="s">
        <v>593</v>
      </c>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536</v>
      </c>
      <c r="AF124" s="418"/>
      <c r="AG124" s="418"/>
      <c r="AH124" s="419"/>
      <c r="AI124" s="417" t="s">
        <v>532</v>
      </c>
      <c r="AJ124" s="418"/>
      <c r="AK124" s="418"/>
      <c r="AL124" s="419"/>
      <c r="AM124" s="417" t="s">
        <v>527</v>
      </c>
      <c r="AN124" s="418"/>
      <c r="AO124" s="418"/>
      <c r="AP124" s="419"/>
      <c r="AQ124" s="593" t="s">
        <v>522</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4"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7" t="s">
        <v>535</v>
      </c>
      <c r="AF127" s="418"/>
      <c r="AG127" s="418"/>
      <c r="AH127" s="419"/>
      <c r="AI127" s="417" t="s">
        <v>532</v>
      </c>
      <c r="AJ127" s="418"/>
      <c r="AK127" s="418"/>
      <c r="AL127" s="419"/>
      <c r="AM127" s="417" t="s">
        <v>527</v>
      </c>
      <c r="AN127" s="418"/>
      <c r="AO127" s="418"/>
      <c r="AP127" s="419"/>
      <c r="AQ127" s="593" t="s">
        <v>522</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565</v>
      </c>
      <c r="B130" s="185"/>
      <c r="C130" s="184" t="s">
        <v>358</v>
      </c>
      <c r="D130" s="185"/>
      <c r="E130" s="169" t="s">
        <v>387</v>
      </c>
      <c r="F130" s="170"/>
      <c r="G130" s="171" t="s">
        <v>633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630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35" t="s">
        <v>573</v>
      </c>
      <c r="AC134" s="205"/>
      <c r="AD134" s="205"/>
      <c r="AE134" s="389" t="s">
        <v>573</v>
      </c>
      <c r="AF134" s="207"/>
      <c r="AG134" s="207"/>
      <c r="AH134" s="207"/>
      <c r="AI134" s="389" t="s">
        <v>573</v>
      </c>
      <c r="AJ134" s="207"/>
      <c r="AK134" s="207"/>
      <c r="AL134" s="207"/>
      <c r="AM134" s="389" t="s">
        <v>574</v>
      </c>
      <c r="AN134" s="207"/>
      <c r="AO134" s="207"/>
      <c r="AP134" s="207"/>
      <c r="AQ134" s="389" t="s">
        <v>630</v>
      </c>
      <c r="AR134" s="207"/>
      <c r="AS134" s="207"/>
      <c r="AT134" s="207"/>
      <c r="AU134" s="389" t="s">
        <v>630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85" t="s">
        <v>573</v>
      </c>
      <c r="AC135" s="213"/>
      <c r="AD135" s="213"/>
      <c r="AE135" s="389" t="s">
        <v>573</v>
      </c>
      <c r="AF135" s="207"/>
      <c r="AG135" s="207"/>
      <c r="AH135" s="207"/>
      <c r="AI135" s="389" t="s">
        <v>573</v>
      </c>
      <c r="AJ135" s="207"/>
      <c r="AK135" s="207"/>
      <c r="AL135" s="207"/>
      <c r="AM135" s="389" t="s">
        <v>573</v>
      </c>
      <c r="AN135" s="207"/>
      <c r="AO135" s="207"/>
      <c r="AP135" s="207"/>
      <c r="AQ135" s="389" t="s">
        <v>632</v>
      </c>
      <c r="AR135" s="207"/>
      <c r="AS135" s="207"/>
      <c r="AT135" s="207"/>
      <c r="AU135" s="389" t="s">
        <v>630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623</v>
      </c>
      <c r="H154" s="105"/>
      <c r="I154" s="105"/>
      <c r="J154" s="105"/>
      <c r="K154" s="105"/>
      <c r="L154" s="105"/>
      <c r="M154" s="105"/>
      <c r="N154" s="105"/>
      <c r="O154" s="105"/>
      <c r="P154" s="106"/>
      <c r="Q154" s="125" t="s">
        <v>624</v>
      </c>
      <c r="R154" s="105"/>
      <c r="S154" s="105"/>
      <c r="T154" s="105"/>
      <c r="U154" s="105"/>
      <c r="V154" s="105"/>
      <c r="W154" s="105"/>
      <c r="X154" s="105"/>
      <c r="Y154" s="105"/>
      <c r="Z154" s="105"/>
      <c r="AA154" s="293"/>
      <c r="AB154" s="141" t="s">
        <v>604</v>
      </c>
      <c r="AC154" s="142"/>
      <c r="AD154" s="142"/>
      <c r="AE154" s="147" t="s">
        <v>605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4.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4"/>
      <c r="G430" s="905" t="s">
        <v>374</v>
      </c>
      <c r="H430" s="123"/>
      <c r="I430" s="123"/>
      <c r="J430" s="906" t="s">
        <v>375</v>
      </c>
      <c r="K430" s="907"/>
      <c r="L430" s="907"/>
      <c r="M430" s="907"/>
      <c r="N430" s="907"/>
      <c r="O430" s="907"/>
      <c r="P430" s="907"/>
      <c r="Q430" s="907"/>
      <c r="R430" s="907"/>
      <c r="S430" s="907"/>
      <c r="T430" s="908"/>
      <c r="U430" s="590" t="s">
        <v>606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2" t="s">
        <v>575</v>
      </c>
      <c r="AR432" s="200"/>
      <c r="AS432" s="133" t="s">
        <v>355</v>
      </c>
      <c r="AT432" s="134"/>
      <c r="AU432" s="200" t="s">
        <v>575</v>
      </c>
      <c r="AV432" s="200"/>
      <c r="AW432" s="133" t="s">
        <v>300</v>
      </c>
      <c r="AX432" s="195"/>
    </row>
    <row r="433" spans="1:50" ht="23.25" customHeight="1" x14ac:dyDescent="0.15">
      <c r="A433" s="189"/>
      <c r="B433" s="186"/>
      <c r="C433" s="180"/>
      <c r="D433" s="186"/>
      <c r="E433" s="343"/>
      <c r="F433" s="344"/>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1" t="s">
        <v>581</v>
      </c>
      <c r="AF433" s="207"/>
      <c r="AG433" s="207"/>
      <c r="AH433" s="207"/>
      <c r="AI433" s="341" t="s">
        <v>575</v>
      </c>
      <c r="AJ433" s="207"/>
      <c r="AK433" s="207"/>
      <c r="AL433" s="207"/>
      <c r="AM433" s="341" t="s">
        <v>582</v>
      </c>
      <c r="AN433" s="207"/>
      <c r="AO433" s="207"/>
      <c r="AP433" s="342"/>
      <c r="AQ433" s="341" t="s">
        <v>583</v>
      </c>
      <c r="AR433" s="207"/>
      <c r="AS433" s="207"/>
      <c r="AT433" s="342"/>
      <c r="AU433" s="207" t="s">
        <v>575</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1" t="s">
        <v>575</v>
      </c>
      <c r="AF434" s="207"/>
      <c r="AG434" s="207"/>
      <c r="AH434" s="342"/>
      <c r="AI434" s="341" t="s">
        <v>575</v>
      </c>
      <c r="AJ434" s="207"/>
      <c r="AK434" s="207"/>
      <c r="AL434" s="207"/>
      <c r="AM434" s="341" t="s">
        <v>578</v>
      </c>
      <c r="AN434" s="207"/>
      <c r="AO434" s="207"/>
      <c r="AP434" s="342"/>
      <c r="AQ434" s="341" t="s">
        <v>575</v>
      </c>
      <c r="AR434" s="207"/>
      <c r="AS434" s="207"/>
      <c r="AT434" s="342"/>
      <c r="AU434" s="207" t="s">
        <v>584</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1" t="s">
        <v>578</v>
      </c>
      <c r="AF435" s="207"/>
      <c r="AG435" s="207"/>
      <c r="AH435" s="342"/>
      <c r="AI435" s="341" t="s">
        <v>575</v>
      </c>
      <c r="AJ435" s="207"/>
      <c r="AK435" s="207"/>
      <c r="AL435" s="207"/>
      <c r="AM435" s="341" t="s">
        <v>575</v>
      </c>
      <c r="AN435" s="207"/>
      <c r="AO435" s="207"/>
      <c r="AP435" s="342"/>
      <c r="AQ435" s="341" t="s">
        <v>578</v>
      </c>
      <c r="AR435" s="207"/>
      <c r="AS435" s="207"/>
      <c r="AT435" s="342"/>
      <c r="AU435" s="207" t="s">
        <v>578</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2" t="s">
        <v>577</v>
      </c>
      <c r="AR457" s="200"/>
      <c r="AS457" s="133" t="s">
        <v>355</v>
      </c>
      <c r="AT457" s="134"/>
      <c r="AU457" s="200" t="s">
        <v>578</v>
      </c>
      <c r="AV457" s="200"/>
      <c r="AW457" s="133" t="s">
        <v>300</v>
      </c>
      <c r="AX457" s="195"/>
    </row>
    <row r="458" spans="1:50" ht="23.25" customHeight="1" x14ac:dyDescent="0.15">
      <c r="A458" s="189"/>
      <c r="B458" s="186"/>
      <c r="C458" s="180"/>
      <c r="D458" s="186"/>
      <c r="E458" s="343"/>
      <c r="F458" s="344"/>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1" t="s">
        <v>581</v>
      </c>
      <c r="AF458" s="207"/>
      <c r="AG458" s="207"/>
      <c r="AH458" s="207"/>
      <c r="AI458" s="341" t="s">
        <v>575</v>
      </c>
      <c r="AJ458" s="207"/>
      <c r="AK458" s="207"/>
      <c r="AL458" s="207"/>
      <c r="AM458" s="341" t="s">
        <v>582</v>
      </c>
      <c r="AN458" s="207"/>
      <c r="AO458" s="207"/>
      <c r="AP458" s="342"/>
      <c r="AQ458" s="341" t="s">
        <v>583</v>
      </c>
      <c r="AR458" s="207"/>
      <c r="AS458" s="207"/>
      <c r="AT458" s="342"/>
      <c r="AU458" s="207" t="s">
        <v>575</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1" t="s">
        <v>575</v>
      </c>
      <c r="AF459" s="207"/>
      <c r="AG459" s="207"/>
      <c r="AH459" s="342"/>
      <c r="AI459" s="341" t="s">
        <v>575</v>
      </c>
      <c r="AJ459" s="207"/>
      <c r="AK459" s="207"/>
      <c r="AL459" s="207"/>
      <c r="AM459" s="341" t="s">
        <v>578</v>
      </c>
      <c r="AN459" s="207"/>
      <c r="AO459" s="207"/>
      <c r="AP459" s="342"/>
      <c r="AQ459" s="341" t="s">
        <v>575</v>
      </c>
      <c r="AR459" s="207"/>
      <c r="AS459" s="207"/>
      <c r="AT459" s="342"/>
      <c r="AU459" s="207" t="s">
        <v>584</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t="s">
        <v>578</v>
      </c>
      <c r="AF460" s="207"/>
      <c r="AG460" s="207"/>
      <c r="AH460" s="342"/>
      <c r="AI460" s="341" t="s">
        <v>575</v>
      </c>
      <c r="AJ460" s="207"/>
      <c r="AK460" s="207"/>
      <c r="AL460" s="207"/>
      <c r="AM460" s="341" t="s">
        <v>575</v>
      </c>
      <c r="AN460" s="207"/>
      <c r="AO460" s="207"/>
      <c r="AP460" s="342"/>
      <c r="AQ460" s="341" t="s">
        <v>578</v>
      </c>
      <c r="AR460" s="207"/>
      <c r="AS460" s="207"/>
      <c r="AT460" s="342"/>
      <c r="AU460" s="207" t="s">
        <v>578</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99.75"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571</v>
      </c>
      <c r="AE702" s="347"/>
      <c r="AF702" s="347"/>
      <c r="AG702" s="386" t="s">
        <v>615</v>
      </c>
      <c r="AH702" s="387"/>
      <c r="AI702" s="387"/>
      <c r="AJ702" s="387"/>
      <c r="AK702" s="387"/>
      <c r="AL702" s="387"/>
      <c r="AM702" s="387"/>
      <c r="AN702" s="387"/>
      <c r="AO702" s="387"/>
      <c r="AP702" s="387"/>
      <c r="AQ702" s="387"/>
      <c r="AR702" s="387"/>
      <c r="AS702" s="387"/>
      <c r="AT702" s="387"/>
      <c r="AU702" s="387"/>
      <c r="AV702" s="387"/>
      <c r="AW702" s="387"/>
      <c r="AX702" s="388"/>
    </row>
    <row r="703" spans="1:50" ht="44.25" customHeight="1" x14ac:dyDescent="0.15">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8" t="s">
        <v>571</v>
      </c>
      <c r="AE703" s="329"/>
      <c r="AF703" s="329"/>
      <c r="AG703" s="330" t="s">
        <v>590</v>
      </c>
      <c r="AH703" s="102"/>
      <c r="AI703" s="102"/>
      <c r="AJ703" s="102"/>
      <c r="AK703" s="102"/>
      <c r="AL703" s="102"/>
      <c r="AM703" s="102"/>
      <c r="AN703" s="102"/>
      <c r="AO703" s="102"/>
      <c r="AP703" s="102"/>
      <c r="AQ703" s="102"/>
      <c r="AR703" s="102"/>
      <c r="AS703" s="102"/>
      <c r="AT703" s="102"/>
      <c r="AU703" s="102"/>
      <c r="AV703" s="102"/>
      <c r="AW703" s="102"/>
      <c r="AX703" s="103"/>
    </row>
    <row r="704" spans="1:50" ht="105" customHeight="1" x14ac:dyDescent="0.15">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571</v>
      </c>
      <c r="AE704" s="787"/>
      <c r="AF704" s="787"/>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8" t="s">
        <v>585</v>
      </c>
      <c r="AE705" s="719"/>
      <c r="AF705" s="719"/>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586</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6" t="s">
        <v>585</v>
      </c>
      <c r="AE708" s="607"/>
      <c r="AF708" s="607"/>
      <c r="AG708" s="875" t="s">
        <v>573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585</v>
      </c>
      <c r="AE709" s="329"/>
      <c r="AF709" s="329"/>
      <c r="AG709" s="330" t="s">
        <v>573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585</v>
      </c>
      <c r="AE710" s="329"/>
      <c r="AF710" s="329"/>
      <c r="AG710" s="330" t="s">
        <v>573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8" t="s">
        <v>585</v>
      </c>
      <c r="AE711" s="329"/>
      <c r="AF711" s="329"/>
      <c r="AG711" s="101" t="s">
        <v>588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6" t="s">
        <v>585</v>
      </c>
      <c r="AE712" s="787"/>
      <c r="AF712" s="787"/>
      <c r="AG712" s="815" t="s">
        <v>566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585</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585</v>
      </c>
      <c r="AE714" s="813"/>
      <c r="AF714" s="814"/>
      <c r="AG714" s="740" t="s">
        <v>566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585</v>
      </c>
      <c r="AE715" s="607"/>
      <c r="AF715" s="659"/>
      <c r="AG715" s="746" t="s">
        <v>573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585</v>
      </c>
      <c r="AE716" s="630"/>
      <c r="AF716" s="630"/>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585</v>
      </c>
      <c r="AE717" s="329"/>
      <c r="AF717" s="329"/>
      <c r="AG717" s="101" t="s">
        <v>589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585</v>
      </c>
      <c r="AE718" s="329"/>
      <c r="AF718" s="329"/>
      <c r="AG718" s="611" t="s">
        <v>566</v>
      </c>
      <c r="AH718" s="111"/>
      <c r="AI718" s="111"/>
      <c r="AJ718" s="111"/>
      <c r="AK718" s="111"/>
      <c r="AL718" s="111"/>
      <c r="AM718" s="111"/>
      <c r="AN718" s="111"/>
      <c r="AO718" s="111"/>
      <c r="AP718" s="111"/>
      <c r="AQ718" s="111"/>
      <c r="AR718" s="111"/>
      <c r="AS718" s="111"/>
      <c r="AT718" s="111"/>
      <c r="AU718" s="111"/>
      <c r="AV718" s="111"/>
      <c r="AW718" s="111"/>
      <c r="AX718" s="128"/>
    </row>
    <row r="719" spans="1:50" ht="10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6" t="s">
        <v>571</v>
      </c>
      <c r="AE719" s="607"/>
      <c r="AF719" s="607"/>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609</v>
      </c>
      <c r="D721" s="297"/>
      <c r="E721" s="297"/>
      <c r="F721" s="298"/>
      <c r="G721" s="287"/>
      <c r="H721" s="288"/>
      <c r="I721" s="83" t="str">
        <f>IF(OR(G721="　", G721=""), "", "-")</f>
        <v/>
      </c>
      <c r="J721" s="291">
        <v>904</v>
      </c>
      <c r="K721" s="291"/>
      <c r="L721" s="83" t="str">
        <f>IF(M721="","","-")</f>
        <v/>
      </c>
      <c r="M721" s="84"/>
      <c r="N721" s="304" t="s">
        <v>591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569</v>
      </c>
      <c r="D722" s="297"/>
      <c r="E722" s="297"/>
      <c r="F722" s="298"/>
      <c r="G722" s="287"/>
      <c r="H722" s="288"/>
      <c r="I722" s="83" t="str">
        <f t="shared" ref="I722:I725" si="4">IF(OR(G722="　", G722=""), "", "-")</f>
        <v/>
      </c>
      <c r="J722" s="291">
        <v>84</v>
      </c>
      <c r="K722" s="291"/>
      <c r="L722" s="83" t="str">
        <f t="shared" ref="L722:L725" si="5">IF(M722="","","-")</f>
        <v/>
      </c>
      <c r="M722" s="84"/>
      <c r="N722" s="304" t="s">
        <v>610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20" t="s">
        <v>53</v>
      </c>
      <c r="D726" s="842"/>
      <c r="E726" s="842"/>
      <c r="F726" s="843"/>
      <c r="G726" s="579" t="s">
        <v>634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2" t="s">
        <v>57</v>
      </c>
      <c r="D727" s="753"/>
      <c r="E727" s="753"/>
      <c r="F727" s="754"/>
      <c r="G727" s="577" t="s">
        <v>635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636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c r="B731" s="805"/>
      <c r="C731" s="805"/>
      <c r="D731" s="805"/>
      <c r="E731" s="806"/>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549</v>
      </c>
      <c r="B737" s="210"/>
      <c r="C737" s="210"/>
      <c r="D737" s="211"/>
      <c r="E737" s="997" t="s">
        <v>637</v>
      </c>
      <c r="F737" s="997"/>
      <c r="G737" s="997"/>
      <c r="H737" s="997"/>
      <c r="I737" s="997"/>
      <c r="J737" s="997"/>
      <c r="K737" s="997"/>
      <c r="L737" s="997"/>
      <c r="M737" s="997"/>
      <c r="N737" s="366" t="s">
        <v>542</v>
      </c>
      <c r="O737" s="366"/>
      <c r="P737" s="366"/>
      <c r="Q737" s="366"/>
      <c r="R737" s="997" t="s">
        <v>638</v>
      </c>
      <c r="S737" s="997"/>
      <c r="T737" s="997"/>
      <c r="U737" s="997"/>
      <c r="V737" s="997"/>
      <c r="W737" s="997"/>
      <c r="X737" s="997"/>
      <c r="Y737" s="997"/>
      <c r="Z737" s="997"/>
      <c r="AA737" s="366" t="s">
        <v>541</v>
      </c>
      <c r="AB737" s="366"/>
      <c r="AC737" s="366"/>
      <c r="AD737" s="366"/>
      <c r="AE737" s="997" t="s">
        <v>640</v>
      </c>
      <c r="AF737" s="997"/>
      <c r="AG737" s="997"/>
      <c r="AH737" s="997"/>
      <c r="AI737" s="997"/>
      <c r="AJ737" s="997"/>
      <c r="AK737" s="997"/>
      <c r="AL737" s="997"/>
      <c r="AM737" s="997"/>
      <c r="AN737" s="366" t="s">
        <v>540</v>
      </c>
      <c r="AO737" s="366"/>
      <c r="AP737" s="366"/>
      <c r="AQ737" s="366"/>
      <c r="AR737" s="989" t="s">
        <v>640</v>
      </c>
      <c r="AS737" s="990"/>
      <c r="AT737" s="990"/>
      <c r="AU737" s="990"/>
      <c r="AV737" s="990"/>
      <c r="AW737" s="990"/>
      <c r="AX737" s="991"/>
      <c r="AY737" s="89"/>
      <c r="AZ737" s="89"/>
    </row>
    <row r="738" spans="1:52" ht="24.75" customHeight="1" x14ac:dyDescent="0.15">
      <c r="A738" s="998" t="s">
        <v>539</v>
      </c>
      <c r="B738" s="210"/>
      <c r="C738" s="210"/>
      <c r="D738" s="211"/>
      <c r="E738" s="997" t="s">
        <v>637</v>
      </c>
      <c r="F738" s="997"/>
      <c r="G738" s="997"/>
      <c r="H738" s="997"/>
      <c r="I738" s="997"/>
      <c r="J738" s="997"/>
      <c r="K738" s="997"/>
      <c r="L738" s="997"/>
      <c r="M738" s="997"/>
      <c r="N738" s="366" t="s">
        <v>538</v>
      </c>
      <c r="O738" s="366"/>
      <c r="P738" s="366"/>
      <c r="Q738" s="366"/>
      <c r="R738" s="997" t="s">
        <v>639</v>
      </c>
      <c r="S738" s="997"/>
      <c r="T738" s="997"/>
      <c r="U738" s="997"/>
      <c r="V738" s="997"/>
      <c r="W738" s="997"/>
      <c r="X738" s="997"/>
      <c r="Y738" s="997"/>
      <c r="Z738" s="997"/>
      <c r="AA738" s="366" t="s">
        <v>537</v>
      </c>
      <c r="AB738" s="366"/>
      <c r="AC738" s="366"/>
      <c r="AD738" s="366"/>
      <c r="AE738" s="997" t="s">
        <v>640</v>
      </c>
      <c r="AF738" s="997"/>
      <c r="AG738" s="997"/>
      <c r="AH738" s="997"/>
      <c r="AI738" s="997"/>
      <c r="AJ738" s="997"/>
      <c r="AK738" s="997"/>
      <c r="AL738" s="997"/>
      <c r="AM738" s="997"/>
      <c r="AN738" s="366" t="s">
        <v>533</v>
      </c>
      <c r="AO738" s="366"/>
      <c r="AP738" s="366"/>
      <c r="AQ738" s="366"/>
      <c r="AR738" s="989" t="s">
        <v>640</v>
      </c>
      <c r="AS738" s="990"/>
      <c r="AT738" s="990"/>
      <c r="AU738" s="990"/>
      <c r="AV738" s="990"/>
      <c r="AW738" s="990"/>
      <c r="AX738" s="991"/>
    </row>
    <row r="739" spans="1:52" ht="24.75" customHeight="1" thickBot="1" x14ac:dyDescent="0.2">
      <c r="A739" s="999" t="s">
        <v>529</v>
      </c>
      <c r="B739" s="1000"/>
      <c r="C739" s="1000"/>
      <c r="D739" s="1001"/>
      <c r="E739" s="1002"/>
      <c r="F739" s="992"/>
      <c r="G739" s="992"/>
      <c r="H739" s="93" t="str">
        <f>IF(E739="", "", "(")</f>
        <v/>
      </c>
      <c r="I739" s="992"/>
      <c r="J739" s="992"/>
      <c r="K739" s="93" t="str">
        <f>IF(OR(I739="　", I739=""), "", "-")</f>
        <v/>
      </c>
      <c r="L739" s="993"/>
      <c r="M739" s="993"/>
      <c r="N739" s="94" t="str">
        <f>IF(O739="", "", "-")</f>
        <v/>
      </c>
      <c r="O739" s="95"/>
      <c r="P739" s="94" t="str">
        <f>IF(E739="", "", ")")</f>
        <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7" t="s">
        <v>617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8" customHeight="1" x14ac:dyDescent="0.15">
      <c r="A781" s="634"/>
      <c r="B781" s="635"/>
      <c r="C781" s="635"/>
      <c r="D781" s="635"/>
      <c r="E781" s="635"/>
      <c r="F781" s="636"/>
      <c r="G781" s="673" t="s">
        <v>616</v>
      </c>
      <c r="H781" s="674"/>
      <c r="I781" s="674"/>
      <c r="J781" s="674"/>
      <c r="K781" s="675"/>
      <c r="L781" s="667" t="s">
        <v>625</v>
      </c>
      <c r="M781" s="668"/>
      <c r="N781" s="668"/>
      <c r="O781" s="668"/>
      <c r="P781" s="668"/>
      <c r="Q781" s="668"/>
      <c r="R781" s="668"/>
      <c r="S781" s="668"/>
      <c r="T781" s="668"/>
      <c r="U781" s="668"/>
      <c r="V781" s="668"/>
      <c r="W781" s="668"/>
      <c r="X781" s="669"/>
      <c r="Y781" s="390">
        <v>30000</v>
      </c>
      <c r="Z781" s="391"/>
      <c r="AA781" s="391"/>
      <c r="AB781" s="810"/>
      <c r="AC781" s="673" t="s">
        <v>616</v>
      </c>
      <c r="AD781" s="674"/>
      <c r="AE781" s="674"/>
      <c r="AF781" s="674"/>
      <c r="AG781" s="675"/>
      <c r="AH781" s="667" t="s">
        <v>626</v>
      </c>
      <c r="AI781" s="668"/>
      <c r="AJ781" s="668"/>
      <c r="AK781" s="668"/>
      <c r="AL781" s="668"/>
      <c r="AM781" s="668"/>
      <c r="AN781" s="668"/>
      <c r="AO781" s="668"/>
      <c r="AP781" s="668"/>
      <c r="AQ781" s="668"/>
      <c r="AR781" s="668"/>
      <c r="AS781" s="668"/>
      <c r="AT781" s="669"/>
      <c r="AU781" s="390">
        <v>30000</v>
      </c>
      <c r="AV781" s="391"/>
      <c r="AW781" s="391"/>
      <c r="AX781" s="392"/>
    </row>
    <row r="782" spans="1:50" ht="24.75" customHeight="1" x14ac:dyDescent="0.15">
      <c r="A782" s="634"/>
      <c r="B782" s="635"/>
      <c r="C782" s="635"/>
      <c r="D782" s="635"/>
      <c r="E782" s="635"/>
      <c r="F782" s="636"/>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5"/>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4"/>
      <c r="B783" s="635"/>
      <c r="C783" s="635"/>
      <c r="D783" s="635"/>
      <c r="E783" s="635"/>
      <c r="F783" s="636"/>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5"/>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5"/>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5"/>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5"/>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5"/>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5"/>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5"/>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5"/>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30000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30000</v>
      </c>
      <c r="AV791" s="837"/>
      <c r="AW791" s="837"/>
      <c r="AX791" s="839"/>
    </row>
    <row r="792" spans="1:50" ht="24.75" hidden="1" customHeight="1" x14ac:dyDescent="0.15">
      <c r="A792" s="634"/>
      <c r="B792" s="635"/>
      <c r="C792" s="635"/>
      <c r="D792" s="635"/>
      <c r="E792" s="635"/>
      <c r="F792" s="636"/>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hidden="1"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0"/>
      <c r="Z794" s="391"/>
      <c r="AA794" s="391"/>
      <c r="AB794" s="810"/>
      <c r="AC794" s="673"/>
      <c r="AD794" s="674"/>
      <c r="AE794" s="674"/>
      <c r="AF794" s="674"/>
      <c r="AG794" s="675"/>
      <c r="AH794" s="667"/>
      <c r="AI794" s="668"/>
      <c r="AJ794" s="668"/>
      <c r="AK794" s="668"/>
      <c r="AL794" s="668"/>
      <c r="AM794" s="668"/>
      <c r="AN794" s="668"/>
      <c r="AO794" s="668"/>
      <c r="AP794" s="668"/>
      <c r="AQ794" s="668"/>
      <c r="AR794" s="668"/>
      <c r="AS794" s="668"/>
      <c r="AT794" s="669"/>
      <c r="AU794" s="390"/>
      <c r="AV794" s="391"/>
      <c r="AW794" s="391"/>
      <c r="AX794" s="392"/>
    </row>
    <row r="795" spans="1:50" ht="24.75" hidden="1" customHeight="1" x14ac:dyDescent="0.15">
      <c r="A795" s="634"/>
      <c r="B795" s="635"/>
      <c r="C795" s="635"/>
      <c r="D795" s="635"/>
      <c r="E795" s="635"/>
      <c r="F795" s="636"/>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5"/>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5"/>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5"/>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5"/>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5"/>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5"/>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5"/>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5"/>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5"/>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hidden="1"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10"/>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75" hidden="1" customHeight="1" x14ac:dyDescent="0.15">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5"/>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5"/>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5"/>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5"/>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5"/>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5"/>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5"/>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5"/>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5"/>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10"/>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75" hidden="1" customHeight="1" x14ac:dyDescent="0.15">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5"/>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5"/>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5"/>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5"/>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5"/>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5"/>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5"/>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5"/>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5"/>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641</v>
      </c>
      <c r="D837" s="348"/>
      <c r="E837" s="348"/>
      <c r="F837" s="348"/>
      <c r="G837" s="348"/>
      <c r="H837" s="348"/>
      <c r="I837" s="348"/>
      <c r="J837" s="349" t="s">
        <v>641</v>
      </c>
      <c r="K837" s="350"/>
      <c r="L837" s="350"/>
      <c r="M837" s="350"/>
      <c r="N837" s="350"/>
      <c r="O837" s="350"/>
      <c r="P837" s="363" t="s">
        <v>639</v>
      </c>
      <c r="Q837" s="351"/>
      <c r="R837" s="351"/>
      <c r="S837" s="351"/>
      <c r="T837" s="351"/>
      <c r="U837" s="351"/>
      <c r="V837" s="351"/>
      <c r="W837" s="351"/>
      <c r="X837" s="351"/>
      <c r="Y837" s="352" t="s">
        <v>630</v>
      </c>
      <c r="Z837" s="353"/>
      <c r="AA837" s="353"/>
      <c r="AB837" s="354"/>
      <c r="AC837" s="364"/>
      <c r="AD837" s="372"/>
      <c r="AE837" s="372"/>
      <c r="AF837" s="372"/>
      <c r="AG837" s="372"/>
      <c r="AH837" s="373" t="s">
        <v>642</v>
      </c>
      <c r="AI837" s="374"/>
      <c r="AJ837" s="374"/>
      <c r="AK837" s="374"/>
      <c r="AL837" s="358" t="s">
        <v>630</v>
      </c>
      <c r="AM837" s="359"/>
      <c r="AN837" s="359"/>
      <c r="AO837" s="360"/>
      <c r="AP837" s="361" t="s">
        <v>641</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630</v>
      </c>
      <c r="D870" s="348"/>
      <c r="E870" s="348"/>
      <c r="F870" s="348"/>
      <c r="G870" s="348"/>
      <c r="H870" s="348"/>
      <c r="I870" s="348"/>
      <c r="J870" s="349" t="s">
        <v>641</v>
      </c>
      <c r="K870" s="350"/>
      <c r="L870" s="350"/>
      <c r="M870" s="350"/>
      <c r="N870" s="350"/>
      <c r="O870" s="350"/>
      <c r="P870" s="363" t="s">
        <v>641</v>
      </c>
      <c r="Q870" s="351"/>
      <c r="R870" s="351"/>
      <c r="S870" s="351"/>
      <c r="T870" s="351"/>
      <c r="U870" s="351"/>
      <c r="V870" s="351"/>
      <c r="W870" s="351"/>
      <c r="X870" s="351"/>
      <c r="Y870" s="352" t="s">
        <v>640</v>
      </c>
      <c r="Z870" s="353"/>
      <c r="AA870" s="353"/>
      <c r="AB870" s="354"/>
      <c r="AC870" s="364"/>
      <c r="AD870" s="372"/>
      <c r="AE870" s="372"/>
      <c r="AF870" s="372"/>
      <c r="AG870" s="372"/>
      <c r="AH870" s="373" t="s">
        <v>630</v>
      </c>
      <c r="AI870" s="374"/>
      <c r="AJ870" s="374"/>
      <c r="AK870" s="374"/>
      <c r="AL870" s="358" t="s">
        <v>643</v>
      </c>
      <c r="AM870" s="359"/>
      <c r="AN870" s="359"/>
      <c r="AO870" s="360"/>
      <c r="AP870" s="361" t="s">
        <v>643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640</v>
      </c>
      <c r="F1102" s="376"/>
      <c r="G1102" s="376"/>
      <c r="H1102" s="376"/>
      <c r="I1102" s="376"/>
      <c r="J1102" s="349" t="s">
        <v>640</v>
      </c>
      <c r="K1102" s="350"/>
      <c r="L1102" s="350"/>
      <c r="M1102" s="350"/>
      <c r="N1102" s="350"/>
      <c r="O1102" s="350"/>
      <c r="P1102" s="363" t="s">
        <v>630</v>
      </c>
      <c r="Q1102" s="351"/>
      <c r="R1102" s="351"/>
      <c r="S1102" s="351"/>
      <c r="T1102" s="351"/>
      <c r="U1102" s="351"/>
      <c r="V1102" s="351"/>
      <c r="W1102" s="351"/>
      <c r="X1102" s="351"/>
      <c r="Y1102" s="352" t="s">
        <v>630</v>
      </c>
      <c r="Z1102" s="353"/>
      <c r="AA1102" s="353"/>
      <c r="AB1102" s="354"/>
      <c r="AC1102" s="355"/>
      <c r="AD1102" s="355"/>
      <c r="AE1102" s="355"/>
      <c r="AF1102" s="355"/>
      <c r="AG1102" s="355"/>
      <c r="AH1102" s="356" t="s">
        <v>644</v>
      </c>
      <c r="AI1102" s="357"/>
      <c r="AJ1102" s="357"/>
      <c r="AK1102" s="357"/>
      <c r="AL1102" s="358" t="s">
        <v>640</v>
      </c>
      <c r="AM1102" s="359"/>
      <c r="AN1102" s="359"/>
      <c r="AO1102" s="360"/>
      <c r="AP1102" s="361" t="s">
        <v>643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033">
      <formula>IF(RIGHT(TEXT(AE32,"0.#"),1)=".",FALSE,TRUE)</formula>
    </cfRule>
    <cfRule type="expression" dxfId="2802" priority="14034">
      <formula>IF(RIGHT(TEXT(AE32,"0.#"),1)=".",TRUE,FALSE)</formula>
    </cfRule>
  </conditionalFormatting>
  <conditionalFormatting sqref="P18:AX18">
    <cfRule type="expression" dxfId="2801" priority="13919">
      <formula>IF(RIGHT(TEXT(P18,"0.#"),1)=".",FALSE,TRUE)</formula>
    </cfRule>
    <cfRule type="expression" dxfId="2800" priority="13920">
      <formula>IF(RIGHT(TEXT(P18,"0.#"),1)=".",TRUE,FALSE)</formula>
    </cfRule>
  </conditionalFormatting>
  <conditionalFormatting sqref="Y782">
    <cfRule type="expression" dxfId="2799" priority="13915">
      <formula>IF(RIGHT(TEXT(Y782,"0.#"),1)=".",FALSE,TRUE)</formula>
    </cfRule>
    <cfRule type="expression" dxfId="2798" priority="13916">
      <formula>IF(RIGHT(TEXT(Y782,"0.#"),1)=".",TRUE,FALSE)</formula>
    </cfRule>
  </conditionalFormatting>
  <conditionalFormatting sqref="Y791">
    <cfRule type="expression" dxfId="2797" priority="13911">
      <formula>IF(RIGHT(TEXT(Y791,"0.#"),1)=".",FALSE,TRUE)</formula>
    </cfRule>
    <cfRule type="expression" dxfId="2796" priority="13912">
      <formula>IF(RIGHT(TEXT(Y791,"0.#"),1)=".",TRUE,FALSE)</formula>
    </cfRule>
  </conditionalFormatting>
  <conditionalFormatting sqref="Y822:Y829 Y820 Y809:Y816 Y807 Y796:Y803 Y794">
    <cfRule type="expression" dxfId="2795" priority="13693">
      <formula>IF(RIGHT(TEXT(Y794,"0.#"),1)=".",FALSE,TRUE)</formula>
    </cfRule>
    <cfRule type="expression" dxfId="2794" priority="13694">
      <formula>IF(RIGHT(TEXT(Y794,"0.#"),1)=".",TRUE,FALSE)</formula>
    </cfRule>
  </conditionalFormatting>
  <conditionalFormatting sqref="AR15:AX15 AK13:AX13">
    <cfRule type="expression" dxfId="2793" priority="13741">
      <formula>IF(RIGHT(TEXT(AK13,"0.#"),1)=".",FALSE,TRUE)</formula>
    </cfRule>
    <cfRule type="expression" dxfId="2792" priority="13742">
      <formula>IF(RIGHT(TEXT(AK13,"0.#"),1)=".",TRUE,FALSE)</formula>
    </cfRule>
  </conditionalFormatting>
  <conditionalFormatting sqref="P19:AJ19">
    <cfRule type="expression" dxfId="2791" priority="13739">
      <formula>IF(RIGHT(TEXT(P19,"0.#"),1)=".",FALSE,TRUE)</formula>
    </cfRule>
    <cfRule type="expression" dxfId="2790" priority="13740">
      <formula>IF(RIGHT(TEXT(P19,"0.#"),1)=".",TRUE,FALSE)</formula>
    </cfRule>
  </conditionalFormatting>
  <conditionalFormatting sqref="AE101 AQ101">
    <cfRule type="expression" dxfId="2789" priority="13731">
      <formula>IF(RIGHT(TEXT(AE101,"0.#"),1)=".",FALSE,TRUE)</formula>
    </cfRule>
    <cfRule type="expression" dxfId="2788" priority="13732">
      <formula>IF(RIGHT(TEXT(AE101,"0.#"),1)=".",TRUE,FALSE)</formula>
    </cfRule>
  </conditionalFormatting>
  <conditionalFormatting sqref="Y783:Y790 Y781">
    <cfRule type="expression" dxfId="2787" priority="13717">
      <formula>IF(RIGHT(TEXT(Y781,"0.#"),1)=".",FALSE,TRUE)</formula>
    </cfRule>
    <cfRule type="expression" dxfId="2786" priority="13718">
      <formula>IF(RIGHT(TEXT(Y781,"0.#"),1)=".",TRUE,FALSE)</formula>
    </cfRule>
  </conditionalFormatting>
  <conditionalFormatting sqref="AU782">
    <cfRule type="expression" dxfId="2785" priority="13715">
      <formula>IF(RIGHT(TEXT(AU782,"0.#"),1)=".",FALSE,TRUE)</formula>
    </cfRule>
    <cfRule type="expression" dxfId="2784" priority="13716">
      <formula>IF(RIGHT(TEXT(AU782,"0.#"),1)=".",TRUE,FALSE)</formula>
    </cfRule>
  </conditionalFormatting>
  <conditionalFormatting sqref="AU791">
    <cfRule type="expression" dxfId="2783" priority="13713">
      <formula>IF(RIGHT(TEXT(AU791,"0.#"),1)=".",FALSE,TRUE)</formula>
    </cfRule>
    <cfRule type="expression" dxfId="2782" priority="13714">
      <formula>IF(RIGHT(TEXT(AU791,"0.#"),1)=".",TRUE,FALSE)</formula>
    </cfRule>
  </conditionalFormatting>
  <conditionalFormatting sqref="AU783:AU790 AU781">
    <cfRule type="expression" dxfId="2781" priority="13711">
      <formula>IF(RIGHT(TEXT(AU781,"0.#"),1)=".",FALSE,TRUE)</formula>
    </cfRule>
    <cfRule type="expression" dxfId="2780" priority="13712">
      <formula>IF(RIGHT(TEXT(AU781,"0.#"),1)=".",TRUE,FALSE)</formula>
    </cfRule>
  </conditionalFormatting>
  <conditionalFormatting sqref="Y821 Y808 Y795">
    <cfRule type="expression" dxfId="2779" priority="13697">
      <formula>IF(RIGHT(TEXT(Y795,"0.#"),1)=".",FALSE,TRUE)</formula>
    </cfRule>
    <cfRule type="expression" dxfId="2778" priority="13698">
      <formula>IF(RIGHT(TEXT(Y795,"0.#"),1)=".",TRUE,FALSE)</formula>
    </cfRule>
  </conditionalFormatting>
  <conditionalFormatting sqref="Y830 Y817 Y804">
    <cfRule type="expression" dxfId="2777" priority="13695">
      <formula>IF(RIGHT(TEXT(Y804,"0.#"),1)=".",FALSE,TRUE)</formula>
    </cfRule>
    <cfRule type="expression" dxfId="2776" priority="13696">
      <formula>IF(RIGHT(TEXT(Y804,"0.#"),1)=".",TRUE,FALSE)</formula>
    </cfRule>
  </conditionalFormatting>
  <conditionalFormatting sqref="AU821 AU808 AU795">
    <cfRule type="expression" dxfId="2775" priority="13691">
      <formula>IF(RIGHT(TEXT(AU795,"0.#"),1)=".",FALSE,TRUE)</formula>
    </cfRule>
    <cfRule type="expression" dxfId="2774" priority="13692">
      <formula>IF(RIGHT(TEXT(AU795,"0.#"),1)=".",TRUE,FALSE)</formula>
    </cfRule>
  </conditionalFormatting>
  <conditionalFormatting sqref="AU830 AU817 AU804">
    <cfRule type="expression" dxfId="2773" priority="13689">
      <formula>IF(RIGHT(TEXT(AU804,"0.#"),1)=".",FALSE,TRUE)</formula>
    </cfRule>
    <cfRule type="expression" dxfId="2772" priority="13690">
      <formula>IF(RIGHT(TEXT(AU804,"0.#"),1)=".",TRUE,FALSE)</formula>
    </cfRule>
  </conditionalFormatting>
  <conditionalFormatting sqref="AU822:AU829 AU820 AU809:AU816 AU807 AU796:AU803 AU794">
    <cfRule type="expression" dxfId="2771" priority="13687">
      <formula>IF(RIGHT(TEXT(AU794,"0.#"),1)=".",FALSE,TRUE)</formula>
    </cfRule>
    <cfRule type="expression" dxfId="2770" priority="13688">
      <formula>IF(RIGHT(TEXT(AU794,"0.#"),1)=".",TRUE,FALSE)</formula>
    </cfRule>
  </conditionalFormatting>
  <conditionalFormatting sqref="AM87">
    <cfRule type="expression" dxfId="2769" priority="13341">
      <formula>IF(RIGHT(TEXT(AM87,"0.#"),1)=".",FALSE,TRUE)</formula>
    </cfRule>
    <cfRule type="expression" dxfId="2768" priority="13342">
      <formula>IF(RIGHT(TEXT(AM87,"0.#"),1)=".",TRUE,FALSE)</formula>
    </cfRule>
  </conditionalFormatting>
  <conditionalFormatting sqref="AE55">
    <cfRule type="expression" dxfId="2767" priority="13409">
      <formula>IF(RIGHT(TEXT(AE55,"0.#"),1)=".",FALSE,TRUE)</formula>
    </cfRule>
    <cfRule type="expression" dxfId="2766" priority="13410">
      <formula>IF(RIGHT(TEXT(AE55,"0.#"),1)=".",TRUE,FALSE)</formula>
    </cfRule>
  </conditionalFormatting>
  <conditionalFormatting sqref="AI55">
    <cfRule type="expression" dxfId="2765" priority="13407">
      <formula>IF(RIGHT(TEXT(AI55,"0.#"),1)=".",FALSE,TRUE)</formula>
    </cfRule>
    <cfRule type="expression" dxfId="2764" priority="13408">
      <formula>IF(RIGHT(TEXT(AI55,"0.#"),1)=".",TRUE,FALSE)</formula>
    </cfRule>
  </conditionalFormatting>
  <conditionalFormatting sqref="AM34">
    <cfRule type="expression" dxfId="2763" priority="13487">
      <formula>IF(RIGHT(TEXT(AM34,"0.#"),1)=".",FALSE,TRUE)</formula>
    </cfRule>
    <cfRule type="expression" dxfId="2762" priority="13488">
      <formula>IF(RIGHT(TEXT(AM34,"0.#"),1)=".",TRUE,FALSE)</formula>
    </cfRule>
  </conditionalFormatting>
  <conditionalFormatting sqref="AE33">
    <cfRule type="expression" dxfId="2761" priority="13501">
      <formula>IF(RIGHT(TEXT(AE33,"0.#"),1)=".",FALSE,TRUE)</formula>
    </cfRule>
    <cfRule type="expression" dxfId="2760" priority="13502">
      <formula>IF(RIGHT(TEXT(AE33,"0.#"),1)=".",TRUE,FALSE)</formula>
    </cfRule>
  </conditionalFormatting>
  <conditionalFormatting sqref="AE34">
    <cfRule type="expression" dxfId="2759" priority="13499">
      <formula>IF(RIGHT(TEXT(AE34,"0.#"),1)=".",FALSE,TRUE)</formula>
    </cfRule>
    <cfRule type="expression" dxfId="2758" priority="13500">
      <formula>IF(RIGHT(TEXT(AE34,"0.#"),1)=".",TRUE,FALSE)</formula>
    </cfRule>
  </conditionalFormatting>
  <conditionalFormatting sqref="AI34">
    <cfRule type="expression" dxfId="2757" priority="13497">
      <formula>IF(RIGHT(TEXT(AI34,"0.#"),1)=".",FALSE,TRUE)</formula>
    </cfRule>
    <cfRule type="expression" dxfId="2756" priority="13498">
      <formula>IF(RIGHT(TEXT(AI34,"0.#"),1)=".",TRUE,FALSE)</formula>
    </cfRule>
  </conditionalFormatting>
  <conditionalFormatting sqref="AI33">
    <cfRule type="expression" dxfId="2755" priority="13495">
      <formula>IF(RIGHT(TEXT(AI33,"0.#"),1)=".",FALSE,TRUE)</formula>
    </cfRule>
    <cfRule type="expression" dxfId="2754" priority="13496">
      <formula>IF(RIGHT(TEXT(AI33,"0.#"),1)=".",TRUE,FALSE)</formula>
    </cfRule>
  </conditionalFormatting>
  <conditionalFormatting sqref="AI32">
    <cfRule type="expression" dxfId="2753" priority="13493">
      <formula>IF(RIGHT(TEXT(AI32,"0.#"),1)=".",FALSE,TRUE)</formula>
    </cfRule>
    <cfRule type="expression" dxfId="2752" priority="13494">
      <formula>IF(RIGHT(TEXT(AI32,"0.#"),1)=".",TRUE,FALSE)</formula>
    </cfRule>
  </conditionalFormatting>
  <conditionalFormatting sqref="AM32">
    <cfRule type="expression" dxfId="2751" priority="13491">
      <formula>IF(RIGHT(TEXT(AM32,"0.#"),1)=".",FALSE,TRUE)</formula>
    </cfRule>
    <cfRule type="expression" dxfId="2750" priority="13492">
      <formula>IF(RIGHT(TEXT(AM32,"0.#"),1)=".",TRUE,FALSE)</formula>
    </cfRule>
  </conditionalFormatting>
  <conditionalFormatting sqref="AM33">
    <cfRule type="expression" dxfId="2749" priority="13489">
      <formula>IF(RIGHT(TEXT(AM33,"0.#"),1)=".",FALSE,TRUE)</formula>
    </cfRule>
    <cfRule type="expression" dxfId="2748" priority="13490">
      <formula>IF(RIGHT(TEXT(AM33,"0.#"),1)=".",TRUE,FALSE)</formula>
    </cfRule>
  </conditionalFormatting>
  <conditionalFormatting sqref="AQ32:AQ34">
    <cfRule type="expression" dxfId="2747" priority="13481">
      <formula>IF(RIGHT(TEXT(AQ32,"0.#"),1)=".",FALSE,TRUE)</formula>
    </cfRule>
    <cfRule type="expression" dxfId="2746" priority="13482">
      <formula>IF(RIGHT(TEXT(AQ32,"0.#"),1)=".",TRUE,FALSE)</formula>
    </cfRule>
  </conditionalFormatting>
  <conditionalFormatting sqref="AU32:AU34">
    <cfRule type="expression" dxfId="2745" priority="13479">
      <formula>IF(RIGHT(TEXT(AU32,"0.#"),1)=".",FALSE,TRUE)</formula>
    </cfRule>
    <cfRule type="expression" dxfId="2744" priority="13480">
      <formula>IF(RIGHT(TEXT(AU32,"0.#"),1)=".",TRUE,FALSE)</formula>
    </cfRule>
  </conditionalFormatting>
  <conditionalFormatting sqref="AE53">
    <cfRule type="expression" dxfId="2743" priority="13413">
      <formula>IF(RIGHT(TEXT(AE53,"0.#"),1)=".",FALSE,TRUE)</formula>
    </cfRule>
    <cfRule type="expression" dxfId="2742" priority="13414">
      <formula>IF(RIGHT(TEXT(AE53,"0.#"),1)=".",TRUE,FALSE)</formula>
    </cfRule>
  </conditionalFormatting>
  <conditionalFormatting sqref="AE54">
    <cfRule type="expression" dxfId="2741" priority="13411">
      <formula>IF(RIGHT(TEXT(AE54,"0.#"),1)=".",FALSE,TRUE)</formula>
    </cfRule>
    <cfRule type="expression" dxfId="2740" priority="13412">
      <formula>IF(RIGHT(TEXT(AE54,"0.#"),1)=".",TRUE,FALSE)</formula>
    </cfRule>
  </conditionalFormatting>
  <conditionalFormatting sqref="AI54">
    <cfRule type="expression" dxfId="2739" priority="13405">
      <formula>IF(RIGHT(TEXT(AI54,"0.#"),1)=".",FALSE,TRUE)</formula>
    </cfRule>
    <cfRule type="expression" dxfId="2738" priority="13406">
      <formula>IF(RIGHT(TEXT(AI54,"0.#"),1)=".",TRUE,FALSE)</formula>
    </cfRule>
  </conditionalFormatting>
  <conditionalFormatting sqref="AI53">
    <cfRule type="expression" dxfId="2737" priority="13403">
      <formula>IF(RIGHT(TEXT(AI53,"0.#"),1)=".",FALSE,TRUE)</formula>
    </cfRule>
    <cfRule type="expression" dxfId="2736" priority="13404">
      <formula>IF(RIGHT(TEXT(AI53,"0.#"),1)=".",TRUE,FALSE)</formula>
    </cfRule>
  </conditionalFormatting>
  <conditionalFormatting sqref="AM53">
    <cfRule type="expression" dxfId="2735" priority="13401">
      <formula>IF(RIGHT(TEXT(AM53,"0.#"),1)=".",FALSE,TRUE)</formula>
    </cfRule>
    <cfRule type="expression" dxfId="2734" priority="13402">
      <formula>IF(RIGHT(TEXT(AM53,"0.#"),1)=".",TRUE,FALSE)</formula>
    </cfRule>
  </conditionalFormatting>
  <conditionalFormatting sqref="AM54">
    <cfRule type="expression" dxfId="2733" priority="13399">
      <formula>IF(RIGHT(TEXT(AM54,"0.#"),1)=".",FALSE,TRUE)</formula>
    </cfRule>
    <cfRule type="expression" dxfId="2732" priority="13400">
      <formula>IF(RIGHT(TEXT(AM54,"0.#"),1)=".",TRUE,FALSE)</formula>
    </cfRule>
  </conditionalFormatting>
  <conditionalFormatting sqref="AM55">
    <cfRule type="expression" dxfId="2731" priority="13397">
      <formula>IF(RIGHT(TEXT(AM55,"0.#"),1)=".",FALSE,TRUE)</formula>
    </cfRule>
    <cfRule type="expression" dxfId="2730" priority="13398">
      <formula>IF(RIGHT(TEXT(AM55,"0.#"),1)=".",TRUE,FALSE)</formula>
    </cfRule>
  </conditionalFormatting>
  <conditionalFormatting sqref="AE60">
    <cfRule type="expression" dxfId="2729" priority="13383">
      <formula>IF(RIGHT(TEXT(AE60,"0.#"),1)=".",FALSE,TRUE)</formula>
    </cfRule>
    <cfRule type="expression" dxfId="2728" priority="13384">
      <formula>IF(RIGHT(TEXT(AE60,"0.#"),1)=".",TRUE,FALSE)</formula>
    </cfRule>
  </conditionalFormatting>
  <conditionalFormatting sqref="AE61">
    <cfRule type="expression" dxfId="2727" priority="13381">
      <formula>IF(RIGHT(TEXT(AE61,"0.#"),1)=".",FALSE,TRUE)</formula>
    </cfRule>
    <cfRule type="expression" dxfId="2726" priority="13382">
      <formula>IF(RIGHT(TEXT(AE61,"0.#"),1)=".",TRUE,FALSE)</formula>
    </cfRule>
  </conditionalFormatting>
  <conditionalFormatting sqref="AE62">
    <cfRule type="expression" dxfId="2725" priority="13379">
      <formula>IF(RIGHT(TEXT(AE62,"0.#"),1)=".",FALSE,TRUE)</formula>
    </cfRule>
    <cfRule type="expression" dxfId="2724" priority="13380">
      <formula>IF(RIGHT(TEXT(AE62,"0.#"),1)=".",TRUE,FALSE)</formula>
    </cfRule>
  </conditionalFormatting>
  <conditionalFormatting sqref="AI62">
    <cfRule type="expression" dxfId="2723" priority="13377">
      <formula>IF(RIGHT(TEXT(AI62,"0.#"),1)=".",FALSE,TRUE)</formula>
    </cfRule>
    <cfRule type="expression" dxfId="2722" priority="13378">
      <formula>IF(RIGHT(TEXT(AI62,"0.#"),1)=".",TRUE,FALSE)</formula>
    </cfRule>
  </conditionalFormatting>
  <conditionalFormatting sqref="AI61">
    <cfRule type="expression" dxfId="2721" priority="13375">
      <formula>IF(RIGHT(TEXT(AI61,"0.#"),1)=".",FALSE,TRUE)</formula>
    </cfRule>
    <cfRule type="expression" dxfId="2720" priority="13376">
      <formula>IF(RIGHT(TEXT(AI61,"0.#"),1)=".",TRUE,FALSE)</formula>
    </cfRule>
  </conditionalFormatting>
  <conditionalFormatting sqref="AI60">
    <cfRule type="expression" dxfId="2719" priority="13373">
      <formula>IF(RIGHT(TEXT(AI60,"0.#"),1)=".",FALSE,TRUE)</formula>
    </cfRule>
    <cfRule type="expression" dxfId="2718" priority="13374">
      <formula>IF(RIGHT(TEXT(AI60,"0.#"),1)=".",TRUE,FALSE)</formula>
    </cfRule>
  </conditionalFormatting>
  <conditionalFormatting sqref="AM60">
    <cfRule type="expression" dxfId="2717" priority="13371">
      <formula>IF(RIGHT(TEXT(AM60,"0.#"),1)=".",FALSE,TRUE)</formula>
    </cfRule>
    <cfRule type="expression" dxfId="2716" priority="13372">
      <formula>IF(RIGHT(TEXT(AM60,"0.#"),1)=".",TRUE,FALSE)</formula>
    </cfRule>
  </conditionalFormatting>
  <conditionalFormatting sqref="AM61">
    <cfRule type="expression" dxfId="2715" priority="13369">
      <formula>IF(RIGHT(TEXT(AM61,"0.#"),1)=".",FALSE,TRUE)</formula>
    </cfRule>
    <cfRule type="expression" dxfId="2714" priority="13370">
      <formula>IF(RIGHT(TEXT(AM61,"0.#"),1)=".",TRUE,FALSE)</formula>
    </cfRule>
  </conditionalFormatting>
  <conditionalFormatting sqref="AM62">
    <cfRule type="expression" dxfId="2713" priority="13367">
      <formula>IF(RIGHT(TEXT(AM62,"0.#"),1)=".",FALSE,TRUE)</formula>
    </cfRule>
    <cfRule type="expression" dxfId="2712" priority="13368">
      <formula>IF(RIGHT(TEXT(AM62,"0.#"),1)=".",TRUE,FALSE)</formula>
    </cfRule>
  </conditionalFormatting>
  <conditionalFormatting sqref="AE87">
    <cfRule type="expression" dxfId="2711" priority="13353">
      <formula>IF(RIGHT(TEXT(AE87,"0.#"),1)=".",FALSE,TRUE)</formula>
    </cfRule>
    <cfRule type="expression" dxfId="2710" priority="13354">
      <formula>IF(RIGHT(TEXT(AE87,"0.#"),1)=".",TRUE,FALSE)</formula>
    </cfRule>
  </conditionalFormatting>
  <conditionalFormatting sqref="AE88">
    <cfRule type="expression" dxfId="2709" priority="13351">
      <formula>IF(RIGHT(TEXT(AE88,"0.#"),1)=".",FALSE,TRUE)</formula>
    </cfRule>
    <cfRule type="expression" dxfId="2708" priority="13352">
      <formula>IF(RIGHT(TEXT(AE88,"0.#"),1)=".",TRUE,FALSE)</formula>
    </cfRule>
  </conditionalFormatting>
  <conditionalFormatting sqref="AE89">
    <cfRule type="expression" dxfId="2707" priority="13349">
      <formula>IF(RIGHT(TEXT(AE89,"0.#"),1)=".",FALSE,TRUE)</formula>
    </cfRule>
    <cfRule type="expression" dxfId="2706" priority="13350">
      <formula>IF(RIGHT(TEXT(AE89,"0.#"),1)=".",TRUE,FALSE)</formula>
    </cfRule>
  </conditionalFormatting>
  <conditionalFormatting sqref="AI89">
    <cfRule type="expression" dxfId="2705" priority="13347">
      <formula>IF(RIGHT(TEXT(AI89,"0.#"),1)=".",FALSE,TRUE)</formula>
    </cfRule>
    <cfRule type="expression" dxfId="2704" priority="13348">
      <formula>IF(RIGHT(TEXT(AI89,"0.#"),1)=".",TRUE,FALSE)</formula>
    </cfRule>
  </conditionalFormatting>
  <conditionalFormatting sqref="AI88">
    <cfRule type="expression" dxfId="2703" priority="13345">
      <formula>IF(RIGHT(TEXT(AI88,"0.#"),1)=".",FALSE,TRUE)</formula>
    </cfRule>
    <cfRule type="expression" dxfId="2702" priority="13346">
      <formula>IF(RIGHT(TEXT(AI88,"0.#"),1)=".",TRUE,FALSE)</formula>
    </cfRule>
  </conditionalFormatting>
  <conditionalFormatting sqref="AI87">
    <cfRule type="expression" dxfId="2701" priority="13343">
      <formula>IF(RIGHT(TEXT(AI87,"0.#"),1)=".",FALSE,TRUE)</formula>
    </cfRule>
    <cfRule type="expression" dxfId="2700" priority="13344">
      <formula>IF(RIGHT(TEXT(AI87,"0.#"),1)=".",TRUE,FALSE)</formula>
    </cfRule>
  </conditionalFormatting>
  <conditionalFormatting sqref="AM88">
    <cfRule type="expression" dxfId="2699" priority="13339">
      <formula>IF(RIGHT(TEXT(AM88,"0.#"),1)=".",FALSE,TRUE)</formula>
    </cfRule>
    <cfRule type="expression" dxfId="2698" priority="13340">
      <formula>IF(RIGHT(TEXT(AM88,"0.#"),1)=".",TRUE,FALSE)</formula>
    </cfRule>
  </conditionalFormatting>
  <conditionalFormatting sqref="AM89">
    <cfRule type="expression" dxfId="2697" priority="13337">
      <formula>IF(RIGHT(TEXT(AM89,"0.#"),1)=".",FALSE,TRUE)</formula>
    </cfRule>
    <cfRule type="expression" dxfId="2696" priority="13338">
      <formula>IF(RIGHT(TEXT(AM89,"0.#"),1)=".",TRUE,FALSE)</formula>
    </cfRule>
  </conditionalFormatting>
  <conditionalFormatting sqref="AE92">
    <cfRule type="expression" dxfId="2695" priority="13323">
      <formula>IF(RIGHT(TEXT(AE92,"0.#"),1)=".",FALSE,TRUE)</formula>
    </cfRule>
    <cfRule type="expression" dxfId="2694" priority="13324">
      <formula>IF(RIGHT(TEXT(AE92,"0.#"),1)=".",TRUE,FALSE)</formula>
    </cfRule>
  </conditionalFormatting>
  <conditionalFormatting sqref="AE93">
    <cfRule type="expression" dxfId="2693" priority="13321">
      <formula>IF(RIGHT(TEXT(AE93,"0.#"),1)=".",FALSE,TRUE)</formula>
    </cfRule>
    <cfRule type="expression" dxfId="2692" priority="13322">
      <formula>IF(RIGHT(TEXT(AE93,"0.#"),1)=".",TRUE,FALSE)</formula>
    </cfRule>
  </conditionalFormatting>
  <conditionalFormatting sqref="AE94">
    <cfRule type="expression" dxfId="2691" priority="13319">
      <formula>IF(RIGHT(TEXT(AE94,"0.#"),1)=".",FALSE,TRUE)</formula>
    </cfRule>
    <cfRule type="expression" dxfId="2690" priority="13320">
      <formula>IF(RIGHT(TEXT(AE94,"0.#"),1)=".",TRUE,FALSE)</formula>
    </cfRule>
  </conditionalFormatting>
  <conditionalFormatting sqref="AI94">
    <cfRule type="expression" dxfId="2689" priority="13317">
      <formula>IF(RIGHT(TEXT(AI94,"0.#"),1)=".",FALSE,TRUE)</formula>
    </cfRule>
    <cfRule type="expression" dxfId="2688" priority="13318">
      <formula>IF(RIGHT(TEXT(AI94,"0.#"),1)=".",TRUE,FALSE)</formula>
    </cfRule>
  </conditionalFormatting>
  <conditionalFormatting sqref="AI93">
    <cfRule type="expression" dxfId="2687" priority="13315">
      <formula>IF(RIGHT(TEXT(AI93,"0.#"),1)=".",FALSE,TRUE)</formula>
    </cfRule>
    <cfRule type="expression" dxfId="2686" priority="13316">
      <formula>IF(RIGHT(TEXT(AI93,"0.#"),1)=".",TRUE,FALSE)</formula>
    </cfRule>
  </conditionalFormatting>
  <conditionalFormatting sqref="AI92">
    <cfRule type="expression" dxfId="2685" priority="13313">
      <formula>IF(RIGHT(TEXT(AI92,"0.#"),1)=".",FALSE,TRUE)</formula>
    </cfRule>
    <cfRule type="expression" dxfId="2684" priority="13314">
      <formula>IF(RIGHT(TEXT(AI92,"0.#"),1)=".",TRUE,FALSE)</formula>
    </cfRule>
  </conditionalFormatting>
  <conditionalFormatting sqref="AM92">
    <cfRule type="expression" dxfId="2683" priority="13311">
      <formula>IF(RIGHT(TEXT(AM92,"0.#"),1)=".",FALSE,TRUE)</formula>
    </cfRule>
    <cfRule type="expression" dxfId="2682" priority="13312">
      <formula>IF(RIGHT(TEXT(AM92,"0.#"),1)=".",TRUE,FALSE)</formula>
    </cfRule>
  </conditionalFormatting>
  <conditionalFormatting sqref="AM93">
    <cfRule type="expression" dxfId="2681" priority="13309">
      <formula>IF(RIGHT(TEXT(AM93,"0.#"),1)=".",FALSE,TRUE)</formula>
    </cfRule>
    <cfRule type="expression" dxfId="2680" priority="13310">
      <formula>IF(RIGHT(TEXT(AM93,"0.#"),1)=".",TRUE,FALSE)</formula>
    </cfRule>
  </conditionalFormatting>
  <conditionalFormatting sqref="AM94">
    <cfRule type="expression" dxfId="2679" priority="13307">
      <formula>IF(RIGHT(TEXT(AM94,"0.#"),1)=".",FALSE,TRUE)</formula>
    </cfRule>
    <cfRule type="expression" dxfId="2678" priority="13308">
      <formula>IF(RIGHT(TEXT(AM94,"0.#"),1)=".",TRUE,FALSE)</formula>
    </cfRule>
  </conditionalFormatting>
  <conditionalFormatting sqref="AE97">
    <cfRule type="expression" dxfId="2677" priority="13293">
      <formula>IF(RIGHT(TEXT(AE97,"0.#"),1)=".",FALSE,TRUE)</formula>
    </cfRule>
    <cfRule type="expression" dxfId="2676" priority="13294">
      <formula>IF(RIGHT(TEXT(AE97,"0.#"),1)=".",TRUE,FALSE)</formula>
    </cfRule>
  </conditionalFormatting>
  <conditionalFormatting sqref="AE98">
    <cfRule type="expression" dxfId="2675" priority="13291">
      <formula>IF(RIGHT(TEXT(AE98,"0.#"),1)=".",FALSE,TRUE)</formula>
    </cfRule>
    <cfRule type="expression" dxfId="2674" priority="13292">
      <formula>IF(RIGHT(TEXT(AE98,"0.#"),1)=".",TRUE,FALSE)</formula>
    </cfRule>
  </conditionalFormatting>
  <conditionalFormatting sqref="AE99">
    <cfRule type="expression" dxfId="2673" priority="13289">
      <formula>IF(RIGHT(TEXT(AE99,"0.#"),1)=".",FALSE,TRUE)</formula>
    </cfRule>
    <cfRule type="expression" dxfId="2672" priority="13290">
      <formula>IF(RIGHT(TEXT(AE99,"0.#"),1)=".",TRUE,FALSE)</formula>
    </cfRule>
  </conditionalFormatting>
  <conditionalFormatting sqref="AI99">
    <cfRule type="expression" dxfId="2671" priority="13287">
      <formula>IF(RIGHT(TEXT(AI99,"0.#"),1)=".",FALSE,TRUE)</formula>
    </cfRule>
    <cfRule type="expression" dxfId="2670" priority="13288">
      <formula>IF(RIGHT(TEXT(AI99,"0.#"),1)=".",TRUE,FALSE)</formula>
    </cfRule>
  </conditionalFormatting>
  <conditionalFormatting sqref="AI98">
    <cfRule type="expression" dxfId="2669" priority="13285">
      <formula>IF(RIGHT(TEXT(AI98,"0.#"),1)=".",FALSE,TRUE)</formula>
    </cfRule>
    <cfRule type="expression" dxfId="2668" priority="13286">
      <formula>IF(RIGHT(TEXT(AI98,"0.#"),1)=".",TRUE,FALSE)</formula>
    </cfRule>
  </conditionalFormatting>
  <conditionalFormatting sqref="AI97">
    <cfRule type="expression" dxfId="2667" priority="13283">
      <formula>IF(RIGHT(TEXT(AI97,"0.#"),1)=".",FALSE,TRUE)</formula>
    </cfRule>
    <cfRule type="expression" dxfId="2666" priority="13284">
      <formula>IF(RIGHT(TEXT(AI97,"0.#"),1)=".",TRUE,FALSE)</formula>
    </cfRule>
  </conditionalFormatting>
  <conditionalFormatting sqref="AM97">
    <cfRule type="expression" dxfId="2665" priority="13281">
      <formula>IF(RIGHT(TEXT(AM97,"0.#"),1)=".",FALSE,TRUE)</formula>
    </cfRule>
    <cfRule type="expression" dxfId="2664" priority="13282">
      <formula>IF(RIGHT(TEXT(AM97,"0.#"),1)=".",TRUE,FALSE)</formula>
    </cfRule>
  </conditionalFormatting>
  <conditionalFormatting sqref="AM98">
    <cfRule type="expression" dxfId="2663" priority="13279">
      <formula>IF(RIGHT(TEXT(AM98,"0.#"),1)=".",FALSE,TRUE)</formula>
    </cfRule>
    <cfRule type="expression" dxfId="2662" priority="13280">
      <formula>IF(RIGHT(TEXT(AM98,"0.#"),1)=".",TRUE,FALSE)</formula>
    </cfRule>
  </conditionalFormatting>
  <conditionalFormatting sqref="AM99">
    <cfRule type="expression" dxfId="2661" priority="13277">
      <formula>IF(RIGHT(TEXT(AM99,"0.#"),1)=".",FALSE,TRUE)</formula>
    </cfRule>
    <cfRule type="expression" dxfId="2660" priority="13278">
      <formula>IF(RIGHT(TEXT(AM99,"0.#"),1)=".",TRUE,FALSE)</formula>
    </cfRule>
  </conditionalFormatting>
  <conditionalFormatting sqref="AI101">
    <cfRule type="expression" dxfId="2659" priority="13263">
      <formula>IF(RIGHT(TEXT(AI101,"0.#"),1)=".",FALSE,TRUE)</formula>
    </cfRule>
    <cfRule type="expression" dxfId="2658" priority="13264">
      <formula>IF(RIGHT(TEXT(AI101,"0.#"),1)=".",TRUE,FALSE)</formula>
    </cfRule>
  </conditionalFormatting>
  <conditionalFormatting sqref="AM101">
    <cfRule type="expression" dxfId="2657" priority="13261">
      <formula>IF(RIGHT(TEXT(AM101,"0.#"),1)=".",FALSE,TRUE)</formula>
    </cfRule>
    <cfRule type="expression" dxfId="2656" priority="13262">
      <formula>IF(RIGHT(TEXT(AM101,"0.#"),1)=".",TRUE,FALSE)</formula>
    </cfRule>
  </conditionalFormatting>
  <conditionalFormatting sqref="AE102">
    <cfRule type="expression" dxfId="2655" priority="13259">
      <formula>IF(RIGHT(TEXT(AE102,"0.#"),1)=".",FALSE,TRUE)</formula>
    </cfRule>
    <cfRule type="expression" dxfId="2654" priority="13260">
      <formula>IF(RIGHT(TEXT(AE102,"0.#"),1)=".",TRUE,FALSE)</formula>
    </cfRule>
  </conditionalFormatting>
  <conditionalFormatting sqref="AI102">
    <cfRule type="expression" dxfId="2653" priority="13257">
      <formula>IF(RIGHT(TEXT(AI102,"0.#"),1)=".",FALSE,TRUE)</formula>
    </cfRule>
    <cfRule type="expression" dxfId="2652" priority="13258">
      <formula>IF(RIGHT(TEXT(AI102,"0.#"),1)=".",TRUE,FALSE)</formula>
    </cfRule>
  </conditionalFormatting>
  <conditionalFormatting sqref="AM102">
    <cfRule type="expression" dxfId="2651" priority="13255">
      <formula>IF(RIGHT(TEXT(AM102,"0.#"),1)=".",FALSE,TRUE)</formula>
    </cfRule>
    <cfRule type="expression" dxfId="2650" priority="13256">
      <formula>IF(RIGHT(TEXT(AM102,"0.#"),1)=".",TRUE,FALSE)</formula>
    </cfRule>
  </conditionalFormatting>
  <conditionalFormatting sqref="AQ102">
    <cfRule type="expression" dxfId="2649" priority="13253">
      <formula>IF(RIGHT(TEXT(AQ102,"0.#"),1)=".",FALSE,TRUE)</formula>
    </cfRule>
    <cfRule type="expression" dxfId="2648" priority="13254">
      <formula>IF(RIGHT(TEXT(AQ102,"0.#"),1)=".",TRUE,FALSE)</formula>
    </cfRule>
  </conditionalFormatting>
  <conditionalFormatting sqref="AE104">
    <cfRule type="expression" dxfId="2647" priority="13251">
      <formula>IF(RIGHT(TEXT(AE104,"0.#"),1)=".",FALSE,TRUE)</formula>
    </cfRule>
    <cfRule type="expression" dxfId="2646" priority="13252">
      <formula>IF(RIGHT(TEXT(AE104,"0.#"),1)=".",TRUE,FALSE)</formula>
    </cfRule>
  </conditionalFormatting>
  <conditionalFormatting sqref="AI104">
    <cfRule type="expression" dxfId="2645" priority="13249">
      <formula>IF(RIGHT(TEXT(AI104,"0.#"),1)=".",FALSE,TRUE)</formula>
    </cfRule>
    <cfRule type="expression" dxfId="2644" priority="13250">
      <formula>IF(RIGHT(TEXT(AI104,"0.#"),1)=".",TRUE,FALSE)</formula>
    </cfRule>
  </conditionalFormatting>
  <conditionalFormatting sqref="AM104">
    <cfRule type="expression" dxfId="2643" priority="13247">
      <formula>IF(RIGHT(TEXT(AM104,"0.#"),1)=".",FALSE,TRUE)</formula>
    </cfRule>
    <cfRule type="expression" dxfId="2642" priority="13248">
      <formula>IF(RIGHT(TEXT(AM104,"0.#"),1)=".",TRUE,FALSE)</formula>
    </cfRule>
  </conditionalFormatting>
  <conditionalFormatting sqref="AE105">
    <cfRule type="expression" dxfId="2641" priority="13245">
      <formula>IF(RIGHT(TEXT(AE105,"0.#"),1)=".",FALSE,TRUE)</formula>
    </cfRule>
    <cfRule type="expression" dxfId="2640" priority="13246">
      <formula>IF(RIGHT(TEXT(AE105,"0.#"),1)=".",TRUE,FALSE)</formula>
    </cfRule>
  </conditionalFormatting>
  <conditionalFormatting sqref="AI105">
    <cfRule type="expression" dxfId="2639" priority="13243">
      <formula>IF(RIGHT(TEXT(AI105,"0.#"),1)=".",FALSE,TRUE)</formula>
    </cfRule>
    <cfRule type="expression" dxfId="2638" priority="13244">
      <formula>IF(RIGHT(TEXT(AI105,"0.#"),1)=".",TRUE,FALSE)</formula>
    </cfRule>
  </conditionalFormatting>
  <conditionalFormatting sqref="AM105">
    <cfRule type="expression" dxfId="2637" priority="13241">
      <formula>IF(RIGHT(TEXT(AM105,"0.#"),1)=".",FALSE,TRUE)</formula>
    </cfRule>
    <cfRule type="expression" dxfId="2636" priority="13242">
      <formula>IF(RIGHT(TEXT(AM105,"0.#"),1)=".",TRUE,FALSE)</formula>
    </cfRule>
  </conditionalFormatting>
  <conditionalFormatting sqref="AE107">
    <cfRule type="expression" dxfId="2635" priority="13237">
      <formula>IF(RIGHT(TEXT(AE107,"0.#"),1)=".",FALSE,TRUE)</formula>
    </cfRule>
    <cfRule type="expression" dxfId="2634" priority="13238">
      <formula>IF(RIGHT(TEXT(AE107,"0.#"),1)=".",TRUE,FALSE)</formula>
    </cfRule>
  </conditionalFormatting>
  <conditionalFormatting sqref="AI107">
    <cfRule type="expression" dxfId="2633" priority="13235">
      <formula>IF(RIGHT(TEXT(AI107,"0.#"),1)=".",FALSE,TRUE)</formula>
    </cfRule>
    <cfRule type="expression" dxfId="2632" priority="13236">
      <formula>IF(RIGHT(TEXT(AI107,"0.#"),1)=".",TRUE,FALSE)</formula>
    </cfRule>
  </conditionalFormatting>
  <conditionalFormatting sqref="AM107">
    <cfRule type="expression" dxfId="2631" priority="13233">
      <formula>IF(RIGHT(TEXT(AM107,"0.#"),1)=".",FALSE,TRUE)</formula>
    </cfRule>
    <cfRule type="expression" dxfId="2630" priority="13234">
      <formula>IF(RIGHT(TEXT(AM107,"0.#"),1)=".",TRUE,FALSE)</formula>
    </cfRule>
  </conditionalFormatting>
  <conditionalFormatting sqref="AE108">
    <cfRule type="expression" dxfId="2629" priority="13231">
      <formula>IF(RIGHT(TEXT(AE108,"0.#"),1)=".",FALSE,TRUE)</formula>
    </cfRule>
    <cfRule type="expression" dxfId="2628" priority="13232">
      <formula>IF(RIGHT(TEXT(AE108,"0.#"),1)=".",TRUE,FALSE)</formula>
    </cfRule>
  </conditionalFormatting>
  <conditionalFormatting sqref="AI108">
    <cfRule type="expression" dxfId="2627" priority="13229">
      <formula>IF(RIGHT(TEXT(AI108,"0.#"),1)=".",FALSE,TRUE)</formula>
    </cfRule>
    <cfRule type="expression" dxfId="2626" priority="13230">
      <formula>IF(RIGHT(TEXT(AI108,"0.#"),1)=".",TRUE,FALSE)</formula>
    </cfRule>
  </conditionalFormatting>
  <conditionalFormatting sqref="AM108">
    <cfRule type="expression" dxfId="2625" priority="13227">
      <formula>IF(RIGHT(TEXT(AM108,"0.#"),1)=".",FALSE,TRUE)</formula>
    </cfRule>
    <cfRule type="expression" dxfId="2624" priority="13228">
      <formula>IF(RIGHT(TEXT(AM108,"0.#"),1)=".",TRUE,FALSE)</formula>
    </cfRule>
  </conditionalFormatting>
  <conditionalFormatting sqref="AE110">
    <cfRule type="expression" dxfId="2623" priority="13223">
      <formula>IF(RIGHT(TEXT(AE110,"0.#"),1)=".",FALSE,TRUE)</formula>
    </cfRule>
    <cfRule type="expression" dxfId="2622" priority="13224">
      <formula>IF(RIGHT(TEXT(AE110,"0.#"),1)=".",TRUE,FALSE)</formula>
    </cfRule>
  </conditionalFormatting>
  <conditionalFormatting sqref="AI110">
    <cfRule type="expression" dxfId="2621" priority="13221">
      <formula>IF(RIGHT(TEXT(AI110,"0.#"),1)=".",FALSE,TRUE)</formula>
    </cfRule>
    <cfRule type="expression" dxfId="2620" priority="13222">
      <formula>IF(RIGHT(TEXT(AI110,"0.#"),1)=".",TRUE,FALSE)</formula>
    </cfRule>
  </conditionalFormatting>
  <conditionalFormatting sqref="AM110">
    <cfRule type="expression" dxfId="2619" priority="13219">
      <formula>IF(RIGHT(TEXT(AM110,"0.#"),1)=".",FALSE,TRUE)</formula>
    </cfRule>
    <cfRule type="expression" dxfId="2618" priority="13220">
      <formula>IF(RIGHT(TEXT(AM110,"0.#"),1)=".",TRUE,FALSE)</formula>
    </cfRule>
  </conditionalFormatting>
  <conditionalFormatting sqref="AE111">
    <cfRule type="expression" dxfId="2617" priority="13217">
      <formula>IF(RIGHT(TEXT(AE111,"0.#"),1)=".",FALSE,TRUE)</formula>
    </cfRule>
    <cfRule type="expression" dxfId="2616" priority="13218">
      <formula>IF(RIGHT(TEXT(AE111,"0.#"),1)=".",TRUE,FALSE)</formula>
    </cfRule>
  </conditionalFormatting>
  <conditionalFormatting sqref="AI111">
    <cfRule type="expression" dxfId="2615" priority="13215">
      <formula>IF(RIGHT(TEXT(AI111,"0.#"),1)=".",FALSE,TRUE)</formula>
    </cfRule>
    <cfRule type="expression" dxfId="2614" priority="13216">
      <formula>IF(RIGHT(TEXT(AI111,"0.#"),1)=".",TRUE,FALSE)</formula>
    </cfRule>
  </conditionalFormatting>
  <conditionalFormatting sqref="AM111">
    <cfRule type="expression" dxfId="2613" priority="13213">
      <formula>IF(RIGHT(TEXT(AM111,"0.#"),1)=".",FALSE,TRUE)</formula>
    </cfRule>
    <cfRule type="expression" dxfId="2612" priority="13214">
      <formula>IF(RIGHT(TEXT(AM111,"0.#"),1)=".",TRUE,FALSE)</formula>
    </cfRule>
  </conditionalFormatting>
  <conditionalFormatting sqref="AE113">
    <cfRule type="expression" dxfId="2611" priority="13209">
      <formula>IF(RIGHT(TEXT(AE113,"0.#"),1)=".",FALSE,TRUE)</formula>
    </cfRule>
    <cfRule type="expression" dxfId="2610" priority="13210">
      <formula>IF(RIGHT(TEXT(AE113,"0.#"),1)=".",TRUE,FALSE)</formula>
    </cfRule>
  </conditionalFormatting>
  <conditionalFormatting sqref="AI113">
    <cfRule type="expression" dxfId="2609" priority="13207">
      <formula>IF(RIGHT(TEXT(AI113,"0.#"),1)=".",FALSE,TRUE)</formula>
    </cfRule>
    <cfRule type="expression" dxfId="2608" priority="13208">
      <formula>IF(RIGHT(TEXT(AI113,"0.#"),1)=".",TRUE,FALSE)</formula>
    </cfRule>
  </conditionalFormatting>
  <conditionalFormatting sqref="AM113">
    <cfRule type="expression" dxfId="2607" priority="13205">
      <formula>IF(RIGHT(TEXT(AM113,"0.#"),1)=".",FALSE,TRUE)</formula>
    </cfRule>
    <cfRule type="expression" dxfId="2606" priority="13206">
      <formula>IF(RIGHT(TEXT(AM113,"0.#"),1)=".",TRUE,FALSE)</formula>
    </cfRule>
  </conditionalFormatting>
  <conditionalFormatting sqref="AE114">
    <cfRule type="expression" dxfId="2605" priority="13203">
      <formula>IF(RIGHT(TEXT(AE114,"0.#"),1)=".",FALSE,TRUE)</formula>
    </cfRule>
    <cfRule type="expression" dxfId="2604" priority="13204">
      <formula>IF(RIGHT(TEXT(AE114,"0.#"),1)=".",TRUE,FALSE)</formula>
    </cfRule>
  </conditionalFormatting>
  <conditionalFormatting sqref="AI114">
    <cfRule type="expression" dxfId="2603" priority="13201">
      <formula>IF(RIGHT(TEXT(AI114,"0.#"),1)=".",FALSE,TRUE)</formula>
    </cfRule>
    <cfRule type="expression" dxfId="2602" priority="13202">
      <formula>IF(RIGHT(TEXT(AI114,"0.#"),1)=".",TRUE,FALSE)</formula>
    </cfRule>
  </conditionalFormatting>
  <conditionalFormatting sqref="AM114">
    <cfRule type="expression" dxfId="2601" priority="13199">
      <formula>IF(RIGHT(TEXT(AM114,"0.#"),1)=".",FALSE,TRUE)</formula>
    </cfRule>
    <cfRule type="expression" dxfId="2600" priority="13200">
      <formula>IF(RIGHT(TEXT(AM114,"0.#"),1)=".",TRUE,FALSE)</formula>
    </cfRule>
  </conditionalFormatting>
  <conditionalFormatting sqref="AE116 AQ116">
    <cfRule type="expression" dxfId="2599" priority="13195">
      <formula>IF(RIGHT(TEXT(AE116,"0.#"),1)=".",FALSE,TRUE)</formula>
    </cfRule>
    <cfRule type="expression" dxfId="2598" priority="13196">
      <formula>IF(RIGHT(TEXT(AE116,"0.#"),1)=".",TRUE,FALSE)</formula>
    </cfRule>
  </conditionalFormatting>
  <conditionalFormatting sqref="AI116">
    <cfRule type="expression" dxfId="2597" priority="13193">
      <formula>IF(RIGHT(TEXT(AI116,"0.#"),1)=".",FALSE,TRUE)</formula>
    </cfRule>
    <cfRule type="expression" dxfId="2596" priority="13194">
      <formula>IF(RIGHT(TEXT(AI116,"0.#"),1)=".",TRUE,FALSE)</formula>
    </cfRule>
  </conditionalFormatting>
  <conditionalFormatting sqref="AM116">
    <cfRule type="expression" dxfId="2595" priority="13191">
      <formula>IF(RIGHT(TEXT(AM116,"0.#"),1)=".",FALSE,TRUE)</formula>
    </cfRule>
    <cfRule type="expression" dxfId="2594" priority="13192">
      <formula>IF(RIGHT(TEXT(AM116,"0.#"),1)=".",TRUE,FALSE)</formula>
    </cfRule>
  </conditionalFormatting>
  <conditionalFormatting sqref="AE117 AM117">
    <cfRule type="expression" dxfId="2593" priority="13189">
      <formula>IF(RIGHT(TEXT(AE117,"0.#"),1)=".",FALSE,TRUE)</formula>
    </cfRule>
    <cfRule type="expression" dxfId="2592" priority="13190">
      <formula>IF(RIGHT(TEXT(AE117,"0.#"),1)=".",TRUE,FALSE)</formula>
    </cfRule>
  </conditionalFormatting>
  <conditionalFormatting sqref="AI117">
    <cfRule type="expression" dxfId="2591" priority="13187">
      <formula>IF(RIGHT(TEXT(AI117,"0.#"),1)=".",FALSE,TRUE)</formula>
    </cfRule>
    <cfRule type="expression" dxfId="2590" priority="13188">
      <formula>IF(RIGHT(TEXT(AI117,"0.#"),1)=".",TRUE,FALSE)</formula>
    </cfRule>
  </conditionalFormatting>
  <conditionalFormatting sqref="AQ117">
    <cfRule type="expression" dxfId="2589" priority="13183">
      <formula>IF(RIGHT(TEXT(AQ117,"0.#"),1)=".",FALSE,TRUE)</formula>
    </cfRule>
    <cfRule type="expression" dxfId="2588" priority="13184">
      <formula>IF(RIGHT(TEXT(AQ117,"0.#"),1)=".",TRUE,FALSE)</formula>
    </cfRule>
  </conditionalFormatting>
  <conditionalFormatting sqref="AE119 AQ119">
    <cfRule type="expression" dxfId="2587" priority="13181">
      <formula>IF(RIGHT(TEXT(AE119,"0.#"),1)=".",FALSE,TRUE)</formula>
    </cfRule>
    <cfRule type="expression" dxfId="2586" priority="13182">
      <formula>IF(RIGHT(TEXT(AE119,"0.#"),1)=".",TRUE,FALSE)</formula>
    </cfRule>
  </conditionalFormatting>
  <conditionalFormatting sqref="AI119">
    <cfRule type="expression" dxfId="2585" priority="13179">
      <formula>IF(RIGHT(TEXT(AI119,"0.#"),1)=".",FALSE,TRUE)</formula>
    </cfRule>
    <cfRule type="expression" dxfId="2584" priority="13180">
      <formula>IF(RIGHT(TEXT(AI119,"0.#"),1)=".",TRUE,FALSE)</formula>
    </cfRule>
  </conditionalFormatting>
  <conditionalFormatting sqref="AM119">
    <cfRule type="expression" dxfId="2583" priority="13177">
      <formula>IF(RIGHT(TEXT(AM119,"0.#"),1)=".",FALSE,TRUE)</formula>
    </cfRule>
    <cfRule type="expression" dxfId="2582" priority="13178">
      <formula>IF(RIGHT(TEXT(AM119,"0.#"),1)=".",TRUE,FALSE)</formula>
    </cfRule>
  </conditionalFormatting>
  <conditionalFormatting sqref="AQ120">
    <cfRule type="expression" dxfId="2581" priority="13169">
      <formula>IF(RIGHT(TEXT(AQ120,"0.#"),1)=".",FALSE,TRUE)</formula>
    </cfRule>
    <cfRule type="expression" dxfId="2580" priority="13170">
      <formula>IF(RIGHT(TEXT(AQ120,"0.#"),1)=".",TRUE,FALSE)</formula>
    </cfRule>
  </conditionalFormatting>
  <conditionalFormatting sqref="AE122 AQ122">
    <cfRule type="expression" dxfId="2579" priority="13167">
      <formula>IF(RIGHT(TEXT(AE122,"0.#"),1)=".",FALSE,TRUE)</formula>
    </cfRule>
    <cfRule type="expression" dxfId="2578" priority="13168">
      <formula>IF(RIGHT(TEXT(AE122,"0.#"),1)=".",TRUE,FALSE)</formula>
    </cfRule>
  </conditionalFormatting>
  <conditionalFormatting sqref="AI122">
    <cfRule type="expression" dxfId="2577" priority="13165">
      <formula>IF(RIGHT(TEXT(AI122,"0.#"),1)=".",FALSE,TRUE)</formula>
    </cfRule>
    <cfRule type="expression" dxfId="2576" priority="13166">
      <formula>IF(RIGHT(TEXT(AI122,"0.#"),1)=".",TRUE,FALSE)</formula>
    </cfRule>
  </conditionalFormatting>
  <conditionalFormatting sqref="AM122">
    <cfRule type="expression" dxfId="2575" priority="13163">
      <formula>IF(RIGHT(TEXT(AM122,"0.#"),1)=".",FALSE,TRUE)</formula>
    </cfRule>
    <cfRule type="expression" dxfId="2574" priority="13164">
      <formula>IF(RIGHT(TEXT(AM122,"0.#"),1)=".",TRUE,FALSE)</formula>
    </cfRule>
  </conditionalFormatting>
  <conditionalFormatting sqref="AQ123">
    <cfRule type="expression" dxfId="2573" priority="13155">
      <formula>IF(RIGHT(TEXT(AQ123,"0.#"),1)=".",FALSE,TRUE)</formula>
    </cfRule>
    <cfRule type="expression" dxfId="2572" priority="13156">
      <formula>IF(RIGHT(TEXT(AQ123,"0.#"),1)=".",TRUE,FALSE)</formula>
    </cfRule>
  </conditionalFormatting>
  <conditionalFormatting sqref="AE125 AQ125">
    <cfRule type="expression" dxfId="2571" priority="13153">
      <formula>IF(RIGHT(TEXT(AE125,"0.#"),1)=".",FALSE,TRUE)</formula>
    </cfRule>
    <cfRule type="expression" dxfId="2570" priority="13154">
      <formula>IF(RIGHT(TEXT(AE125,"0.#"),1)=".",TRUE,FALSE)</formula>
    </cfRule>
  </conditionalFormatting>
  <conditionalFormatting sqref="AI125">
    <cfRule type="expression" dxfId="2569" priority="13151">
      <formula>IF(RIGHT(TEXT(AI125,"0.#"),1)=".",FALSE,TRUE)</formula>
    </cfRule>
    <cfRule type="expression" dxfId="2568" priority="13152">
      <formula>IF(RIGHT(TEXT(AI125,"0.#"),1)=".",TRUE,FALSE)</formula>
    </cfRule>
  </conditionalFormatting>
  <conditionalFormatting sqref="AM125">
    <cfRule type="expression" dxfId="2567" priority="13149">
      <formula>IF(RIGHT(TEXT(AM125,"0.#"),1)=".",FALSE,TRUE)</formula>
    </cfRule>
    <cfRule type="expression" dxfId="2566" priority="13150">
      <formula>IF(RIGHT(TEXT(AM125,"0.#"),1)=".",TRUE,FALSE)</formula>
    </cfRule>
  </conditionalFormatting>
  <conditionalFormatting sqref="AQ126">
    <cfRule type="expression" dxfId="2565" priority="13141">
      <formula>IF(RIGHT(TEXT(AQ126,"0.#"),1)=".",FALSE,TRUE)</formula>
    </cfRule>
    <cfRule type="expression" dxfId="2564" priority="13142">
      <formula>IF(RIGHT(TEXT(AQ126,"0.#"),1)=".",TRUE,FALSE)</formula>
    </cfRule>
  </conditionalFormatting>
  <conditionalFormatting sqref="AE128 AQ128">
    <cfRule type="expression" dxfId="2563" priority="13139">
      <formula>IF(RIGHT(TEXT(AE128,"0.#"),1)=".",FALSE,TRUE)</formula>
    </cfRule>
    <cfRule type="expression" dxfId="2562" priority="13140">
      <formula>IF(RIGHT(TEXT(AE128,"0.#"),1)=".",TRUE,FALSE)</formula>
    </cfRule>
  </conditionalFormatting>
  <conditionalFormatting sqref="AI128">
    <cfRule type="expression" dxfId="2561" priority="13137">
      <formula>IF(RIGHT(TEXT(AI128,"0.#"),1)=".",FALSE,TRUE)</formula>
    </cfRule>
    <cfRule type="expression" dxfId="2560" priority="13138">
      <formula>IF(RIGHT(TEXT(AI128,"0.#"),1)=".",TRUE,FALSE)</formula>
    </cfRule>
  </conditionalFormatting>
  <conditionalFormatting sqref="AM128">
    <cfRule type="expression" dxfId="2559" priority="13135">
      <formula>IF(RIGHT(TEXT(AM128,"0.#"),1)=".",FALSE,TRUE)</formula>
    </cfRule>
    <cfRule type="expression" dxfId="2558" priority="13136">
      <formula>IF(RIGHT(TEXT(AM128,"0.#"),1)=".",TRUE,FALSE)</formula>
    </cfRule>
  </conditionalFormatting>
  <conditionalFormatting sqref="AQ129">
    <cfRule type="expression" dxfId="2557" priority="13127">
      <formula>IF(RIGHT(TEXT(AQ129,"0.#"),1)=".",FALSE,TRUE)</formula>
    </cfRule>
    <cfRule type="expression" dxfId="2556" priority="13128">
      <formula>IF(RIGHT(TEXT(AQ129,"0.#"),1)=".",TRUE,FALSE)</formula>
    </cfRule>
  </conditionalFormatting>
  <conditionalFormatting sqref="AE75">
    <cfRule type="expression" dxfId="2555" priority="13125">
      <formula>IF(RIGHT(TEXT(AE75,"0.#"),1)=".",FALSE,TRUE)</formula>
    </cfRule>
    <cfRule type="expression" dxfId="2554" priority="13126">
      <formula>IF(RIGHT(TEXT(AE75,"0.#"),1)=".",TRUE,FALSE)</formula>
    </cfRule>
  </conditionalFormatting>
  <conditionalFormatting sqref="AE76">
    <cfRule type="expression" dxfId="2553" priority="13123">
      <formula>IF(RIGHT(TEXT(AE76,"0.#"),1)=".",FALSE,TRUE)</formula>
    </cfRule>
    <cfRule type="expression" dxfId="2552" priority="13124">
      <formula>IF(RIGHT(TEXT(AE76,"0.#"),1)=".",TRUE,FALSE)</formula>
    </cfRule>
  </conditionalFormatting>
  <conditionalFormatting sqref="AE77">
    <cfRule type="expression" dxfId="2551" priority="13121">
      <formula>IF(RIGHT(TEXT(AE77,"0.#"),1)=".",FALSE,TRUE)</formula>
    </cfRule>
    <cfRule type="expression" dxfId="2550" priority="13122">
      <formula>IF(RIGHT(TEXT(AE77,"0.#"),1)=".",TRUE,FALSE)</formula>
    </cfRule>
  </conditionalFormatting>
  <conditionalFormatting sqref="AI77">
    <cfRule type="expression" dxfId="2549" priority="13119">
      <formula>IF(RIGHT(TEXT(AI77,"0.#"),1)=".",FALSE,TRUE)</formula>
    </cfRule>
    <cfRule type="expression" dxfId="2548" priority="13120">
      <formula>IF(RIGHT(TEXT(AI77,"0.#"),1)=".",TRUE,FALSE)</formula>
    </cfRule>
  </conditionalFormatting>
  <conditionalFormatting sqref="AI76">
    <cfRule type="expression" dxfId="2547" priority="13117">
      <formula>IF(RIGHT(TEXT(AI76,"0.#"),1)=".",FALSE,TRUE)</formula>
    </cfRule>
    <cfRule type="expression" dxfId="2546" priority="13118">
      <formula>IF(RIGHT(TEXT(AI76,"0.#"),1)=".",TRUE,FALSE)</formula>
    </cfRule>
  </conditionalFormatting>
  <conditionalFormatting sqref="AI75">
    <cfRule type="expression" dxfId="2545" priority="13115">
      <formula>IF(RIGHT(TEXT(AI75,"0.#"),1)=".",FALSE,TRUE)</formula>
    </cfRule>
    <cfRule type="expression" dxfId="2544" priority="13116">
      <formula>IF(RIGHT(TEXT(AI75,"0.#"),1)=".",TRUE,FALSE)</formula>
    </cfRule>
  </conditionalFormatting>
  <conditionalFormatting sqref="AM75">
    <cfRule type="expression" dxfId="2543" priority="13113">
      <formula>IF(RIGHT(TEXT(AM75,"0.#"),1)=".",FALSE,TRUE)</formula>
    </cfRule>
    <cfRule type="expression" dxfId="2542" priority="13114">
      <formula>IF(RIGHT(TEXT(AM75,"0.#"),1)=".",TRUE,FALSE)</formula>
    </cfRule>
  </conditionalFormatting>
  <conditionalFormatting sqref="AM76">
    <cfRule type="expression" dxfId="2541" priority="13111">
      <formula>IF(RIGHT(TEXT(AM76,"0.#"),1)=".",FALSE,TRUE)</formula>
    </cfRule>
    <cfRule type="expression" dxfId="2540" priority="13112">
      <formula>IF(RIGHT(TEXT(AM76,"0.#"),1)=".",TRUE,FALSE)</formula>
    </cfRule>
  </conditionalFormatting>
  <conditionalFormatting sqref="AM77">
    <cfRule type="expression" dxfId="2539" priority="13109">
      <formula>IF(RIGHT(TEXT(AM77,"0.#"),1)=".",FALSE,TRUE)</formula>
    </cfRule>
    <cfRule type="expression" dxfId="2538" priority="13110">
      <formula>IF(RIGHT(TEXT(AM77,"0.#"),1)=".",TRUE,FALSE)</formula>
    </cfRule>
  </conditionalFormatting>
  <conditionalFormatting sqref="AE433">
    <cfRule type="expression" dxfId="2537" priority="13065">
      <formula>IF(RIGHT(TEXT(AE433,"0.#"),1)=".",FALSE,TRUE)</formula>
    </cfRule>
    <cfRule type="expression" dxfId="2536" priority="13066">
      <formula>IF(RIGHT(TEXT(AE433,"0.#"),1)=".",TRUE,FALSE)</formula>
    </cfRule>
  </conditionalFormatting>
  <conditionalFormatting sqref="AM435">
    <cfRule type="expression" dxfId="2535" priority="13049">
      <formula>IF(RIGHT(TEXT(AM435,"0.#"),1)=".",FALSE,TRUE)</formula>
    </cfRule>
    <cfRule type="expression" dxfId="2534" priority="13050">
      <formula>IF(RIGHT(TEXT(AM435,"0.#"),1)=".",TRUE,FALSE)</formula>
    </cfRule>
  </conditionalFormatting>
  <conditionalFormatting sqref="AE434">
    <cfRule type="expression" dxfId="2533" priority="13063">
      <formula>IF(RIGHT(TEXT(AE434,"0.#"),1)=".",FALSE,TRUE)</formula>
    </cfRule>
    <cfRule type="expression" dxfId="2532" priority="13064">
      <formula>IF(RIGHT(TEXT(AE434,"0.#"),1)=".",TRUE,FALSE)</formula>
    </cfRule>
  </conditionalFormatting>
  <conditionalFormatting sqref="AE435">
    <cfRule type="expression" dxfId="2531" priority="13061">
      <formula>IF(RIGHT(TEXT(AE435,"0.#"),1)=".",FALSE,TRUE)</formula>
    </cfRule>
    <cfRule type="expression" dxfId="2530" priority="13062">
      <formula>IF(RIGHT(TEXT(AE435,"0.#"),1)=".",TRUE,FALSE)</formula>
    </cfRule>
  </conditionalFormatting>
  <conditionalFormatting sqref="AM433">
    <cfRule type="expression" dxfId="2529" priority="13053">
      <formula>IF(RIGHT(TEXT(AM433,"0.#"),1)=".",FALSE,TRUE)</formula>
    </cfRule>
    <cfRule type="expression" dxfId="2528" priority="13054">
      <formula>IF(RIGHT(TEXT(AM433,"0.#"),1)=".",TRUE,FALSE)</formula>
    </cfRule>
  </conditionalFormatting>
  <conditionalFormatting sqref="AM434">
    <cfRule type="expression" dxfId="2527" priority="13051">
      <formula>IF(RIGHT(TEXT(AM434,"0.#"),1)=".",FALSE,TRUE)</formula>
    </cfRule>
    <cfRule type="expression" dxfId="2526" priority="13052">
      <formula>IF(RIGHT(TEXT(AM434,"0.#"),1)=".",TRUE,FALSE)</formula>
    </cfRule>
  </conditionalFormatting>
  <conditionalFormatting sqref="AU433">
    <cfRule type="expression" dxfId="2525" priority="13041">
      <formula>IF(RIGHT(TEXT(AU433,"0.#"),1)=".",FALSE,TRUE)</formula>
    </cfRule>
    <cfRule type="expression" dxfId="2524" priority="13042">
      <formula>IF(RIGHT(TEXT(AU433,"0.#"),1)=".",TRUE,FALSE)</formula>
    </cfRule>
  </conditionalFormatting>
  <conditionalFormatting sqref="AU434">
    <cfRule type="expression" dxfId="2523" priority="13039">
      <formula>IF(RIGHT(TEXT(AU434,"0.#"),1)=".",FALSE,TRUE)</formula>
    </cfRule>
    <cfRule type="expression" dxfId="2522" priority="13040">
      <formula>IF(RIGHT(TEXT(AU434,"0.#"),1)=".",TRUE,FALSE)</formula>
    </cfRule>
  </conditionalFormatting>
  <conditionalFormatting sqref="AU435">
    <cfRule type="expression" dxfId="2521" priority="13037">
      <formula>IF(RIGHT(TEXT(AU435,"0.#"),1)=".",FALSE,TRUE)</formula>
    </cfRule>
    <cfRule type="expression" dxfId="2520" priority="13038">
      <formula>IF(RIGHT(TEXT(AU435,"0.#"),1)=".",TRUE,FALSE)</formula>
    </cfRule>
  </conditionalFormatting>
  <conditionalFormatting sqref="AI435">
    <cfRule type="expression" dxfId="2519" priority="12971">
      <formula>IF(RIGHT(TEXT(AI435,"0.#"),1)=".",FALSE,TRUE)</formula>
    </cfRule>
    <cfRule type="expression" dxfId="2518" priority="12972">
      <formula>IF(RIGHT(TEXT(AI435,"0.#"),1)=".",TRUE,FALSE)</formula>
    </cfRule>
  </conditionalFormatting>
  <conditionalFormatting sqref="AI433">
    <cfRule type="expression" dxfId="2517" priority="12975">
      <formula>IF(RIGHT(TEXT(AI433,"0.#"),1)=".",FALSE,TRUE)</formula>
    </cfRule>
    <cfRule type="expression" dxfId="2516" priority="12976">
      <formula>IF(RIGHT(TEXT(AI433,"0.#"),1)=".",TRUE,FALSE)</formula>
    </cfRule>
  </conditionalFormatting>
  <conditionalFormatting sqref="AI434">
    <cfRule type="expression" dxfId="2515" priority="12973">
      <formula>IF(RIGHT(TEXT(AI434,"0.#"),1)=".",FALSE,TRUE)</formula>
    </cfRule>
    <cfRule type="expression" dxfId="2514" priority="12974">
      <formula>IF(RIGHT(TEXT(AI434,"0.#"),1)=".",TRUE,FALSE)</formula>
    </cfRule>
  </conditionalFormatting>
  <conditionalFormatting sqref="AQ434">
    <cfRule type="expression" dxfId="2513" priority="12957">
      <formula>IF(RIGHT(TEXT(AQ434,"0.#"),1)=".",FALSE,TRUE)</formula>
    </cfRule>
    <cfRule type="expression" dxfId="2512" priority="12958">
      <formula>IF(RIGHT(TEXT(AQ434,"0.#"),1)=".",TRUE,FALSE)</formula>
    </cfRule>
  </conditionalFormatting>
  <conditionalFormatting sqref="AQ435">
    <cfRule type="expression" dxfId="2511" priority="12943">
      <formula>IF(RIGHT(TEXT(AQ435,"0.#"),1)=".",FALSE,TRUE)</formula>
    </cfRule>
    <cfRule type="expression" dxfId="2510" priority="12944">
      <formula>IF(RIGHT(TEXT(AQ435,"0.#"),1)=".",TRUE,FALSE)</formula>
    </cfRule>
  </conditionalFormatting>
  <conditionalFormatting sqref="AQ433">
    <cfRule type="expression" dxfId="2509" priority="12941">
      <formula>IF(RIGHT(TEXT(AQ433,"0.#"),1)=".",FALSE,TRUE)</formula>
    </cfRule>
    <cfRule type="expression" dxfId="2508" priority="12942">
      <formula>IF(RIGHT(TEXT(AQ433,"0.#"),1)=".",TRUE,FALSE)</formula>
    </cfRule>
  </conditionalFormatting>
  <conditionalFormatting sqref="AL839:AO866">
    <cfRule type="expression" dxfId="2507" priority="6665">
      <formula>IF(AND(AL839&gt;=0, RIGHT(TEXT(AL839,"0.#"),1)&lt;&gt;"."),TRUE,FALSE)</formula>
    </cfRule>
    <cfRule type="expression" dxfId="2506" priority="6666">
      <formula>IF(AND(AL839&gt;=0, RIGHT(TEXT(AL839,"0.#"),1)="."),TRUE,FALSE)</formula>
    </cfRule>
    <cfRule type="expression" dxfId="2505" priority="6667">
      <formula>IF(AND(AL839&lt;0, RIGHT(TEXT(AL839,"0.#"),1)&lt;&gt;"."),TRUE,FALSE)</formula>
    </cfRule>
    <cfRule type="expression" dxfId="2504" priority="6668">
      <formula>IF(AND(AL839&lt;0, RIGHT(TEXT(AL839,"0.#"),1)="."),TRUE,FALSE)</formula>
    </cfRule>
  </conditionalFormatting>
  <conditionalFormatting sqref="AQ53:AQ55">
    <cfRule type="expression" dxfId="2503" priority="4687">
      <formula>IF(RIGHT(TEXT(AQ53,"0.#"),1)=".",FALSE,TRUE)</formula>
    </cfRule>
    <cfRule type="expression" dxfId="2502" priority="4688">
      <formula>IF(RIGHT(TEXT(AQ53,"0.#"),1)=".",TRUE,FALSE)</formula>
    </cfRule>
  </conditionalFormatting>
  <conditionalFormatting sqref="AU53:AU55">
    <cfRule type="expression" dxfId="2501" priority="4685">
      <formula>IF(RIGHT(TEXT(AU53,"0.#"),1)=".",FALSE,TRUE)</formula>
    </cfRule>
    <cfRule type="expression" dxfId="2500" priority="4686">
      <formula>IF(RIGHT(TEXT(AU53,"0.#"),1)=".",TRUE,FALSE)</formula>
    </cfRule>
  </conditionalFormatting>
  <conditionalFormatting sqref="AQ60:AQ62">
    <cfRule type="expression" dxfId="2499" priority="4683">
      <formula>IF(RIGHT(TEXT(AQ60,"0.#"),1)=".",FALSE,TRUE)</formula>
    </cfRule>
    <cfRule type="expression" dxfId="2498" priority="4684">
      <formula>IF(RIGHT(TEXT(AQ60,"0.#"),1)=".",TRUE,FALSE)</formula>
    </cfRule>
  </conditionalFormatting>
  <conditionalFormatting sqref="AU60:AU62">
    <cfRule type="expression" dxfId="2497" priority="4681">
      <formula>IF(RIGHT(TEXT(AU60,"0.#"),1)=".",FALSE,TRUE)</formula>
    </cfRule>
    <cfRule type="expression" dxfId="2496" priority="4682">
      <formula>IF(RIGHT(TEXT(AU60,"0.#"),1)=".",TRUE,FALSE)</formula>
    </cfRule>
  </conditionalFormatting>
  <conditionalFormatting sqref="AQ75:AQ77">
    <cfRule type="expression" dxfId="2495" priority="4679">
      <formula>IF(RIGHT(TEXT(AQ75,"0.#"),1)=".",FALSE,TRUE)</formula>
    </cfRule>
    <cfRule type="expression" dxfId="2494" priority="4680">
      <formula>IF(RIGHT(TEXT(AQ75,"0.#"),1)=".",TRUE,FALSE)</formula>
    </cfRule>
  </conditionalFormatting>
  <conditionalFormatting sqref="AU75:AU77">
    <cfRule type="expression" dxfId="2493" priority="4677">
      <formula>IF(RIGHT(TEXT(AU75,"0.#"),1)=".",FALSE,TRUE)</formula>
    </cfRule>
    <cfRule type="expression" dxfId="2492" priority="4678">
      <formula>IF(RIGHT(TEXT(AU75,"0.#"),1)=".",TRUE,FALSE)</formula>
    </cfRule>
  </conditionalFormatting>
  <conditionalFormatting sqref="AQ87:AQ89">
    <cfRule type="expression" dxfId="2491" priority="4675">
      <formula>IF(RIGHT(TEXT(AQ87,"0.#"),1)=".",FALSE,TRUE)</formula>
    </cfRule>
    <cfRule type="expression" dxfId="2490" priority="4676">
      <formula>IF(RIGHT(TEXT(AQ87,"0.#"),1)=".",TRUE,FALSE)</formula>
    </cfRule>
  </conditionalFormatting>
  <conditionalFormatting sqref="AU87:AU89">
    <cfRule type="expression" dxfId="2489" priority="4673">
      <formula>IF(RIGHT(TEXT(AU87,"0.#"),1)=".",FALSE,TRUE)</formula>
    </cfRule>
    <cfRule type="expression" dxfId="2488" priority="4674">
      <formula>IF(RIGHT(TEXT(AU87,"0.#"),1)=".",TRUE,FALSE)</formula>
    </cfRule>
  </conditionalFormatting>
  <conditionalFormatting sqref="AQ92:AQ94">
    <cfRule type="expression" dxfId="2487" priority="4671">
      <formula>IF(RIGHT(TEXT(AQ92,"0.#"),1)=".",FALSE,TRUE)</formula>
    </cfRule>
    <cfRule type="expression" dxfId="2486" priority="4672">
      <formula>IF(RIGHT(TEXT(AQ92,"0.#"),1)=".",TRUE,FALSE)</formula>
    </cfRule>
  </conditionalFormatting>
  <conditionalFormatting sqref="AU92:AU94">
    <cfRule type="expression" dxfId="2485" priority="4669">
      <formula>IF(RIGHT(TEXT(AU92,"0.#"),1)=".",FALSE,TRUE)</formula>
    </cfRule>
    <cfRule type="expression" dxfId="2484" priority="4670">
      <formula>IF(RIGHT(TEXT(AU92,"0.#"),1)=".",TRUE,FALSE)</formula>
    </cfRule>
  </conditionalFormatting>
  <conditionalFormatting sqref="AQ97:AQ99">
    <cfRule type="expression" dxfId="2483" priority="4667">
      <formula>IF(RIGHT(TEXT(AQ97,"0.#"),1)=".",FALSE,TRUE)</formula>
    </cfRule>
    <cfRule type="expression" dxfId="2482" priority="4668">
      <formula>IF(RIGHT(TEXT(AQ97,"0.#"),1)=".",TRUE,FALSE)</formula>
    </cfRule>
  </conditionalFormatting>
  <conditionalFormatting sqref="AU97:AU99">
    <cfRule type="expression" dxfId="2481" priority="4665">
      <formula>IF(RIGHT(TEXT(AU97,"0.#"),1)=".",FALSE,TRUE)</formula>
    </cfRule>
    <cfRule type="expression" dxfId="2480" priority="4666">
      <formula>IF(RIGHT(TEXT(AU97,"0.#"),1)=".",TRUE,FALSE)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P14:AJ14">
    <cfRule type="expression" dxfId="739" priority="39">
      <formula>IF(RIGHT(TEXT(P14,"0.#"),1)=".",FALSE,TRUE)</formula>
    </cfRule>
    <cfRule type="expression" dxfId="738" priority="40">
      <formula>IF(RIGHT(TEXT(P14,"0.#"),1)=".",TRUE,FALSE)</formula>
    </cfRule>
  </conditionalFormatting>
  <conditionalFormatting sqref="P15:AJ17 P13:AJ13">
    <cfRule type="expression" dxfId="737" priority="37">
      <formula>IF(RIGHT(TEXT(P13,"0.#"),1)=".",FALSE,TRUE)</formula>
    </cfRule>
    <cfRule type="expression" dxfId="736" priority="38">
      <formula>IF(RIGHT(TEXT(P13,"0.#"),1)=".",TRUE,FALSE)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699" max="16383" man="1"/>
    <brk id="729"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571</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9"/>
      <c r="Z2" s="834"/>
      <c r="AA2" s="835"/>
      <c r="AB2" s="1033" t="s">
        <v>11</v>
      </c>
      <c r="AC2" s="1034"/>
      <c r="AD2" s="1035"/>
      <c r="AE2" s="1039" t="s">
        <v>556</v>
      </c>
      <c r="AF2" s="1039"/>
      <c r="AG2" s="1039"/>
      <c r="AH2" s="1039"/>
      <c r="AI2" s="1039" t="s">
        <v>553</v>
      </c>
      <c r="AJ2" s="1039"/>
      <c r="AK2" s="1039"/>
      <c r="AL2" s="1039"/>
      <c r="AM2" s="1039" t="s">
        <v>527</v>
      </c>
      <c r="AN2" s="1039"/>
      <c r="AO2" s="1039"/>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6"/>
      <c r="I4" s="1006"/>
      <c r="J4" s="1006"/>
      <c r="K4" s="1006"/>
      <c r="L4" s="1006"/>
      <c r="M4" s="1006"/>
      <c r="N4" s="1006"/>
      <c r="O4" s="1007"/>
      <c r="P4" s="105"/>
      <c r="Q4" s="1014"/>
      <c r="R4" s="1014"/>
      <c r="S4" s="1014"/>
      <c r="T4" s="1014"/>
      <c r="U4" s="1014"/>
      <c r="V4" s="1014"/>
      <c r="W4" s="1014"/>
      <c r="X4" s="1015"/>
      <c r="Y4" s="1024" t="s">
        <v>12</v>
      </c>
      <c r="Z4" s="1025"/>
      <c r="AA4" s="1026"/>
      <c r="AB4" s="463"/>
      <c r="AC4" s="1028"/>
      <c r="AD4" s="1028"/>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17" t="s">
        <v>54</v>
      </c>
      <c r="Z5" s="1021"/>
      <c r="AA5" s="1022"/>
      <c r="AB5" s="525"/>
      <c r="AC5" s="1027"/>
      <c r="AD5" s="1027"/>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9"/>
      <c r="Z9" s="834"/>
      <c r="AA9" s="835"/>
      <c r="AB9" s="1033" t="s">
        <v>11</v>
      </c>
      <c r="AC9" s="1034"/>
      <c r="AD9" s="1035"/>
      <c r="AE9" s="1039" t="s">
        <v>557</v>
      </c>
      <c r="AF9" s="1039"/>
      <c r="AG9" s="1039"/>
      <c r="AH9" s="1039"/>
      <c r="AI9" s="1039" t="s">
        <v>553</v>
      </c>
      <c r="AJ9" s="1039"/>
      <c r="AK9" s="1039"/>
      <c r="AL9" s="1039"/>
      <c r="AM9" s="1039" t="s">
        <v>527</v>
      </c>
      <c r="AN9" s="1039"/>
      <c r="AO9" s="1039"/>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3"/>
      <c r="AC11" s="1028"/>
      <c r="AD11" s="1028"/>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5"/>
      <c r="AC12" s="1027"/>
      <c r="AD12" s="1027"/>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9"/>
      <c r="Z16" s="834"/>
      <c r="AA16" s="835"/>
      <c r="AB16" s="1033" t="s">
        <v>11</v>
      </c>
      <c r="AC16" s="1034"/>
      <c r="AD16" s="1035"/>
      <c r="AE16" s="1039" t="s">
        <v>556</v>
      </c>
      <c r="AF16" s="1039"/>
      <c r="AG16" s="1039"/>
      <c r="AH16" s="1039"/>
      <c r="AI16" s="1039" t="s">
        <v>554</v>
      </c>
      <c r="AJ16" s="1039"/>
      <c r="AK16" s="1039"/>
      <c r="AL16" s="1039"/>
      <c r="AM16" s="1039" t="s">
        <v>527</v>
      </c>
      <c r="AN16" s="1039"/>
      <c r="AO16" s="1039"/>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3"/>
      <c r="AC18" s="1028"/>
      <c r="AD18" s="1028"/>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5"/>
      <c r="AC19" s="1027"/>
      <c r="AD19" s="1027"/>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9"/>
      <c r="Z23" s="834"/>
      <c r="AA23" s="835"/>
      <c r="AB23" s="1033" t="s">
        <v>11</v>
      </c>
      <c r="AC23" s="1034"/>
      <c r="AD23" s="1035"/>
      <c r="AE23" s="1039" t="s">
        <v>558</v>
      </c>
      <c r="AF23" s="1039"/>
      <c r="AG23" s="1039"/>
      <c r="AH23" s="1039"/>
      <c r="AI23" s="1039" t="s">
        <v>553</v>
      </c>
      <c r="AJ23" s="1039"/>
      <c r="AK23" s="1039"/>
      <c r="AL23" s="1039"/>
      <c r="AM23" s="1039" t="s">
        <v>527</v>
      </c>
      <c r="AN23" s="1039"/>
      <c r="AO23" s="1039"/>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3"/>
      <c r="AC25" s="1028"/>
      <c r="AD25" s="1028"/>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5"/>
      <c r="AC26" s="1027"/>
      <c r="AD26" s="1027"/>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9"/>
      <c r="Z30" s="834"/>
      <c r="AA30" s="835"/>
      <c r="AB30" s="1033" t="s">
        <v>11</v>
      </c>
      <c r="AC30" s="1034"/>
      <c r="AD30" s="1035"/>
      <c r="AE30" s="1039" t="s">
        <v>556</v>
      </c>
      <c r="AF30" s="1039"/>
      <c r="AG30" s="1039"/>
      <c r="AH30" s="1039"/>
      <c r="AI30" s="1039" t="s">
        <v>553</v>
      </c>
      <c r="AJ30" s="1039"/>
      <c r="AK30" s="1039"/>
      <c r="AL30" s="1039"/>
      <c r="AM30" s="1039" t="s">
        <v>551</v>
      </c>
      <c r="AN30" s="1039"/>
      <c r="AO30" s="1039"/>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3"/>
      <c r="AC32" s="1028"/>
      <c r="AD32" s="1028"/>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5"/>
      <c r="AC33" s="1027"/>
      <c r="AD33" s="1027"/>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9"/>
      <c r="Z37" s="834"/>
      <c r="AA37" s="835"/>
      <c r="AB37" s="1033" t="s">
        <v>11</v>
      </c>
      <c r="AC37" s="1034"/>
      <c r="AD37" s="1035"/>
      <c r="AE37" s="1039" t="s">
        <v>558</v>
      </c>
      <c r="AF37" s="1039"/>
      <c r="AG37" s="1039"/>
      <c r="AH37" s="1039"/>
      <c r="AI37" s="1039" t="s">
        <v>555</v>
      </c>
      <c r="AJ37" s="1039"/>
      <c r="AK37" s="1039"/>
      <c r="AL37" s="1039"/>
      <c r="AM37" s="1039" t="s">
        <v>552</v>
      </c>
      <c r="AN37" s="1039"/>
      <c r="AO37" s="1039"/>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3"/>
      <c r="AC39" s="1028"/>
      <c r="AD39" s="1028"/>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5"/>
      <c r="AC40" s="1027"/>
      <c r="AD40" s="102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9"/>
      <c r="Z44" s="834"/>
      <c r="AA44" s="835"/>
      <c r="AB44" s="1033" t="s">
        <v>11</v>
      </c>
      <c r="AC44" s="1034"/>
      <c r="AD44" s="1035"/>
      <c r="AE44" s="1039" t="s">
        <v>556</v>
      </c>
      <c r="AF44" s="1039"/>
      <c r="AG44" s="1039"/>
      <c r="AH44" s="1039"/>
      <c r="AI44" s="1039" t="s">
        <v>553</v>
      </c>
      <c r="AJ44" s="1039"/>
      <c r="AK44" s="1039"/>
      <c r="AL44" s="1039"/>
      <c r="AM44" s="1039" t="s">
        <v>527</v>
      </c>
      <c r="AN44" s="1039"/>
      <c r="AO44" s="1039"/>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3"/>
      <c r="AC46" s="1028"/>
      <c r="AD46" s="1028"/>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5"/>
      <c r="AC47" s="1027"/>
      <c r="AD47" s="102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9"/>
      <c r="Z51" s="834"/>
      <c r="AA51" s="835"/>
      <c r="AB51" s="559" t="s">
        <v>11</v>
      </c>
      <c r="AC51" s="1034"/>
      <c r="AD51" s="1035"/>
      <c r="AE51" s="1039" t="s">
        <v>556</v>
      </c>
      <c r="AF51" s="1039"/>
      <c r="AG51" s="1039"/>
      <c r="AH51" s="1039"/>
      <c r="AI51" s="1039" t="s">
        <v>553</v>
      </c>
      <c r="AJ51" s="1039"/>
      <c r="AK51" s="1039"/>
      <c r="AL51" s="1039"/>
      <c r="AM51" s="1039" t="s">
        <v>527</v>
      </c>
      <c r="AN51" s="1039"/>
      <c r="AO51" s="1039"/>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3"/>
      <c r="AC53" s="1028"/>
      <c r="AD53" s="1028"/>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5"/>
      <c r="AC54" s="1027"/>
      <c r="AD54" s="102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9"/>
      <c r="Z58" s="834"/>
      <c r="AA58" s="835"/>
      <c r="AB58" s="1033" t="s">
        <v>11</v>
      </c>
      <c r="AC58" s="1034"/>
      <c r="AD58" s="1035"/>
      <c r="AE58" s="1039" t="s">
        <v>556</v>
      </c>
      <c r="AF58" s="1039"/>
      <c r="AG58" s="1039"/>
      <c r="AH58" s="1039"/>
      <c r="AI58" s="1039" t="s">
        <v>553</v>
      </c>
      <c r="AJ58" s="1039"/>
      <c r="AK58" s="1039"/>
      <c r="AL58" s="1039"/>
      <c r="AM58" s="1039" t="s">
        <v>527</v>
      </c>
      <c r="AN58" s="1039"/>
      <c r="AO58" s="1039"/>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3"/>
      <c r="AC60" s="1028"/>
      <c r="AD60" s="1028"/>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5"/>
      <c r="AC61" s="1027"/>
      <c r="AD61" s="102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9"/>
      <c r="Z65" s="834"/>
      <c r="AA65" s="835"/>
      <c r="AB65" s="1033" t="s">
        <v>11</v>
      </c>
      <c r="AC65" s="1034"/>
      <c r="AD65" s="1035"/>
      <c r="AE65" s="1039" t="s">
        <v>556</v>
      </c>
      <c r="AF65" s="1039"/>
      <c r="AG65" s="1039"/>
      <c r="AH65" s="1039"/>
      <c r="AI65" s="1039" t="s">
        <v>553</v>
      </c>
      <c r="AJ65" s="1039"/>
      <c r="AK65" s="1039"/>
      <c r="AL65" s="1039"/>
      <c r="AM65" s="1039" t="s">
        <v>527</v>
      </c>
      <c r="AN65" s="1039"/>
      <c r="AO65" s="1039"/>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3"/>
      <c r="AC67" s="1028"/>
      <c r="AD67" s="1028"/>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5"/>
      <c r="AC68" s="1027"/>
      <c r="AD68" s="1027"/>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8"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90"/>
      <c r="Z4" s="391"/>
      <c r="AA4" s="391"/>
      <c r="AB4" s="810"/>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5"/>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5"/>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5"/>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5"/>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5"/>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5"/>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5"/>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5"/>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5"/>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2"/>
      <c r="B15" s="1053"/>
      <c r="C15" s="1053"/>
      <c r="D15" s="1053"/>
      <c r="E15" s="1053"/>
      <c r="F15" s="1054"/>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52"/>
      <c r="B16" s="1053"/>
      <c r="C16" s="1053"/>
      <c r="D16" s="1053"/>
      <c r="E16" s="1053"/>
      <c r="F16" s="1054"/>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90"/>
      <c r="Z17" s="391"/>
      <c r="AA17" s="391"/>
      <c r="AB17" s="810"/>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5"/>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5"/>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5"/>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5"/>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5"/>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5"/>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5"/>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5"/>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5"/>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2"/>
      <c r="B28" s="1053"/>
      <c r="C28" s="1053"/>
      <c r="D28" s="1053"/>
      <c r="E28" s="1053"/>
      <c r="F28" s="1054"/>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52"/>
      <c r="B29" s="1053"/>
      <c r="C29" s="1053"/>
      <c r="D29" s="1053"/>
      <c r="E29" s="1053"/>
      <c r="F29" s="1054"/>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90"/>
      <c r="Z30" s="391"/>
      <c r="AA30" s="391"/>
      <c r="AB30" s="810"/>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5"/>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5"/>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5"/>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5"/>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5"/>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5"/>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5"/>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5"/>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5"/>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2"/>
      <c r="B41" s="1053"/>
      <c r="C41" s="1053"/>
      <c r="D41" s="1053"/>
      <c r="E41" s="1053"/>
      <c r="F41" s="1054"/>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52"/>
      <c r="B42" s="1053"/>
      <c r="C42" s="1053"/>
      <c r="D42" s="1053"/>
      <c r="E42" s="1053"/>
      <c r="F42" s="1054"/>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0"/>
      <c r="Z43" s="391"/>
      <c r="AA43" s="391"/>
      <c r="AB43" s="810"/>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5"/>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5"/>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5"/>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5"/>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5"/>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5"/>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5"/>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5"/>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5"/>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52"/>
      <c r="B56" s="1053"/>
      <c r="C56" s="1053"/>
      <c r="D56" s="1053"/>
      <c r="E56" s="1053"/>
      <c r="F56" s="1054"/>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0"/>
      <c r="Z57" s="391"/>
      <c r="AA57" s="391"/>
      <c r="AB57" s="810"/>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5"/>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5"/>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5"/>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5"/>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5"/>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5"/>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5"/>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5"/>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5"/>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2"/>
      <c r="B68" s="1053"/>
      <c r="C68" s="1053"/>
      <c r="D68" s="1053"/>
      <c r="E68" s="1053"/>
      <c r="F68" s="1054"/>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52"/>
      <c r="B69" s="1053"/>
      <c r="C69" s="1053"/>
      <c r="D69" s="1053"/>
      <c r="E69" s="1053"/>
      <c r="F69" s="1054"/>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0"/>
      <c r="Z70" s="391"/>
      <c r="AA70" s="391"/>
      <c r="AB70" s="810"/>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5"/>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5"/>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5"/>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5"/>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5"/>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5"/>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5"/>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5"/>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5"/>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2"/>
      <c r="B81" s="1053"/>
      <c r="C81" s="1053"/>
      <c r="D81" s="1053"/>
      <c r="E81" s="1053"/>
      <c r="F81" s="1054"/>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52"/>
      <c r="B82" s="1053"/>
      <c r="C82" s="1053"/>
      <c r="D82" s="1053"/>
      <c r="E82" s="1053"/>
      <c r="F82" s="1054"/>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0"/>
      <c r="Z83" s="391"/>
      <c r="AA83" s="391"/>
      <c r="AB83" s="810"/>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5"/>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5"/>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5"/>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5"/>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5"/>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5"/>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5"/>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5"/>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5"/>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2"/>
      <c r="B94" s="1053"/>
      <c r="C94" s="1053"/>
      <c r="D94" s="1053"/>
      <c r="E94" s="1053"/>
      <c r="F94" s="1054"/>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52"/>
      <c r="B95" s="1053"/>
      <c r="C95" s="1053"/>
      <c r="D95" s="1053"/>
      <c r="E95" s="1053"/>
      <c r="F95" s="1054"/>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0"/>
      <c r="Z96" s="391"/>
      <c r="AA96" s="391"/>
      <c r="AB96" s="810"/>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5"/>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5"/>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5"/>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5"/>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5"/>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5"/>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5"/>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5"/>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5"/>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52"/>
      <c r="B109" s="1053"/>
      <c r="C109" s="1053"/>
      <c r="D109" s="1053"/>
      <c r="E109" s="1053"/>
      <c r="F109" s="1054"/>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10"/>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5"/>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5"/>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5"/>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5"/>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5"/>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5"/>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5"/>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5"/>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5"/>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2"/>
      <c r="B121" s="1053"/>
      <c r="C121" s="1053"/>
      <c r="D121" s="1053"/>
      <c r="E121" s="1053"/>
      <c r="F121" s="1054"/>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52"/>
      <c r="B122" s="1053"/>
      <c r="C122" s="1053"/>
      <c r="D122" s="1053"/>
      <c r="E122" s="1053"/>
      <c r="F122" s="1054"/>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10"/>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5"/>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5"/>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5"/>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5"/>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5"/>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5"/>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5"/>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5"/>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5"/>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2"/>
      <c r="B134" s="1053"/>
      <c r="C134" s="1053"/>
      <c r="D134" s="1053"/>
      <c r="E134" s="1053"/>
      <c r="F134" s="1054"/>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52"/>
      <c r="B135" s="1053"/>
      <c r="C135" s="1053"/>
      <c r="D135" s="1053"/>
      <c r="E135" s="1053"/>
      <c r="F135" s="1054"/>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10"/>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5"/>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5"/>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5"/>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5"/>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5"/>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5"/>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5"/>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5"/>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5"/>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2"/>
      <c r="B147" s="1053"/>
      <c r="C147" s="1053"/>
      <c r="D147" s="1053"/>
      <c r="E147" s="1053"/>
      <c r="F147" s="1054"/>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52"/>
      <c r="B148" s="1053"/>
      <c r="C148" s="1053"/>
      <c r="D148" s="1053"/>
      <c r="E148" s="1053"/>
      <c r="F148" s="1054"/>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10"/>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5"/>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5"/>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5"/>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5"/>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5"/>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5"/>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5"/>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5"/>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5"/>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52"/>
      <c r="B162" s="1053"/>
      <c r="C162" s="1053"/>
      <c r="D162" s="1053"/>
      <c r="E162" s="1053"/>
      <c r="F162" s="1054"/>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10"/>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5"/>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5"/>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5"/>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5"/>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5"/>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5"/>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5"/>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5"/>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5"/>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2"/>
      <c r="B174" s="1053"/>
      <c r="C174" s="1053"/>
      <c r="D174" s="1053"/>
      <c r="E174" s="1053"/>
      <c r="F174" s="1054"/>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52"/>
      <c r="B175" s="1053"/>
      <c r="C175" s="1053"/>
      <c r="D175" s="1053"/>
      <c r="E175" s="1053"/>
      <c r="F175" s="1054"/>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10"/>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5"/>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5"/>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5"/>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5"/>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5"/>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5"/>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5"/>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5"/>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5"/>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2"/>
      <c r="B187" s="1053"/>
      <c r="C187" s="1053"/>
      <c r="D187" s="1053"/>
      <c r="E187" s="1053"/>
      <c r="F187" s="1054"/>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52"/>
      <c r="B188" s="1053"/>
      <c r="C188" s="1053"/>
      <c r="D188" s="1053"/>
      <c r="E188" s="1053"/>
      <c r="F188" s="1054"/>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10"/>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5"/>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5"/>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5"/>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5"/>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5"/>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5"/>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5"/>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5"/>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5"/>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2"/>
      <c r="B200" s="1053"/>
      <c r="C200" s="1053"/>
      <c r="D200" s="1053"/>
      <c r="E200" s="1053"/>
      <c r="F200" s="1054"/>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52"/>
      <c r="B201" s="1053"/>
      <c r="C201" s="1053"/>
      <c r="D201" s="1053"/>
      <c r="E201" s="1053"/>
      <c r="F201" s="1054"/>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10"/>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5"/>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5"/>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5"/>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5"/>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5"/>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5"/>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5"/>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5"/>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5"/>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52"/>
      <c r="B215" s="1053"/>
      <c r="C215" s="1053"/>
      <c r="D215" s="1053"/>
      <c r="E215" s="1053"/>
      <c r="F215" s="1054"/>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10"/>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5"/>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5"/>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5"/>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5"/>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5"/>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5"/>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5"/>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5"/>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5"/>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2"/>
      <c r="B227" s="1053"/>
      <c r="C227" s="1053"/>
      <c r="D227" s="1053"/>
      <c r="E227" s="1053"/>
      <c r="F227" s="1054"/>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52"/>
      <c r="B228" s="1053"/>
      <c r="C228" s="1053"/>
      <c r="D228" s="1053"/>
      <c r="E228" s="1053"/>
      <c r="F228" s="1054"/>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10"/>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5"/>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5"/>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5"/>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5"/>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5"/>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5"/>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5"/>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5"/>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5"/>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2"/>
      <c r="B240" s="1053"/>
      <c r="C240" s="1053"/>
      <c r="D240" s="1053"/>
      <c r="E240" s="1053"/>
      <c r="F240" s="1054"/>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52"/>
      <c r="B241" s="1053"/>
      <c r="C241" s="1053"/>
      <c r="D241" s="1053"/>
      <c r="E241" s="1053"/>
      <c r="F241" s="1054"/>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10"/>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5"/>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5"/>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5"/>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5"/>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5"/>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5"/>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5"/>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5"/>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5"/>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2"/>
      <c r="B253" s="1053"/>
      <c r="C253" s="1053"/>
      <c r="D253" s="1053"/>
      <c r="E253" s="1053"/>
      <c r="F253" s="1054"/>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52"/>
      <c r="B254" s="1053"/>
      <c r="C254" s="1053"/>
      <c r="D254" s="1053"/>
      <c r="E254" s="1053"/>
      <c r="F254" s="1054"/>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10"/>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5"/>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5"/>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5"/>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5"/>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5"/>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5"/>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5"/>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5"/>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5"/>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2019-05-22T07:36:12Z</cp:lastPrinted>
  <dcterms:created xsi:type="dcterms:W3CDTF">2012-03-13T00:50:25Z</dcterms:created>
  <dcterms:modified xsi:type="dcterms:W3CDTF">2019-06-12T08:50:20Z</dcterms:modified>
</cp:coreProperties>
</file>