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1\"/>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90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<sst xmlns="http://schemas.openxmlformats.org/spreadsheetml/2006/main" count="2924" uniqueCount="605">
  <si>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</si>
  <si>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</si>
  <si>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</si>
  <si>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</si>
  <si>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</si>
  <si>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</si>
  <si>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</si>
  <si>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</si>
  <si>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</si>
  <si>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</si>
  <si>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</si>
  <si>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</si>
  <si>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</si>
  <si>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</si>
  <si>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</si>
  <si>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</si>
  <si>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</si>
  <si>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</si>
  <si>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</si>
  <si>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</si>
  <si>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</si>
  <si>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</si>
  <si>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</si>
  <si>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</si>
  <si>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</si>
  <si>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</si>
  <si>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</si>
  <si>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</si>
  <si>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</si>
  <si>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</si>
  <si>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</si>
  <si>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</si>
  <si>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</si>
  <si>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</si>
  <si>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</si>
  <si>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</si>
  <si>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</si>
  <si>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</si>
  <si>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</si>
  <si>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</si>
  <si>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</si>
  <si>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</si>
  <si>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</si>
  <si>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</si>
  <si>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</si>
  <si>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</si>
  <si>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</si>
  <si>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</si>
  <si>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</si>
  <si>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</si>
  <si>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</si>
  <si>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</si>
  <si>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</si>
  <si>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</si>
  <si>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</si>
  <si>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</si>
  <si>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</si>
  <si>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</si>
  <si>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</si>
  <si>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</si>
  <si>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</si>
  <si>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</si>
  <si>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</si>
  <si>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</si>
  <si>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</si>
  <si>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</si>
  <si>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</si>
  <si>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</si>
  <si>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</si>
  <si>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</si>
  <si>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</si>
  <si>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</si>
  <si>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</si>
  <si>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</si>
  <si>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</si>
  <si>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</si>
  <si>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</si>
  <si>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</si>
  <si>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</si>
  <si>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</si>
  <si>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</si>
  <si>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</si>
  <si>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</si>
  <si>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</si>
  <si>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</si>
  <si>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</si>
  <si>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</si>
  <si>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</si>
  <si>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</si>
  <si>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</si>
  <si>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</si>
  <si>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</si>
  <si>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</si>
  <si>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</si>
  <si>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</si>
  <si>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</si>
  <si>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</si>
  <si>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</si>
  <si>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</si>
  <si>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</si>
  <si>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</si>
  <si>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</si>
  <si>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</si>
  <si>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</si>
  <si>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</si>
  <si>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</si>
  <si>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</si>
  <si>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</si>
  <si>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</si>
  <si>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</si>
  <si>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</si>
  <si>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</si>
  <si>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</si>
  <si>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</si>
  <si>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</si>
  <si>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</si>
  <si>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</si>
  <si>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</si>
  <si>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</si>
  <si>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</si>
  <si>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</si>
  <si>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</si>
  <si>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</si>
  <si>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</si>
  <si>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</si>
  <si>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</si>
  <si>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</si>
  <si>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</si>
  <si>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</si>
  <si>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</si>
  <si>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</si>
  <si>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</si>
  <si>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</si>
  <si>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</si>
  <si>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</si>
  <si>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</si>
  <si>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</si>
  <si>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</si>
  <si>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</si>
  <si>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</si>
  <si>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</si>
  <si>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</si>
  <si>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</si>
  <si>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</si>
  <si>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</si>
  <si>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</si>
  <si>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</si>
  <si>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</si>
  <si>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</si>
  <si>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</si>
  <si>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</si>
  <si>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</si>
  <si>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</si>
  <si>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</si>
  <si>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</si>
  <si>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</si>
  <si>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</si>
  <si>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</si>
  <si>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</si>
  <si>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</si>
  <si>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</si>
  <si>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</si>
  <si>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</si>
  <si>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</si>
  <si>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</si>
  <si>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</si>
  <si>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</si>
  <si>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</si>
  <si>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</si>
  <si>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</si>
  <si>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</si>
  <si>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</si>
  <si>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</si>
  <si>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</si>
  <si>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</si>
  <si>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</si>
  <si>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</si>
  <si>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</si>
  <si>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</si>
  <si>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</si>
  <si>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</si>
  <si>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</si>
  <si>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</si>
  <si>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</si>
  <si>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</si>
  <si>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</si>
  <si>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</si>
  <si>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</si>
  <si>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</si>
  <si>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</si>
  <si>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</si>
  <si>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</si>
  <si>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</si>
  <si>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</si>
  <si>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</si>
  <si>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</si>
  <si>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</si>
  <si>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</si>
  <si>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</si>
  <si>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</si>
  <si>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</si>
  <si>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</si>
  <si>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</si>
  <si>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</si>
  <si>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</si>
  <si>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</si>
  <si>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</si>
  <si>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</si>
  <si>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</si>
  <si>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</si>
  <si>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</si>
  <si>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</si>
  <si>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</si>
  <si>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</si>
  <si>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</si>
  <si>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</si>
  <si>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</si>
  <si>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</si>
  <si>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</si>
  <si>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</si>
  <si>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</si>
  <si>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</si>
  <si>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</si>
  <si>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</si>
  <si>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</si>
  <si>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</si>
  <si>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</si>
  <si>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</si>
  <si>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</si>
  <si>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</si>
  <si>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</si>
  <si>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</si>
  <si>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</si>
  <si>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</si>
  <si>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</si>
  <si>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</si>
  <si>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</si>
  <si>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</si>
  <si>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</si>
  <si>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</si>
  <si>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</si>
  <si>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</si>
  <si>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</si>
  <si>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</si>
  <si>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</si>
  <si>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</si>
  <si>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</si>
  <si>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</si>
  <si>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</si>
  <si>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</si>
  <si>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</si>
  <si>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</si>
  <si>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</si>
  <si>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</si>
  <si>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</si>
  <si>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</si>
  <si>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</si>
  <si>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</si>
  <si>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</si>
  <si>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</si>
  <si>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</si>
  <si>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</si>
  <si>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</si>
  <si>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</si>
  <si>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</si>
  <si>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</si>
  <si>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</si>
  <si>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</si>
  <si>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</si>
  <si>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</si>
  <si>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</si>
  <si>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</si>
  <si>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</si>
  <si>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</si>
  <si>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</si>
  <si>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</si>
  <si>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</si>
  <si>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</si>
  <si>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</si>
  <si>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</si>
  <si>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</si>
  <si>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</si>
  <si>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</si>
  <si>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</si>
  <si>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</si>
  <si>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</si>
  <si>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</si>
  <si>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</si>
  <si>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</si>
  <si>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</si>
  <si>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</si>
  <si>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</si>
  <si>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</si>
  <si>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</si>
  <si>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</si>
  <si>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</si>
  <si>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</si>
  <si>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</si>
  <si>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</si>
  <si>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</si>
  <si>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</si>
  <si>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</si>
  <si>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</si>
  <si>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</si>
  <si>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</si>
  <si>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</si>
  <si>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</si>
  <si>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</si>
  <si>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</si>
  <si>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</si>
  <si>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</si>
  <si>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</si>
  <si>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</si>
  <si>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</si>
  <si>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</si>
  <si>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</si>
  <si>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</si>
  <si>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</si>
  <si>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</si>
  <si>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</si>
  <si>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</si>
  <si>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</si>
  <si>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</si>
  <si>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</si>
  <si>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</si>
  <si>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</si>
  <si>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</si>
  <si>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</si>
  <si>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</si>
  <si>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</si>
  <si>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</si>
  <si>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</si>
  <si>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</si>
  <si>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</si>
  <si>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</si>
  <si>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</si>
  <si>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</si>
  <si>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</si>
  <si>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</si>
  <si>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</si>
  <si>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</si>
  <si>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</si>
  <si>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</si>
  <si>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</si>
  <si>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</si>
  <si>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</si>
  <si>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</si>
  <si>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</si>
  <si>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</si>
  <si>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</si>
  <si>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</si>
  <si>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</si>
  <si>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</si>
  <si>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</si>
  <si>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</si>
  <si>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</si>
  <si>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</si>
  <si>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</si>
  <si>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</si>
  <si>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</si>
  <si>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</si>
  <si>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</si>
  <si>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</si>
  <si>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</si>
  <si>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</si>
  <si>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</si>
  <si>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</si>
  <si>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</si>
  <si>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</si>
  <si>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</si>
  <si>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</si>
  <si>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</si>
  <si>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</si>
  <si>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</si>
  <si>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</si>
  <si>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</si>
  <si>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</si>
  <si>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</si>
  <si>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</si>
  <si>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</si>
  <si>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</si>
  <si>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</si>
  <si>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</si>
  <si>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</si>
  <si>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</si>
  <si>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</si>
  <si>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</si>
  <si>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</si>
  <si>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</si>
  <si>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</si>
  <si>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</si>
  <si>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</si>
  <si>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</si>
  <si>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</si>
  <si>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</si>
  <si>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</si>
  <si>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</si>
  <si>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</si>
  <si>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</si>
  <si>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</si>
  <si>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</si>
  <si>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</si>
  <si>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</si>
  <si>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</si>
  <si>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</si>
  <si>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</si>
  <si>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</si>
  <si>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</si>
  <si>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</si>
  <si>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</si>
  <si>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</si>
  <si>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</si>
  <si>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</si>
  <si>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</si>
  <si>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</si>
  <si>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</si>
  <si>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</si>
  <si>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</si>
  <si>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</si>
  <si>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</si>
  <si>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</si>
  <si>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</si>
  <si>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</si>
  <si>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</si>
  <si>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</si>
  <si>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</si>
  <si>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</si>
  <si>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</si>
  <si>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</si>
  <si>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</si>
  <si>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</si>
  <si>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</si>
  <si>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</si>
  <si>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</si>
  <si>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</si>
  <si>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</si>
  <si>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</si>
  <si>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</si>
  <si>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</si>
  <si>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</si>
  <si>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</si>
  <si>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</si>
  <si>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</si>
  <si>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</si>
  <si>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</si>
  <si>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</si>
  <si>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</si>
  <si>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</si>
  <si>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</si>
  <si>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</si>
  <si>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</si>
  <si>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</si>
  <si>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</si>
  <si>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</si>
  <si>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</si>
  <si>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</si>
  <si>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</si>
  <si>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</si>
  <si>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</si>
  <si>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</si>
  <si>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</si>
  <si>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</si>
  <si>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</si>
  <si>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</si>
  <si>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</si>
  <si>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</si>
  <si>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</si>
  <si>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</si>
  <si>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</si>
  <si>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</si>
  <si>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</si>
  <si>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</si>
  <si>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</si>
  <si>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</si>
  <si>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</si>
  <si>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</si>
  <si>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</si>
  <si>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</si>
  <si>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</si>
  <si>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</si>
  <si>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</si>
  <si>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</si>
  <si>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</si>
  <si>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</si>
  <si>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</si>
  <si>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</si>
  <si>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</si>
  <si>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</si>
  <si>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</si>
  <si>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</si>
  <si>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</si>
  <si>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</si>
  <si>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</si>
  <si>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</si>
  <si>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</si>
  <si>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</si>
  <si>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</si>
  <si>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</si>
  <si>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</si>
  <si>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</si>
  <si>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</si>
  <si>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</si>
  <si>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</si>
  <si>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</si>
  <si>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</si>
  <si>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</si>
  <si>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</si>
  <si>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</si>
  <si>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</si>
  <si>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</si>
  <si>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</si>
  <si>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</si>
  <si>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</si>
  <si>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</si>
  <si>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</si>
  <si>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</si>
  <si>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</si>
  <si>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</si>
  <si>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</si>
  <si>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</si>
  <si>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</si>
  <si>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</si>
  <si>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</si>
  <si>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</si>
  <si>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</si>
  <si>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</si>
  <si>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</si>
  <si>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</si>
  <si>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</si>
  <si>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</si>
  <si>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</si>
  <si>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</si>
  <si>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</si>
  <si>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</si>
  <si>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</si>
  <si>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</si>
  <si>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</si>
  <si>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</si>
  <si>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</si>
  <si>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</si>
  <si>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</si>
  <si>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</si>
  <si>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</si>
  <si>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</si>
  <si>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</si>
  <si>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</si>
  <si>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</si>
  <si>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</si>
  <si>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</si>
  <si>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</si>
  <si>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</si>
  <si>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子ども家庭局</t>
    <rPh sb="0" eb="1">
      <t>コ</t>
    </rPh>
    <rPh sb="3" eb="5">
      <t>カテイ</t>
    </rPh>
    <rPh sb="5" eb="6">
      <t>キョク</t>
    </rPh>
    <phoneticPr fontId="5"/>
  </si>
  <si>
    <t>終了予定なし</t>
    <rPh sb="0" eb="2">
      <t>シュウリョウ</t>
    </rPh>
    <rPh sb="2" eb="4">
      <t>ヨテイ</t>
    </rPh>
    <phoneticPr fontId="5"/>
  </si>
  <si>
    <t>家庭福祉課</t>
    <rPh sb="0" eb="2">
      <t>カテイ</t>
    </rPh>
    <rPh sb="2" eb="5">
      <t>フクシカ</t>
    </rPh>
    <phoneticPr fontId="5"/>
  </si>
  <si>
    <t>成松　英範</t>
    <rPh sb="0" eb="2">
      <t>ナリマツ</t>
    </rPh>
    <rPh sb="3" eb="5">
      <t>ヒデノリ</t>
    </rPh>
    <phoneticPr fontId="5"/>
  </si>
  <si>
    <t>○</t>
  </si>
  <si>
    <t>-</t>
  </si>
  <si>
    <t>-</t>
    <phoneticPr fontId="5"/>
  </si>
  <si>
    <t>-</t>
    <phoneticPr fontId="5"/>
  </si>
  <si>
    <t>-</t>
    <phoneticPr fontId="5"/>
  </si>
  <si>
    <t>-</t>
    <phoneticPr fontId="5"/>
  </si>
  <si>
    <t>児童福祉事業対策費等補助金</t>
    <phoneticPr fontId="5"/>
  </si>
  <si>
    <t>-</t>
    <phoneticPr fontId="5"/>
  </si>
  <si>
    <t>研修受講延べ人数</t>
    <rPh sb="0" eb="2">
      <t>ケンシュウ</t>
    </rPh>
    <rPh sb="2" eb="4">
      <t>ジュコウ</t>
    </rPh>
    <rPh sb="4" eb="5">
      <t>ノ</t>
    </rPh>
    <rPh sb="6" eb="7">
      <t>ニン</t>
    </rPh>
    <rPh sb="7" eb="8">
      <t>スウ</t>
    </rPh>
    <phoneticPr fontId="5"/>
  </si>
  <si>
    <t>人</t>
    <rPh sb="0" eb="1">
      <t>ニン</t>
    </rPh>
    <phoneticPr fontId="5"/>
  </si>
  <si>
    <t>-</t>
    <phoneticPr fontId="5"/>
  </si>
  <si>
    <t>-</t>
    <phoneticPr fontId="5"/>
  </si>
  <si>
    <t>-</t>
    <phoneticPr fontId="5"/>
  </si>
  <si>
    <t>-</t>
    <phoneticPr fontId="5"/>
  </si>
  <si>
    <t>研修実施回数</t>
    <rPh sb="0" eb="2">
      <t>ケンシュウ</t>
    </rPh>
    <rPh sb="2" eb="4">
      <t>ジッシ</t>
    </rPh>
    <rPh sb="4" eb="6">
      <t>カイスウ</t>
    </rPh>
    <phoneticPr fontId="5"/>
  </si>
  <si>
    <t>回</t>
    <rPh sb="0" eb="1">
      <t>カイ</t>
    </rPh>
    <phoneticPr fontId="5"/>
  </si>
  <si>
    <t>-</t>
    <phoneticPr fontId="5"/>
  </si>
  <si>
    <t>単位あたりコスト＝Ｘ／Ｙ
Ｘ　＝　当該事業の執行額（千円）
Ｙ　＝　研修実施回数　　　　　　　　　　　　　　</t>
    <rPh sb="26" eb="28">
      <t>センエン</t>
    </rPh>
    <rPh sb="34" eb="36">
      <t>ケンシュウ</t>
    </rPh>
    <rPh sb="36" eb="38">
      <t>ジッシ</t>
    </rPh>
    <rPh sb="38" eb="39">
      <t>カイ</t>
    </rPh>
    <phoneticPr fontId="5"/>
  </si>
  <si>
    <t>千円</t>
    <rPh sb="0" eb="2">
      <t>センエン</t>
    </rPh>
    <phoneticPr fontId="5"/>
  </si>
  <si>
    <t>-</t>
    <phoneticPr fontId="5"/>
  </si>
  <si>
    <t>Ｘ/Ｙ</t>
    <phoneticPr fontId="5"/>
  </si>
  <si>
    <t>-</t>
    <phoneticPr fontId="5"/>
  </si>
  <si>
    <t>‐</t>
  </si>
  <si>
    <t>-</t>
    <phoneticPr fontId="5"/>
  </si>
  <si>
    <t>-</t>
    <phoneticPr fontId="5"/>
  </si>
  <si>
    <t>-</t>
    <phoneticPr fontId="5"/>
  </si>
  <si>
    <t>-</t>
    <phoneticPr fontId="5"/>
  </si>
  <si>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</si>
  <si>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</si>
  <si>
    <t>里親養育包括支援（フォスタリング）職員研修事業</t>
    <phoneticPr fontId="5"/>
  </si>
  <si>
    <t>-</t>
    <phoneticPr fontId="5"/>
  </si>
  <si>
    <t xml:space="preserve">児童相談所やＮＰＯ法人等の民間機関、乳児院・児童養護施設、里親会等の職員を対象とした研修事業を実施し、フォスタリング業務を担う職員の人材育成を進める。
○実施主体：法人(公募により選定)
○補助率：定額（10/10相当）
</t>
    <rPh sb="82" eb="84">
      <t>ホウジン</t>
    </rPh>
    <rPh sb="90" eb="92">
      <t>センテイ</t>
    </rPh>
    <rPh sb="107" eb="109">
      <t>ソウトウ</t>
    </rPh>
    <phoneticPr fontId="5"/>
  </si>
  <si>
    <t>研修を受講した職員の増加</t>
    <rPh sb="0" eb="2">
      <t>ケンシュウ</t>
    </rPh>
    <rPh sb="3" eb="5">
      <t>ジュコウ</t>
    </rPh>
    <rPh sb="7" eb="9">
      <t>ショクイン</t>
    </rPh>
    <rPh sb="10" eb="12">
      <t>ゾウカ</t>
    </rPh>
    <phoneticPr fontId="5"/>
  </si>
  <si>
    <t>【定性的な成果目標】
地域の実情に応じて、フォスタリング業務を担う職員の人材育成を進めるため、研修を実施し、受講職員の増加を図る。</t>
    <rPh sb="1" eb="4">
      <t>テイセイテキ</t>
    </rPh>
    <rPh sb="5" eb="7">
      <t>セイカ</t>
    </rPh>
    <rPh sb="7" eb="9">
      <t>モクヒョウ</t>
    </rPh>
    <phoneticPr fontId="5"/>
  </si>
  <si>
    <t>-</t>
    <phoneticPr fontId="5"/>
  </si>
  <si>
    <t>-</t>
    <phoneticPr fontId="5"/>
  </si>
  <si>
    <t>-</t>
    <phoneticPr fontId="5"/>
  </si>
  <si>
    <t>地域の実情に応じてフォスタリング業務を担う職員の人材育成を進めることで、どの地域においても里親の養育の質を向上させることができる。</t>
    <phoneticPr fontId="5"/>
  </si>
  <si>
    <t>児童福祉法　第3条の2</t>
    <rPh sb="0" eb="2">
      <t>ジドウ</t>
    </rPh>
    <rPh sb="2" eb="4">
      <t>フクシ</t>
    </rPh>
    <rPh sb="4" eb="5">
      <t>ホウ</t>
    </rPh>
    <rPh sb="6" eb="7">
      <t>ダイ</t>
    </rPh>
    <rPh sb="8" eb="9">
      <t>ジョウ</t>
    </rPh>
    <phoneticPr fontId="5"/>
  </si>
  <si>
    <t>「フォスタリング機関（里親養育包括支援機関）及びその業務に関するガイドライン」について</t>
    <phoneticPr fontId="5"/>
  </si>
  <si>
    <t>質の高い里親養育を実現するため、どの地域においてもフォスタリング業務を担う職員の人材育成を進める必要があるため、国で実施することが適当である。</t>
    <rPh sb="0" eb="1">
      <t>シツ</t>
    </rPh>
    <rPh sb="2" eb="3">
      <t>タカ</t>
    </rPh>
    <rPh sb="4" eb="6">
      <t>サトオヤ</t>
    </rPh>
    <rPh sb="6" eb="8">
      <t>ヨウイク</t>
    </rPh>
    <rPh sb="9" eb="11">
      <t>ジツゲン</t>
    </rPh>
    <rPh sb="18" eb="20">
      <t>チイキ</t>
    </rPh>
    <rPh sb="32" eb="34">
      <t>ギョウム</t>
    </rPh>
    <rPh sb="35" eb="36">
      <t>ニナ</t>
    </rPh>
    <rPh sb="37" eb="39">
      <t>ショクイン</t>
    </rPh>
    <rPh sb="40" eb="42">
      <t>ジンザイ</t>
    </rPh>
    <rPh sb="42" eb="44">
      <t>イクセイ</t>
    </rPh>
    <rPh sb="45" eb="46">
      <t>スス</t>
    </rPh>
    <rPh sb="48" eb="50">
      <t>ヒツヨウ</t>
    </rPh>
    <rPh sb="56" eb="57">
      <t>クニ</t>
    </rPh>
    <rPh sb="58" eb="60">
      <t>ジッシ</t>
    </rPh>
    <rPh sb="65" eb="67">
      <t>テキトウ</t>
    </rPh>
    <phoneticPr fontId="5"/>
  </si>
  <si>
    <t>包括的な里親養育支援体制を構築し、里親養育の質を担保することが目的であるため、定量的な成果目標を設定することは困難である。</t>
    <phoneticPr fontId="5"/>
  </si>
  <si>
    <t>-</t>
    <phoneticPr fontId="5"/>
  </si>
  <si>
    <t>どの地域においても質の高い里親養育を実現するため、児童相談所のみならず、ＮＰＯ法人等の民間機関、乳児院・児童養護施設、里親会等の「強み」を最大限に活用しながら、地域の実情に応じた包括的な里親養育支援体制を構築し、もって児童の最善の利益に寄与することを目的とする。</t>
    <phoneticPr fontId="5"/>
  </si>
  <si>
    <t>社会的養護が必要な子どもについて、適切に養育される環境が確保されるよう、里親養育の質を担保するものである。</t>
    <rPh sb="0" eb="2">
      <t>シャカイ</t>
    </rPh>
    <rPh sb="2" eb="3">
      <t>テキ</t>
    </rPh>
    <rPh sb="3" eb="5">
      <t>ヨウゴ</t>
    </rPh>
    <rPh sb="6" eb="8">
      <t>ヒツヨウ</t>
    </rPh>
    <rPh sb="9" eb="10">
      <t>コ</t>
    </rPh>
    <rPh sb="17" eb="19">
      <t>テキセツ</t>
    </rPh>
    <rPh sb="20" eb="22">
      <t>ヨウイク</t>
    </rPh>
    <rPh sb="25" eb="27">
      <t>カンキョウ</t>
    </rPh>
    <rPh sb="28" eb="30">
      <t>カクホ</t>
    </rPh>
    <rPh sb="36" eb="38">
      <t>サトオヤ</t>
    </rPh>
    <rPh sb="38" eb="40">
      <t>ヨウイク</t>
    </rPh>
    <rPh sb="41" eb="42">
      <t>シツ</t>
    </rPh>
    <rPh sb="43" eb="45">
      <t>タンポ</t>
    </rPh>
    <phoneticPr fontId="5"/>
  </si>
  <si>
    <t>平成28年改正児童福祉法において子どもの家庭養育優先原則が明記され、都道府県が行うべき里親に関する業務（フォスタリング業務）が具体的に位置付けられたことなどを受け、質の高い里親養育を実現することが求められており、優先度が高い。</t>
    <phoneticPr fontId="5"/>
  </si>
  <si>
    <t>「新しい日本のための優先課題推進枠」32</t>
    <phoneticPr fontId="5"/>
  </si>
  <si>
    <t>点検対象外</t>
    <rPh sb="0" eb="2">
      <t>テンケン</t>
    </rPh>
    <rPh sb="2" eb="5">
      <t>タイショウガイ</t>
    </rPh>
    <phoneticPr fontId="5"/>
  </si>
  <si>
    <t>事業の必要性、効率性の観点から、特段問題ない。</t>
    <rPh sb="0" eb="2">
      <t>ジギョウ</t>
    </rPh>
    <rPh sb="3" eb="6">
      <t>ヒツヨウセイ</t>
    </rPh>
    <rPh sb="7" eb="10">
      <t>コウリツセイ</t>
    </rPh>
    <rPh sb="11" eb="13">
      <t>カンテン</t>
    </rPh>
    <rPh sb="16" eb="18">
      <t>トクダン</t>
    </rPh>
    <rPh sb="18" eb="20">
      <t>モンダイ</t>
    </rPh>
    <phoneticPr fontId="5"/>
  </si>
  <si>
    <t>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</si>
</sst>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142875</xdr:colOff>
      <xdr:row>740</xdr:row>
      <xdr:rowOff>0</xdr:rowOff>
    </xdr:from>
    <xdr:to>
      <xdr:col>37</xdr:col>
      <xdr:colOff>133350</xdr:colOff>
      <xdr:row>743</xdr:row>
      <xdr:rowOff>19050</xdr:rowOff>
    </xdr:to>
    <xdr:sp macro="" textlink="">
      <xdr:nvSpPr>
        <xdr:cNvPr id="2" name="正方形/長方形 1"/>
        <xdr:cNvSpPr/>
      </xdr:nvSpPr>
      <xdr:spPr>
        <a:xfrm>
          <a:off x="3943350" y="42729150"/>
          <a:ext cx="3590925" cy="107632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３２百万円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142875</xdr:colOff>
      <xdr:row>743</xdr:row>
      <xdr:rowOff>28575</xdr:rowOff>
    </xdr:from>
    <xdr:to>
      <xdr:col>28</xdr:col>
      <xdr:colOff>157162</xdr:colOff>
      <xdr:row>745</xdr:row>
      <xdr:rowOff>57150</xdr:rowOff>
    </xdr:to>
    <xdr:cxnSp macro="">
      <xdr:nvCxnSpPr>
        <xdr:cNvPr id="3" name="直線矢印コネクタ 2"/>
        <xdr:cNvCxnSpPr/>
      </xdr:nvCxnSpPr>
      <xdr:spPr>
        <a:xfrm>
          <a:off x="5743575" y="43815000"/>
          <a:ext cx="14287" cy="733425"/>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161925</xdr:colOff>
      <xdr:row>745</xdr:row>
      <xdr:rowOff>0</xdr:rowOff>
    </xdr:from>
    <xdr:to>
      <xdr:col>32</xdr:col>
      <xdr:colOff>161924</xdr:colOff>
      <xdr:row>745</xdr:row>
      <xdr:rowOff>285750</xdr:rowOff>
    </xdr:to>
    <xdr:sp macro="" textlink="">
      <xdr:nvSpPr>
        <xdr:cNvPr id="4" name="テキスト ボックス 3"/>
        <xdr:cNvSpPr txBox="1"/>
      </xdr:nvSpPr>
      <xdr:spPr>
        <a:xfrm>
          <a:off x="4962525" y="44491275"/>
          <a:ext cx="1600199"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180975</xdr:colOff>
      <xdr:row>745</xdr:row>
      <xdr:rowOff>295275</xdr:rowOff>
    </xdr:from>
    <xdr:to>
      <xdr:col>37</xdr:col>
      <xdr:colOff>171450</xdr:colOff>
      <xdr:row>748</xdr:row>
      <xdr:rowOff>314325</xdr:rowOff>
    </xdr:to>
    <xdr:sp macro="" textlink="">
      <xdr:nvSpPr>
        <xdr:cNvPr id="5" name="正方形/長方形 4"/>
        <xdr:cNvSpPr/>
      </xdr:nvSpPr>
      <xdr:spPr>
        <a:xfrm>
          <a:off x="3981450" y="44786550"/>
          <a:ext cx="3590925" cy="107632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実施主体：公募により選定された法人</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３２百万円</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133350</xdr:colOff>
      <xdr:row>749</xdr:row>
      <xdr:rowOff>76200</xdr:rowOff>
    </xdr:from>
    <xdr:to>
      <xdr:col>37</xdr:col>
      <xdr:colOff>180975</xdr:colOff>
      <xdr:row>750</xdr:row>
      <xdr:rowOff>238125</xdr:rowOff>
    </xdr:to>
    <xdr:sp macro="" textlink="">
      <xdr:nvSpPr>
        <xdr:cNvPr id="6" name="大かっこ 5"/>
        <xdr:cNvSpPr/>
      </xdr:nvSpPr>
      <xdr:spPr>
        <a:xfrm>
          <a:off x="3933825" y="45977175"/>
          <a:ext cx="3648075" cy="514350"/>
        </a:xfrm>
        <a:prstGeom prst="bracketPair">
          <a:avLst/>
        </a:prstGeom>
        <a:noFill/>
        <a:ln w="12700"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180975</xdr:colOff>
      <xdr:row>749</xdr:row>
      <xdr:rowOff>22413</xdr:rowOff>
    </xdr:from>
    <xdr:to>
      <xdr:col>37</xdr:col>
      <xdr:colOff>161925</xdr:colOff>
      <xdr:row>750</xdr:row>
      <xdr:rowOff>324971</xdr:rowOff>
    </xdr:to>
    <xdr:sp macro="" textlink="">
      <xdr:nvSpPr>
        <xdr:cNvPr id="7" name="テキスト ボックス 6"/>
        <xdr:cNvSpPr txBox="1"/>
      </xdr:nvSpPr>
      <xdr:spPr>
        <a:xfrm>
          <a:off x="3981450" y="45923388"/>
          <a:ext cx="3581400" cy="65498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里親養育包括支援（フォスタリング）職員研修事業</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を実施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546</v>
      </c>
      <c r="AP2" s="937"/>
      <c r="AQ2" s="937"/>
      <c r="AR2" s="79" t="str">
        <f>IF(OR(AO2="　", AO2=""), "", "-")</f>
        <v>-</v>
      </c>
      <c r="AS2" s="938">
        <v>39</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584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544</v>
      </c>
      <c r="H5" s="839"/>
      <c r="I5" s="839"/>
      <c r="J5" s="839"/>
      <c r="K5" s="839"/>
      <c r="L5" s="839"/>
      <c r="M5" s="840" t="s">
        <v>66</v>
      </c>
      <c r="N5" s="841"/>
      <c r="O5" s="841"/>
      <c r="P5" s="841"/>
      <c r="Q5" s="841"/>
      <c r="R5" s="842"/>
      <c r="S5" s="843" t="s">
        <v>552</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593</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594</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子ども・若者育成支援</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598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586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557</v>
      </c>
      <c r="Q13" s="657"/>
      <c r="R13" s="657"/>
      <c r="S13" s="657"/>
      <c r="T13" s="657"/>
      <c r="U13" s="657"/>
      <c r="V13" s="658"/>
      <c r="W13" s="656" t="s">
        <v>559</v>
      </c>
      <c r="X13" s="657"/>
      <c r="Y13" s="657"/>
      <c r="Z13" s="657"/>
      <c r="AA13" s="657"/>
      <c r="AB13" s="657"/>
      <c r="AC13" s="658"/>
      <c r="AD13" s="656" t="s">
        <v>557</v>
      </c>
      <c r="AE13" s="657"/>
      <c r="AF13" s="657"/>
      <c r="AG13" s="657"/>
      <c r="AH13" s="657"/>
      <c r="AI13" s="657"/>
      <c r="AJ13" s="658"/>
      <c r="AK13" s="656" t="s">
        <v>557</v>
      </c>
      <c r="AL13" s="657"/>
      <c r="AM13" s="657"/>
      <c r="AN13" s="657"/>
      <c r="AO13" s="657"/>
      <c r="AP13" s="657"/>
      <c r="AQ13" s="658"/>
      <c r="AR13" s="917">
        <v>32</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557</v>
      </c>
      <c r="Q14" s="657"/>
      <c r="R14" s="657"/>
      <c r="S14" s="657"/>
      <c r="T14" s="657"/>
      <c r="U14" s="657"/>
      <c r="V14" s="658"/>
      <c r="W14" s="656" t="s">
        <v>559</v>
      </c>
      <c r="X14" s="657"/>
      <c r="Y14" s="657"/>
      <c r="Z14" s="657"/>
      <c r="AA14" s="657"/>
      <c r="AB14" s="657"/>
      <c r="AC14" s="658"/>
      <c r="AD14" s="656" t="s">
        <v>557</v>
      </c>
      <c r="AE14" s="657"/>
      <c r="AF14" s="657"/>
      <c r="AG14" s="657"/>
      <c r="AH14" s="657"/>
      <c r="AI14" s="657"/>
      <c r="AJ14" s="658"/>
      <c r="AK14" s="656" t="s">
        <v>558</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557</v>
      </c>
      <c r="Q15" s="657"/>
      <c r="R15" s="657"/>
      <c r="S15" s="657"/>
      <c r="T15" s="657"/>
      <c r="U15" s="657"/>
      <c r="V15" s="658"/>
      <c r="W15" s="656" t="s">
        <v>559</v>
      </c>
      <c r="X15" s="657"/>
      <c r="Y15" s="657"/>
      <c r="Z15" s="657"/>
      <c r="AA15" s="657"/>
      <c r="AB15" s="657"/>
      <c r="AC15" s="658"/>
      <c r="AD15" s="656" t="s">
        <v>557</v>
      </c>
      <c r="AE15" s="657"/>
      <c r="AF15" s="657"/>
      <c r="AG15" s="657"/>
      <c r="AH15" s="657"/>
      <c r="AI15" s="657"/>
      <c r="AJ15" s="658"/>
      <c r="AK15" s="656" t="s">
        <v>557</v>
      </c>
      <c r="AL15" s="657"/>
      <c r="AM15" s="657"/>
      <c r="AN15" s="657"/>
      <c r="AO15" s="657"/>
      <c r="AP15" s="657"/>
      <c r="AQ15" s="658"/>
      <c r="AR15" s="656" t="s">
        <v>597</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557</v>
      </c>
      <c r="Q16" s="657"/>
      <c r="R16" s="657"/>
      <c r="S16" s="657"/>
      <c r="T16" s="657"/>
      <c r="U16" s="657"/>
      <c r="V16" s="658"/>
      <c r="W16" s="656" t="s">
        <v>559</v>
      </c>
      <c r="X16" s="657"/>
      <c r="Y16" s="657"/>
      <c r="Z16" s="657"/>
      <c r="AA16" s="657"/>
      <c r="AB16" s="657"/>
      <c r="AC16" s="658"/>
      <c r="AD16" s="656" t="s">
        <v>557</v>
      </c>
      <c r="AE16" s="657"/>
      <c r="AF16" s="657"/>
      <c r="AG16" s="657"/>
      <c r="AH16" s="657"/>
      <c r="AI16" s="657"/>
      <c r="AJ16" s="658"/>
      <c r="AK16" s="656" t="s">
        <v>557</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557</v>
      </c>
      <c r="Q17" s="657"/>
      <c r="R17" s="657"/>
      <c r="S17" s="657"/>
      <c r="T17" s="657"/>
      <c r="U17" s="657"/>
      <c r="V17" s="658"/>
      <c r="W17" s="656" t="s">
        <v>559</v>
      </c>
      <c r="X17" s="657"/>
      <c r="Y17" s="657"/>
      <c r="Z17" s="657"/>
      <c r="AA17" s="657"/>
      <c r="AB17" s="657"/>
      <c r="AC17" s="658"/>
      <c r="AD17" s="656" t="s">
        <v>557</v>
      </c>
      <c r="AE17" s="657"/>
      <c r="AF17" s="657"/>
      <c r="AG17" s="657"/>
      <c r="AH17" s="657"/>
      <c r="AI17" s="657"/>
      <c r="AJ17" s="658"/>
      <c r="AK17" s="656" t="s">
        <v>557</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0</v>
      </c>
      <c r="AL18" s="878"/>
      <c r="AM18" s="878"/>
      <c r="AN18" s="878"/>
      <c r="AO18" s="878"/>
      <c r="AP18" s="878"/>
      <c r="AQ18" s="879"/>
      <c r="AR18" s="877">
        <f>SUM(AR13:AX17)</f>
        <v>32</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t="s">
        <v>560</v>
      </c>
      <c r="Q19" s="657"/>
      <c r="R19" s="657"/>
      <c r="S19" s="657"/>
      <c r="T19" s="657"/>
      <c r="U19" s="657"/>
      <c r="V19" s="658"/>
      <c r="W19" s="656" t="s">
        <v>560</v>
      </c>
      <c r="X19" s="657"/>
      <c r="Y19" s="657"/>
      <c r="Z19" s="657"/>
      <c r="AA19" s="657"/>
      <c r="AB19" s="657"/>
      <c r="AC19" s="658"/>
      <c r="AD19" s="656" t="s">
        <v>560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561</v>
      </c>
      <c r="H23" s="951"/>
      <c r="I23" s="951"/>
      <c r="J23" s="951"/>
      <c r="K23" s="951"/>
      <c r="L23" s="951"/>
      <c r="M23" s="951"/>
      <c r="N23" s="951"/>
      <c r="O23" s="952"/>
      <c r="P23" s="917" t="s">
        <v>585</v>
      </c>
      <c r="Q23" s="918"/>
      <c r="R23" s="918"/>
      <c r="S23" s="918"/>
      <c r="T23" s="918"/>
      <c r="U23" s="918"/>
      <c r="V23" s="935"/>
      <c r="W23" s="917">
        <v>32</v>
      </c>
      <c r="X23" s="918"/>
      <c r="Y23" s="918"/>
      <c r="Z23" s="918"/>
      <c r="AA23" s="918"/>
      <c r="AB23" s="918"/>
      <c r="AC23" s="935"/>
      <c r="AD23" s="972" t="s">
        <v>601</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t="e">
        <f>P29-SUM(P23:P27)</f>
        <v>#VALUE!</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t="str">
        <f>AK13</f>
        <v>-</v>
      </c>
      <c r="Q29" s="932"/>
      <c r="R29" s="932"/>
      <c r="S29" s="932"/>
      <c r="T29" s="932"/>
      <c r="U29" s="932"/>
      <c r="V29" s="933"/>
      <c r="W29" s="931">
        <f>AR13</f>
        <v>32</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560</v>
      </c>
      <c r="AR31" s="193"/>
      <c r="AS31" s="126" t="s">
        <v>356</v>
      </c>
      <c r="AT31" s="127"/>
      <c r="AU31" s="192" t="s">
        <v>560</v>
      </c>
      <c r="AV31" s="192"/>
      <c r="AW31" s="394" t="s">
        <v>300</v>
      </c>
      <c r="AX31" s="395"/>
    </row>
    <row r="32" spans="1:50" ht="23.25" customHeight="1" x14ac:dyDescent="0.15">
      <c r="A32" s="399"/>
      <c r="B32" s="397"/>
      <c r="C32" s="397"/>
      <c r="D32" s="397"/>
      <c r="E32" s="397"/>
      <c r="F32" s="398"/>
      <c r="G32" s="560" t="s">
        <v>562</v>
      </c>
      <c r="H32" s="561"/>
      <c r="I32" s="561"/>
      <c r="J32" s="561"/>
      <c r="K32" s="561"/>
      <c r="L32" s="561"/>
      <c r="M32" s="561"/>
      <c r="N32" s="561"/>
      <c r="O32" s="562"/>
      <c r="P32" s="98" t="s">
        <v>562</v>
      </c>
      <c r="Q32" s="98"/>
      <c r="R32" s="98"/>
      <c r="S32" s="98"/>
      <c r="T32" s="98"/>
      <c r="U32" s="98"/>
      <c r="V32" s="98"/>
      <c r="W32" s="98"/>
      <c r="X32" s="99"/>
      <c r="Y32" s="467" t="s">
        <v>12</v>
      </c>
      <c r="Z32" s="527"/>
      <c r="AA32" s="528"/>
      <c r="AB32" s="457" t="s">
        <v>562</v>
      </c>
      <c r="AC32" s="457"/>
      <c r="AD32" s="457"/>
      <c r="AE32" s="211" t="s">
        <v>562</v>
      </c>
      <c r="AF32" s="212"/>
      <c r="AG32" s="212"/>
      <c r="AH32" s="212"/>
      <c r="AI32" s="211" t="s">
        <v>562</v>
      </c>
      <c r="AJ32" s="212"/>
      <c r="AK32" s="212"/>
      <c r="AL32" s="212"/>
      <c r="AM32" s="211" t="s">
        <v>562</v>
      </c>
      <c r="AN32" s="212"/>
      <c r="AO32" s="212"/>
      <c r="AP32" s="212"/>
      <c r="AQ32" s="333" t="s">
        <v>562</v>
      </c>
      <c r="AR32" s="200"/>
      <c r="AS32" s="200"/>
      <c r="AT32" s="334"/>
      <c r="AU32" s="212" t="s">
        <v>562</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560</v>
      </c>
      <c r="AC33" s="519"/>
      <c r="AD33" s="519"/>
      <c r="AE33" s="211" t="s">
        <v>562</v>
      </c>
      <c r="AF33" s="212"/>
      <c r="AG33" s="212"/>
      <c r="AH33" s="212"/>
      <c r="AI33" s="211" t="s">
        <v>562</v>
      </c>
      <c r="AJ33" s="212"/>
      <c r="AK33" s="212"/>
      <c r="AL33" s="212"/>
      <c r="AM33" s="211" t="s">
        <v>562</v>
      </c>
      <c r="AN33" s="212"/>
      <c r="AO33" s="212"/>
      <c r="AP33" s="212"/>
      <c r="AQ33" s="333" t="s">
        <v>562</v>
      </c>
      <c r="AR33" s="200"/>
      <c r="AS33" s="200"/>
      <c r="AT33" s="334"/>
      <c r="AU33" s="212" t="s">
        <v>562</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562</v>
      </c>
      <c r="AF34" s="212"/>
      <c r="AG34" s="212"/>
      <c r="AH34" s="212"/>
      <c r="AI34" s="211" t="s">
        <v>562</v>
      </c>
      <c r="AJ34" s="212"/>
      <c r="AK34" s="212"/>
      <c r="AL34" s="212"/>
      <c r="AM34" s="211" t="s">
        <v>562</v>
      </c>
      <c r="AN34" s="212"/>
      <c r="AO34" s="212"/>
      <c r="AP34" s="212"/>
      <c r="AQ34" s="333" t="s">
        <v>562</v>
      </c>
      <c r="AR34" s="200"/>
      <c r="AS34" s="200"/>
      <c r="AT34" s="334"/>
      <c r="AU34" s="212" t="s">
        <v>562</v>
      </c>
      <c r="AV34" s="212"/>
      <c r="AW34" s="212"/>
      <c r="AX34" s="214"/>
    </row>
    <row r="35" spans="1:50" ht="23.25" customHeight="1" x14ac:dyDescent="0.15">
      <c r="A35" s="219" t="s">
        <v>528</v>
      </c>
      <c r="B35" s="220"/>
      <c r="C35" s="220"/>
      <c r="D35" s="220"/>
      <c r="E35" s="220"/>
      <c r="F35" s="221"/>
      <c r="G35" s="225" t="s">
        <v>557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4"/>
      <c r="B82" s="523"/>
      <c r="C82" s="424"/>
      <c r="D82" s="424"/>
      <c r="E82" s="424"/>
      <c r="F82" s="425"/>
      <c r="G82" s="675" t="s">
        <v>596</v>
      </c>
      <c r="H82" s="675"/>
      <c r="I82" s="675"/>
      <c r="J82" s="675"/>
      <c r="K82" s="675"/>
      <c r="L82" s="675"/>
      <c r="M82" s="675"/>
      <c r="N82" s="675"/>
      <c r="O82" s="675"/>
      <c r="P82" s="675"/>
      <c r="Q82" s="675"/>
      <c r="R82" s="675"/>
      <c r="S82" s="675"/>
      <c r="T82" s="675"/>
      <c r="U82" s="675"/>
      <c r="V82" s="675"/>
      <c r="W82" s="675"/>
      <c r="X82" s="675"/>
      <c r="Y82" s="675"/>
      <c r="Z82" s="675"/>
      <c r="AA82" s="676"/>
      <c r="AB82" s="883" t="s">
        <v>588</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567</v>
      </c>
      <c r="AR86" s="192"/>
      <c r="AS86" s="126" t="s">
        <v>356</v>
      </c>
      <c r="AT86" s="127"/>
      <c r="AU86" s="192">
        <v>31</v>
      </c>
      <c r="AV86" s="192"/>
      <c r="AW86" s="394" t="s">
        <v>300</v>
      </c>
      <c r="AX86" s="395"/>
      <c r="AY86" s="10"/>
      <c r="AZ86" s="10"/>
      <c r="BA86" s="10"/>
      <c r="BB86" s="10"/>
      <c r="BC86" s="10"/>
      <c r="BD86" s="10"/>
      <c r="BE86" s="10"/>
      <c r="BF86" s="10"/>
      <c r="BG86" s="10"/>
      <c r="BH86" s="10"/>
    </row>
    <row r="87" spans="1:60" ht="23.25" customHeight="1" x14ac:dyDescent="0.15">
      <c r="A87" s="864"/>
      <c r="B87" s="424"/>
      <c r="C87" s="424"/>
      <c r="D87" s="424"/>
      <c r="E87" s="424"/>
      <c r="F87" s="425"/>
      <c r="G87" s="97" t="s">
        <v>587</v>
      </c>
      <c r="H87" s="98"/>
      <c r="I87" s="98"/>
      <c r="J87" s="98"/>
      <c r="K87" s="98"/>
      <c r="L87" s="98"/>
      <c r="M87" s="98"/>
      <c r="N87" s="98"/>
      <c r="O87" s="99"/>
      <c r="P87" s="98" t="s">
        <v>563</v>
      </c>
      <c r="Q87" s="510"/>
      <c r="R87" s="510"/>
      <c r="S87" s="510"/>
      <c r="T87" s="510"/>
      <c r="U87" s="510"/>
      <c r="V87" s="510"/>
      <c r="W87" s="510"/>
      <c r="X87" s="511"/>
      <c r="Y87" s="557" t="s">
        <v>62</v>
      </c>
      <c r="Z87" s="558"/>
      <c r="AA87" s="559"/>
      <c r="AB87" s="457" t="s">
        <v>564</v>
      </c>
      <c r="AC87" s="457"/>
      <c r="AD87" s="457"/>
      <c r="AE87" s="211" t="s">
        <v>565</v>
      </c>
      <c r="AF87" s="212"/>
      <c r="AG87" s="212"/>
      <c r="AH87" s="212"/>
      <c r="AI87" s="211" t="s">
        <v>566</v>
      </c>
      <c r="AJ87" s="212"/>
      <c r="AK87" s="212"/>
      <c r="AL87" s="212"/>
      <c r="AM87" s="211" t="s">
        <v>565</v>
      </c>
      <c r="AN87" s="212"/>
      <c r="AO87" s="212"/>
      <c r="AP87" s="212"/>
      <c r="AQ87" s="333" t="s">
        <v>567</v>
      </c>
      <c r="AR87" s="200"/>
      <c r="AS87" s="200"/>
      <c r="AT87" s="334"/>
      <c r="AU87" s="212" t="s">
        <v>565</v>
      </c>
      <c r="AV87" s="212"/>
      <c r="AW87" s="212"/>
      <c r="AX87" s="214"/>
    </row>
    <row r="88" spans="1:60" ht="23.25"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564</v>
      </c>
      <c r="AC88" s="519"/>
      <c r="AD88" s="519"/>
      <c r="AE88" s="211" t="s">
        <v>565</v>
      </c>
      <c r="AF88" s="212"/>
      <c r="AG88" s="212"/>
      <c r="AH88" s="212"/>
      <c r="AI88" s="211" t="s">
        <v>566</v>
      </c>
      <c r="AJ88" s="212"/>
      <c r="AK88" s="212"/>
      <c r="AL88" s="212"/>
      <c r="AM88" s="211" t="s">
        <v>565</v>
      </c>
      <c r="AN88" s="212"/>
      <c r="AO88" s="212"/>
      <c r="AP88" s="212"/>
      <c r="AQ88" s="333" t="s">
        <v>567</v>
      </c>
      <c r="AR88" s="200"/>
      <c r="AS88" s="200"/>
      <c r="AT88" s="334"/>
      <c r="AU88" s="212">
        <v>172</v>
      </c>
      <c r="AV88" s="212"/>
      <c r="AW88" s="212"/>
      <c r="AX88" s="214"/>
      <c r="AY88" s="10"/>
      <c r="AZ88" s="10"/>
      <c r="BA88" s="10"/>
      <c r="BB88" s="10"/>
      <c r="BC88" s="10"/>
    </row>
    <row r="89" spans="1:60" ht="23.25" customHeight="1" thickBo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t="s">
        <v>565</v>
      </c>
      <c r="AF89" s="212"/>
      <c r="AG89" s="212"/>
      <c r="AH89" s="212"/>
      <c r="AI89" s="211" t="s">
        <v>566</v>
      </c>
      <c r="AJ89" s="212"/>
      <c r="AK89" s="212"/>
      <c r="AL89" s="212"/>
      <c r="AM89" s="211" t="s">
        <v>565</v>
      </c>
      <c r="AN89" s="212"/>
      <c r="AO89" s="212"/>
      <c r="AP89" s="212"/>
      <c r="AQ89" s="333" t="s">
        <v>567</v>
      </c>
      <c r="AR89" s="200"/>
      <c r="AS89" s="200"/>
      <c r="AT89" s="334"/>
      <c r="AU89" s="212" t="s">
        <v>568</v>
      </c>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569</v>
      </c>
      <c r="H101" s="98"/>
      <c r="I101" s="98"/>
      <c r="J101" s="98"/>
      <c r="K101" s="98"/>
      <c r="L101" s="98"/>
      <c r="M101" s="98"/>
      <c r="N101" s="98"/>
      <c r="O101" s="98"/>
      <c r="P101" s="98"/>
      <c r="Q101" s="98"/>
      <c r="R101" s="98"/>
      <c r="S101" s="98"/>
      <c r="T101" s="98"/>
      <c r="U101" s="98"/>
      <c r="V101" s="98"/>
      <c r="W101" s="98"/>
      <c r="X101" s="99"/>
      <c r="Y101" s="538" t="s">
        <v>55</v>
      </c>
      <c r="Z101" s="539"/>
      <c r="AA101" s="540"/>
      <c r="AB101" s="457" t="s">
        <v>570</v>
      </c>
      <c r="AC101" s="457"/>
      <c r="AD101" s="457"/>
      <c r="AE101" s="211" t="s">
        <v>567</v>
      </c>
      <c r="AF101" s="212"/>
      <c r="AG101" s="212"/>
      <c r="AH101" s="213"/>
      <c r="AI101" s="211" t="s">
        <v>567</v>
      </c>
      <c r="AJ101" s="212"/>
      <c r="AK101" s="212"/>
      <c r="AL101" s="213"/>
      <c r="AM101" s="211" t="s">
        <v>567</v>
      </c>
      <c r="AN101" s="212"/>
      <c r="AO101" s="212"/>
      <c r="AP101" s="213"/>
      <c r="AQ101" s="211" t="s">
        <v>559</v>
      </c>
      <c r="AR101" s="212"/>
      <c r="AS101" s="212"/>
      <c r="AT101" s="213"/>
      <c r="AU101" s="211" t="s">
        <v>571</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570</v>
      </c>
      <c r="AC102" s="457"/>
      <c r="AD102" s="457"/>
      <c r="AE102" s="211" t="s">
        <v>567</v>
      </c>
      <c r="AF102" s="212"/>
      <c r="AG102" s="212"/>
      <c r="AH102" s="213"/>
      <c r="AI102" s="211" t="s">
        <v>567</v>
      </c>
      <c r="AJ102" s="212"/>
      <c r="AK102" s="212"/>
      <c r="AL102" s="213"/>
      <c r="AM102" s="211" t="s">
        <v>567</v>
      </c>
      <c r="AN102" s="212"/>
      <c r="AO102" s="212"/>
      <c r="AP102" s="213"/>
      <c r="AQ102" s="211" t="s">
        <v>559</v>
      </c>
      <c r="AR102" s="212"/>
      <c r="AS102" s="212"/>
      <c r="AT102" s="213"/>
      <c r="AU102" s="266">
        <v>7</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573</v>
      </c>
      <c r="AC116" s="459"/>
      <c r="AD116" s="460"/>
      <c r="AE116" s="414" t="s">
        <v>565</v>
      </c>
      <c r="AF116" s="414"/>
      <c r="AG116" s="414"/>
      <c r="AH116" s="414"/>
      <c r="AI116" s="414" t="s">
        <v>566</v>
      </c>
      <c r="AJ116" s="414"/>
      <c r="AK116" s="414"/>
      <c r="AL116" s="414"/>
      <c r="AM116" s="414" t="s">
        <v>589</v>
      </c>
      <c r="AN116" s="414"/>
      <c r="AO116" s="414"/>
      <c r="AP116" s="414"/>
      <c r="AQ116" s="211" t="s">
        <v>590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575</v>
      </c>
      <c r="AC117" s="469"/>
      <c r="AD117" s="470"/>
      <c r="AE117" s="547" t="s">
        <v>574</v>
      </c>
      <c r="AF117" s="547"/>
      <c r="AG117" s="547"/>
      <c r="AH117" s="547"/>
      <c r="AI117" s="547" t="s">
        <v>574</v>
      </c>
      <c r="AJ117" s="547"/>
      <c r="AK117" s="547"/>
      <c r="AL117" s="547"/>
      <c r="AM117" s="547" t="s">
        <v>574</v>
      </c>
      <c r="AN117" s="547"/>
      <c r="AO117" s="547"/>
      <c r="AP117" s="547"/>
      <c r="AQ117" s="547" t="s">
        <v>591</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565</v>
      </c>
      <c r="AR133" s="192"/>
      <c r="AS133" s="126" t="s">
        <v>356</v>
      </c>
      <c r="AT133" s="127"/>
      <c r="AU133" s="193" t="s">
        <v>566</v>
      </c>
      <c r="AV133" s="193"/>
      <c r="AW133" s="126" t="s">
        <v>300</v>
      </c>
      <c r="AX133" s="188"/>
    </row>
    <row r="134" spans="1:50" ht="39.75" customHeight="1" x14ac:dyDescent="0.15">
      <c r="A134" s="182"/>
      <c r="B134" s="179"/>
      <c r="C134" s="173"/>
      <c r="D134" s="179"/>
      <c r="E134" s="173"/>
      <c r="F134" s="174"/>
      <c r="G134" s="97" t="s">
        <v>565</v>
      </c>
      <c r="H134" s="98"/>
      <c r="I134" s="98"/>
      <c r="J134" s="98"/>
      <c r="K134" s="98"/>
      <c r="L134" s="98"/>
      <c r="M134" s="98"/>
      <c r="N134" s="98"/>
      <c r="O134" s="98"/>
      <c r="P134" s="98"/>
      <c r="Q134" s="98"/>
      <c r="R134" s="98"/>
      <c r="S134" s="98"/>
      <c r="T134" s="98"/>
      <c r="U134" s="98"/>
      <c r="V134" s="98"/>
      <c r="W134" s="98"/>
      <c r="X134" s="99"/>
      <c r="Y134" s="194" t="s">
        <v>379</v>
      </c>
      <c r="Z134" s="195"/>
      <c r="AA134" s="196"/>
      <c r="AB134" s="197" t="s">
        <v>565</v>
      </c>
      <c r="AC134" s="198"/>
      <c r="AD134" s="198"/>
      <c r="AE134" s="199" t="s">
        <v>565</v>
      </c>
      <c r="AF134" s="200"/>
      <c r="AG134" s="200"/>
      <c r="AH134" s="200"/>
      <c r="AI134" s="199" t="s">
        <v>565</v>
      </c>
      <c r="AJ134" s="200"/>
      <c r="AK134" s="200"/>
      <c r="AL134" s="200"/>
      <c r="AM134" s="199" t="s">
        <v>565</v>
      </c>
      <c r="AN134" s="200"/>
      <c r="AO134" s="200"/>
      <c r="AP134" s="200"/>
      <c r="AQ134" s="199" t="s">
        <v>565</v>
      </c>
      <c r="AR134" s="200"/>
      <c r="AS134" s="200"/>
      <c r="AT134" s="200"/>
      <c r="AU134" s="199" t="s">
        <v>565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565</v>
      </c>
      <c r="AC135" s="206"/>
      <c r="AD135" s="206"/>
      <c r="AE135" s="199" t="s">
        <v>567</v>
      </c>
      <c r="AF135" s="200"/>
      <c r="AG135" s="200"/>
      <c r="AH135" s="200"/>
      <c r="AI135" s="199" t="s">
        <v>565</v>
      </c>
      <c r="AJ135" s="200"/>
      <c r="AK135" s="200"/>
      <c r="AL135" s="200"/>
      <c r="AM135" s="199" t="s">
        <v>567</v>
      </c>
      <c r="AN135" s="200"/>
      <c r="AO135" s="200"/>
      <c r="AP135" s="200"/>
      <c r="AQ135" s="199" t="s">
        <v>567</v>
      </c>
      <c r="AR135" s="200"/>
      <c r="AS135" s="200"/>
      <c r="AT135" s="200"/>
      <c r="AU135" s="199" t="s">
        <v>565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556</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557</v>
      </c>
      <c r="AF432" s="193"/>
      <c r="AG432" s="126" t="s">
        <v>356</v>
      </c>
      <c r="AH432" s="127"/>
      <c r="AI432" s="149"/>
      <c r="AJ432" s="149"/>
      <c r="AK432" s="149"/>
      <c r="AL432" s="147"/>
      <c r="AM432" s="149"/>
      <c r="AN432" s="149"/>
      <c r="AO432" s="149"/>
      <c r="AP432" s="147"/>
      <c r="AQ432" s="589" t="s">
        <v>566</v>
      </c>
      <c r="AR432" s="193"/>
      <c r="AS432" s="126" t="s">
        <v>356</v>
      </c>
      <c r="AT432" s="127"/>
      <c r="AU432" s="193" t="s">
        <v>560</v>
      </c>
      <c r="AV432" s="193"/>
      <c r="AW432" s="126" t="s">
        <v>300</v>
      </c>
      <c r="AX432" s="188"/>
    </row>
    <row r="433" spans="1:50" ht="23.25" customHeight="1" x14ac:dyDescent="0.15">
      <c r="A433" s="182"/>
      <c r="B433" s="179"/>
      <c r="C433" s="173"/>
      <c r="D433" s="179"/>
      <c r="E433" s="335"/>
      <c r="F433" s="336"/>
      <c r="G433" s="97" t="s">
        <v>576</v>
      </c>
      <c r="H433" s="98"/>
      <c r="I433" s="98"/>
      <c r="J433" s="98"/>
      <c r="K433" s="98"/>
      <c r="L433" s="98"/>
      <c r="M433" s="98"/>
      <c r="N433" s="98"/>
      <c r="O433" s="98"/>
      <c r="P433" s="98"/>
      <c r="Q433" s="98"/>
      <c r="R433" s="98"/>
      <c r="S433" s="98"/>
      <c r="T433" s="98"/>
      <c r="U433" s="98"/>
      <c r="V433" s="98"/>
      <c r="W433" s="98"/>
      <c r="X433" s="99"/>
      <c r="Y433" s="194" t="s">
        <v>12</v>
      </c>
      <c r="Z433" s="195"/>
      <c r="AA433" s="196"/>
      <c r="AB433" s="206" t="s">
        <v>566</v>
      </c>
      <c r="AC433" s="206"/>
      <c r="AD433" s="206"/>
      <c r="AE433" s="333" t="s">
        <v>576</v>
      </c>
      <c r="AF433" s="200"/>
      <c r="AG433" s="200"/>
      <c r="AH433" s="200"/>
      <c r="AI433" s="333" t="s">
        <v>576</v>
      </c>
      <c r="AJ433" s="200"/>
      <c r="AK433" s="200"/>
      <c r="AL433" s="200"/>
      <c r="AM433" s="333" t="s">
        <v>565</v>
      </c>
      <c r="AN433" s="200"/>
      <c r="AO433" s="200"/>
      <c r="AP433" s="334"/>
      <c r="AQ433" s="333" t="s">
        <v>565</v>
      </c>
      <c r="AR433" s="200"/>
      <c r="AS433" s="200"/>
      <c r="AT433" s="334"/>
      <c r="AU433" s="200" t="s">
        <v>576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566</v>
      </c>
      <c r="AC434" s="198"/>
      <c r="AD434" s="198"/>
      <c r="AE434" s="333" t="s">
        <v>565</v>
      </c>
      <c r="AF434" s="200"/>
      <c r="AG434" s="200"/>
      <c r="AH434" s="334"/>
      <c r="AI434" s="333" t="s">
        <v>571</v>
      </c>
      <c r="AJ434" s="200"/>
      <c r="AK434" s="200"/>
      <c r="AL434" s="200"/>
      <c r="AM434" s="333" t="s">
        <v>559</v>
      </c>
      <c r="AN434" s="200"/>
      <c r="AO434" s="200"/>
      <c r="AP434" s="334"/>
      <c r="AQ434" s="333" t="s">
        <v>571</v>
      </c>
      <c r="AR434" s="200"/>
      <c r="AS434" s="200"/>
      <c r="AT434" s="334"/>
      <c r="AU434" s="200" t="s">
        <v>571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566</v>
      </c>
      <c r="AF435" s="200"/>
      <c r="AG435" s="200"/>
      <c r="AH435" s="334"/>
      <c r="AI435" s="333" t="s">
        <v>565</v>
      </c>
      <c r="AJ435" s="200"/>
      <c r="AK435" s="200"/>
      <c r="AL435" s="200"/>
      <c r="AM435" s="333" t="s">
        <v>565</v>
      </c>
      <c r="AN435" s="200"/>
      <c r="AO435" s="200"/>
      <c r="AP435" s="334"/>
      <c r="AQ435" s="333" t="s">
        <v>565</v>
      </c>
      <c r="AR435" s="200"/>
      <c r="AS435" s="200"/>
      <c r="AT435" s="334"/>
      <c r="AU435" s="200" t="s">
        <v>559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560</v>
      </c>
      <c r="AF457" s="193"/>
      <c r="AG457" s="126" t="s">
        <v>356</v>
      </c>
      <c r="AH457" s="127"/>
      <c r="AI457" s="149"/>
      <c r="AJ457" s="149"/>
      <c r="AK457" s="149"/>
      <c r="AL457" s="147"/>
      <c r="AM457" s="149"/>
      <c r="AN457" s="149"/>
      <c r="AO457" s="149"/>
      <c r="AP457" s="147"/>
      <c r="AQ457" s="589" t="s">
        <v>560</v>
      </c>
      <c r="AR457" s="193"/>
      <c r="AS457" s="126" t="s">
        <v>356</v>
      </c>
      <c r="AT457" s="127"/>
      <c r="AU457" s="193" t="s">
        <v>557</v>
      </c>
      <c r="AV457" s="193"/>
      <c r="AW457" s="126" t="s">
        <v>300</v>
      </c>
      <c r="AX457" s="188"/>
    </row>
    <row r="458" spans="1:50" ht="23.25" customHeight="1" x14ac:dyDescent="0.15">
      <c r="A458" s="182"/>
      <c r="B458" s="179"/>
      <c r="C458" s="173"/>
      <c r="D458" s="179"/>
      <c r="E458" s="335"/>
      <c r="F458" s="336"/>
      <c r="G458" s="97" t="s">
        <v>557</v>
      </c>
      <c r="H458" s="98"/>
      <c r="I458" s="98"/>
      <c r="J458" s="98"/>
      <c r="K458" s="98"/>
      <c r="L458" s="98"/>
      <c r="M458" s="98"/>
      <c r="N458" s="98"/>
      <c r="O458" s="98"/>
      <c r="P458" s="98"/>
      <c r="Q458" s="98"/>
      <c r="R458" s="98"/>
      <c r="S458" s="98"/>
      <c r="T458" s="98"/>
      <c r="U458" s="98"/>
      <c r="V458" s="98"/>
      <c r="W458" s="98"/>
      <c r="X458" s="99"/>
      <c r="Y458" s="194" t="s">
        <v>12</v>
      </c>
      <c r="Z458" s="195"/>
      <c r="AA458" s="196"/>
      <c r="AB458" s="206" t="s">
        <v>559</v>
      </c>
      <c r="AC458" s="206"/>
      <c r="AD458" s="206"/>
      <c r="AE458" s="333" t="s">
        <v>562</v>
      </c>
      <c r="AF458" s="200"/>
      <c r="AG458" s="200"/>
      <c r="AH458" s="200"/>
      <c r="AI458" s="333" t="s">
        <v>557</v>
      </c>
      <c r="AJ458" s="200"/>
      <c r="AK458" s="200"/>
      <c r="AL458" s="200"/>
      <c r="AM458" s="333" t="s">
        <v>562</v>
      </c>
      <c r="AN458" s="200"/>
      <c r="AO458" s="200"/>
      <c r="AP458" s="334"/>
      <c r="AQ458" s="333" t="s">
        <v>557</v>
      </c>
      <c r="AR458" s="200"/>
      <c r="AS458" s="200"/>
      <c r="AT458" s="334"/>
      <c r="AU458" s="200" t="s">
        <v>557</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566</v>
      </c>
      <c r="AC459" s="198"/>
      <c r="AD459" s="198"/>
      <c r="AE459" s="333" t="s">
        <v>562</v>
      </c>
      <c r="AF459" s="200"/>
      <c r="AG459" s="200"/>
      <c r="AH459" s="334"/>
      <c r="AI459" s="333" t="s">
        <v>565</v>
      </c>
      <c r="AJ459" s="200"/>
      <c r="AK459" s="200"/>
      <c r="AL459" s="200"/>
      <c r="AM459" s="333" t="s">
        <v>562</v>
      </c>
      <c r="AN459" s="200"/>
      <c r="AO459" s="200"/>
      <c r="AP459" s="334"/>
      <c r="AQ459" s="333" t="s">
        <v>557</v>
      </c>
      <c r="AR459" s="200"/>
      <c r="AS459" s="200"/>
      <c r="AT459" s="334"/>
      <c r="AU459" s="200" t="s">
        <v>560</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562</v>
      </c>
      <c r="AF460" s="200"/>
      <c r="AG460" s="200"/>
      <c r="AH460" s="334"/>
      <c r="AI460" s="333" t="s">
        <v>566</v>
      </c>
      <c r="AJ460" s="200"/>
      <c r="AK460" s="200"/>
      <c r="AL460" s="200"/>
      <c r="AM460" s="333" t="s">
        <v>565</v>
      </c>
      <c r="AN460" s="200"/>
      <c r="AO460" s="200"/>
      <c r="AP460" s="334"/>
      <c r="AQ460" s="333" t="s">
        <v>565</v>
      </c>
      <c r="AR460" s="200"/>
      <c r="AS460" s="200"/>
      <c r="AT460" s="334"/>
      <c r="AU460" s="200" t="s">
        <v>567</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0.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555</v>
      </c>
      <c r="AE702" s="339"/>
      <c r="AF702" s="339"/>
      <c r="AG702" s="381" t="s">
        <v>599</v>
      </c>
      <c r="AH702" s="382"/>
      <c r="AI702" s="382"/>
      <c r="AJ702" s="382"/>
      <c r="AK702" s="382"/>
      <c r="AL702" s="382"/>
      <c r="AM702" s="382"/>
      <c r="AN702" s="382"/>
      <c r="AO702" s="382"/>
      <c r="AP702" s="382"/>
      <c r="AQ702" s="382"/>
      <c r="AR702" s="382"/>
      <c r="AS702" s="382"/>
      <c r="AT702" s="382"/>
      <c r="AU702" s="382"/>
      <c r="AV702" s="382"/>
      <c r="AW702" s="382"/>
      <c r="AX702" s="383"/>
    </row>
    <row r="703" spans="1:50" ht="40.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555</v>
      </c>
      <c r="AE703" s="322"/>
      <c r="AF703" s="322"/>
      <c r="AG703" s="94" t="s">
        <v>595</v>
      </c>
      <c r="AH703" s="95"/>
      <c r="AI703" s="95"/>
      <c r="AJ703" s="95"/>
      <c r="AK703" s="95"/>
      <c r="AL703" s="95"/>
      <c r="AM703" s="95"/>
      <c r="AN703" s="95"/>
      <c r="AO703" s="95"/>
      <c r="AP703" s="95"/>
      <c r="AQ703" s="95"/>
      <c r="AR703" s="95"/>
      <c r="AS703" s="95"/>
      <c r="AT703" s="95"/>
      <c r="AU703" s="95"/>
      <c r="AV703" s="95"/>
      <c r="AW703" s="95"/>
      <c r="AX703" s="96"/>
    </row>
    <row r="704" spans="1:50" ht="6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555</v>
      </c>
      <c r="AE704" s="782"/>
      <c r="AF704" s="782"/>
      <c r="AG704" s="160" t="s">
        <v>600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577</v>
      </c>
      <c r="AE705" s="714"/>
      <c r="AF705" s="714"/>
      <c r="AG705" s="118" t="s">
        <v>578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604</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604</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577</v>
      </c>
      <c r="AE708" s="604"/>
      <c r="AF708" s="604"/>
      <c r="AG708" s="741" t="s">
        <v>578</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577</v>
      </c>
      <c r="AE709" s="322"/>
      <c r="AF709" s="322"/>
      <c r="AG709" s="94" t="s">
        <v>578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577</v>
      </c>
      <c r="AE710" s="322"/>
      <c r="AF710" s="322"/>
      <c r="AG710" s="94" t="s">
        <v>578</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577</v>
      </c>
      <c r="AE711" s="322"/>
      <c r="AF711" s="322"/>
      <c r="AG711" s="94" t="s">
        <v>578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577</v>
      </c>
      <c r="AE712" s="782"/>
      <c r="AF712" s="782"/>
      <c r="AG712" s="809" t="s">
        <v>578</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577</v>
      </c>
      <c r="AE713" s="322"/>
      <c r="AF713" s="662"/>
      <c r="AG713" s="94" t="s">
        <v>578</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577</v>
      </c>
      <c r="AE714" s="807"/>
      <c r="AF714" s="808"/>
      <c r="AG714" s="735" t="s">
        <v>578</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577</v>
      </c>
      <c r="AE715" s="604"/>
      <c r="AF715" s="655"/>
      <c r="AG715" s="741" t="s">
        <v>578</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577</v>
      </c>
      <c r="AE716" s="626"/>
      <c r="AF716" s="626"/>
      <c r="AG716" s="94" t="s">
        <v>578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577</v>
      </c>
      <c r="AE717" s="322"/>
      <c r="AF717" s="322"/>
      <c r="AG717" s="94" t="s">
        <v>578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577</v>
      </c>
      <c r="AE718" s="322"/>
      <c r="AF718" s="322"/>
      <c r="AG718" s="120" t="s">
        <v>578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577</v>
      </c>
      <c r="AE719" s="604"/>
      <c r="AF719" s="604"/>
      <c r="AG719" s="118" t="s">
        <v>567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571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571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602</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t="s">
        <v>603</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571</v>
      </c>
      <c r="F737" s="986"/>
      <c r="G737" s="986"/>
      <c r="H737" s="986"/>
      <c r="I737" s="986"/>
      <c r="J737" s="986"/>
      <c r="K737" s="986"/>
      <c r="L737" s="986"/>
      <c r="M737" s="986"/>
      <c r="N737" s="358" t="s">
        <v>358</v>
      </c>
      <c r="O737" s="358"/>
      <c r="P737" s="358"/>
      <c r="Q737" s="358"/>
      <c r="R737" s="986" t="s">
        <v>566</v>
      </c>
      <c r="S737" s="986"/>
      <c r="T737" s="986"/>
      <c r="U737" s="986"/>
      <c r="V737" s="986"/>
      <c r="W737" s="986"/>
      <c r="X737" s="986"/>
      <c r="Y737" s="986"/>
      <c r="Z737" s="986"/>
      <c r="AA737" s="358" t="s">
        <v>359</v>
      </c>
      <c r="AB737" s="358"/>
      <c r="AC737" s="358"/>
      <c r="AD737" s="358"/>
      <c r="AE737" s="986" t="s">
        <v>567</v>
      </c>
      <c r="AF737" s="986"/>
      <c r="AG737" s="986"/>
      <c r="AH737" s="986"/>
      <c r="AI737" s="986"/>
      <c r="AJ737" s="986"/>
      <c r="AK737" s="986"/>
      <c r="AL737" s="986"/>
      <c r="AM737" s="986"/>
      <c r="AN737" s="358" t="s">
        <v>360</v>
      </c>
      <c r="AO737" s="358"/>
      <c r="AP737" s="358"/>
      <c r="AQ737" s="358"/>
      <c r="AR737" s="987" t="s">
        <v>571</v>
      </c>
      <c r="AS737" s="988"/>
      <c r="AT737" s="988"/>
      <c r="AU737" s="988"/>
      <c r="AV737" s="988"/>
      <c r="AW737" s="988"/>
      <c r="AX737" s="989"/>
      <c r="AY737" s="89"/>
      <c r="AZ737" s="89"/>
    </row>
    <row r="738" spans="1:52" ht="24.75" customHeight="1" x14ac:dyDescent="0.15">
      <c r="A738" s="990" t="s">
        <v>361</v>
      </c>
      <c r="B738" s="203"/>
      <c r="C738" s="203"/>
      <c r="D738" s="204"/>
      <c r="E738" s="986" t="s">
        <v>567</v>
      </c>
      <c r="F738" s="986"/>
      <c r="G738" s="986"/>
      <c r="H738" s="986"/>
      <c r="I738" s="986"/>
      <c r="J738" s="986"/>
      <c r="K738" s="986"/>
      <c r="L738" s="986"/>
      <c r="M738" s="986"/>
      <c r="N738" s="358" t="s">
        <v>362</v>
      </c>
      <c r="O738" s="358"/>
      <c r="P738" s="358"/>
      <c r="Q738" s="358"/>
      <c r="R738" s="986" t="s">
        <v>567</v>
      </c>
      <c r="S738" s="986"/>
      <c r="T738" s="986"/>
      <c r="U738" s="986"/>
      <c r="V738" s="986"/>
      <c r="W738" s="986"/>
      <c r="X738" s="986"/>
      <c r="Y738" s="986"/>
      <c r="Z738" s="986"/>
      <c r="AA738" s="358" t="s">
        <v>482</v>
      </c>
      <c r="AB738" s="358"/>
      <c r="AC738" s="358"/>
      <c r="AD738" s="358"/>
      <c r="AE738" s="986" t="s">
        <v>579</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c r="F739" s="998"/>
      <c r="G739" s="998"/>
      <c r="H739" s="91" t="str">
        <f>IF(E739="", "", "(")</f>
        <v/>
      </c>
      <c r="I739" s="981"/>
      <c r="J739" s="981"/>
      <c r="K739" s="91" t="str">
        <f>IF(OR(I739="　", I739=""), "", "-")</f>
        <v/>
      </c>
      <c r="L739" s="982"/>
      <c r="M739" s="982"/>
      <c r="N739" s="92" t="str">
        <f>IF(O739="", "", "-")</f>
        <v/>
      </c>
      <c r="O739" s="93"/>
      <c r="P739" s="92" t="str">
        <f>IF(E739="", "", ")")</f>
        <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c r="D837" s="340"/>
      <c r="E837" s="340"/>
      <c r="F837" s="340"/>
      <c r="G837" s="340"/>
      <c r="H837" s="340"/>
      <c r="I837" s="340"/>
      <c r="J837" s="341"/>
      <c r="K837" s="342"/>
      <c r="L837" s="342"/>
      <c r="M837" s="342"/>
      <c r="N837" s="342"/>
      <c r="O837" s="342"/>
      <c r="P837" s="355"/>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580</v>
      </c>
      <c r="F1102" s="371"/>
      <c r="G1102" s="371"/>
      <c r="H1102" s="371"/>
      <c r="I1102" s="371"/>
      <c r="J1102" s="341" t="s">
        <v>580</v>
      </c>
      <c r="K1102" s="342"/>
      <c r="L1102" s="342"/>
      <c r="M1102" s="342"/>
      <c r="N1102" s="342"/>
      <c r="O1102" s="342"/>
      <c r="P1102" s="355" t="s">
        <v>580</v>
      </c>
      <c r="Q1102" s="343"/>
      <c r="R1102" s="343"/>
      <c r="S1102" s="343"/>
      <c r="T1102" s="343"/>
      <c r="U1102" s="343"/>
      <c r="V1102" s="343"/>
      <c r="W1102" s="343"/>
      <c r="X1102" s="343"/>
      <c r="Y1102" s="344" t="s">
        <v>580</v>
      </c>
      <c r="Z1102" s="345"/>
      <c r="AA1102" s="345"/>
      <c r="AB1102" s="346"/>
      <c r="AC1102" s="347"/>
      <c r="AD1102" s="347"/>
      <c r="AE1102" s="347"/>
      <c r="AF1102" s="347"/>
      <c r="AG1102" s="347"/>
      <c r="AH1102" s="348" t="s">
        <v>581</v>
      </c>
      <c r="AI1102" s="349"/>
      <c r="AJ1102" s="349"/>
      <c r="AK1102" s="349"/>
      <c r="AL1102" s="350" t="s">
        <v>581</v>
      </c>
      <c r="AM1102" s="351"/>
      <c r="AN1102" s="351"/>
      <c r="AO1102" s="352"/>
      <c r="AP1102" s="353" t="s">
        <v>581</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763" priority="14001">
      <formula>IF(RIGHT(TEXT(AK14,"0.#"),1)=".",FALSE,TRUE)</formula>
    </cfRule>
    <cfRule type="expression" dxfId="2762" priority="14002">
      <formula>IF(RIGHT(TEXT(AK14,"0.#"),1)=".",TRUE,FALSE)</formula>
    </cfRule>
  </conditionalFormatting>
  <conditionalFormatting sqref="AE32:AE34">
    <cfRule type="expression" dxfId="2761" priority="13991">
      <formula>IF(RIGHT(TEXT(AE32,"0.#"),1)=".",FALSE,TRUE)</formula>
    </cfRule>
    <cfRule type="expression" dxfId="2760" priority="13992">
      <formula>IF(RIGHT(TEXT(AE32,"0.#"),1)=".",TRUE,FALSE)</formula>
    </cfRule>
  </conditionalFormatting>
  <conditionalFormatting sqref="P18:AX18">
    <cfRule type="expression" dxfId="2759" priority="13877">
      <formula>IF(RIGHT(TEXT(P18,"0.#"),1)=".",FALSE,TRUE)</formula>
    </cfRule>
    <cfRule type="expression" dxfId="2758" priority="13878">
      <formula>IF(RIGHT(TEXT(P18,"0.#"),1)=".",TRUE,FALSE)</formula>
    </cfRule>
  </conditionalFormatting>
  <conditionalFormatting sqref="Y782">
    <cfRule type="expression" dxfId="2757" priority="13873">
      <formula>IF(RIGHT(TEXT(Y782,"0.#"),1)=".",FALSE,TRUE)</formula>
    </cfRule>
    <cfRule type="expression" dxfId="2756" priority="13874">
      <formula>IF(RIGHT(TEXT(Y782,"0.#"),1)=".",TRUE,FALSE)</formula>
    </cfRule>
  </conditionalFormatting>
  <conditionalFormatting sqref="Y791">
    <cfRule type="expression" dxfId="2755" priority="13869">
      <formula>IF(RIGHT(TEXT(Y791,"0.#"),1)=".",FALSE,TRUE)</formula>
    </cfRule>
    <cfRule type="expression" dxfId="2754" priority="13870">
      <formula>IF(RIGHT(TEXT(Y791,"0.#"),1)=".",TRUE,FALSE)</formula>
    </cfRule>
  </conditionalFormatting>
  <conditionalFormatting sqref="Y822:Y829 Y820 Y809:Y816 Y807 Y796:Y803 Y794">
    <cfRule type="expression" dxfId="2753" priority="13651">
      <formula>IF(RIGHT(TEXT(Y794,"0.#"),1)=".",FALSE,TRUE)</formula>
    </cfRule>
    <cfRule type="expression" dxfId="2752" priority="13652">
      <formula>IF(RIGHT(TEXT(Y794,"0.#"),1)=".",TRUE,FALSE)</formula>
    </cfRule>
  </conditionalFormatting>
  <conditionalFormatting sqref="AK16:AQ17 AK15:AX15 P14:AJ17 P13:AX13">
    <cfRule type="expression" dxfId="2751" priority="13699">
      <formula>IF(RIGHT(TEXT(P13,"0.#"),1)=".",FALSE,TRUE)</formula>
    </cfRule>
    <cfRule type="expression" dxfId="2750" priority="13700">
      <formula>IF(RIGHT(TEXT(P13,"0.#"),1)=".",TRUE,FALSE)</formula>
    </cfRule>
  </conditionalFormatting>
  <conditionalFormatting sqref="P19:AJ19">
    <cfRule type="expression" dxfId="2749" priority="13697">
      <formula>IF(RIGHT(TEXT(P19,"0.#"),1)=".",FALSE,TRUE)</formula>
    </cfRule>
    <cfRule type="expression" dxfId="2748" priority="13698">
      <formula>IF(RIGHT(TEXT(P19,"0.#"),1)=".",TRUE,FALSE)</formula>
    </cfRule>
  </conditionalFormatting>
  <conditionalFormatting sqref="AE101:AE102 AQ101:AQ102">
    <cfRule type="expression" dxfId="2747" priority="13689">
      <formula>IF(RIGHT(TEXT(AE101,"0.#"),1)=".",FALSE,TRUE)</formula>
    </cfRule>
    <cfRule type="expression" dxfId="2746" priority="13690">
      <formula>IF(RIGHT(TEXT(AE101,"0.#"),1)=".",TRUE,FALSE)</formula>
    </cfRule>
  </conditionalFormatting>
  <conditionalFormatting sqref="Y783:Y790 Y781">
    <cfRule type="expression" dxfId="2745" priority="13675">
      <formula>IF(RIGHT(TEXT(Y781,"0.#"),1)=".",FALSE,TRUE)</formula>
    </cfRule>
    <cfRule type="expression" dxfId="2744" priority="13676">
      <formula>IF(RIGHT(TEXT(Y781,"0.#"),1)=".",TRUE,FALSE)</formula>
    </cfRule>
  </conditionalFormatting>
  <conditionalFormatting sqref="AU782">
    <cfRule type="expression" dxfId="2743" priority="13673">
      <formula>IF(RIGHT(TEXT(AU782,"0.#"),1)=".",FALSE,TRUE)</formula>
    </cfRule>
    <cfRule type="expression" dxfId="2742" priority="13674">
      <formula>IF(RIGHT(TEXT(AU782,"0.#"),1)=".",TRUE,FALSE)</formula>
    </cfRule>
  </conditionalFormatting>
  <conditionalFormatting sqref="AU791">
    <cfRule type="expression" dxfId="2741" priority="13671">
      <formula>IF(RIGHT(TEXT(AU791,"0.#"),1)=".",FALSE,TRUE)</formula>
    </cfRule>
    <cfRule type="expression" dxfId="2740" priority="13672">
      <formula>IF(RIGHT(TEXT(AU791,"0.#"),1)=".",TRUE,FALSE)</formula>
    </cfRule>
  </conditionalFormatting>
  <conditionalFormatting sqref="AU783:AU790 AU781">
    <cfRule type="expression" dxfId="2739" priority="13669">
      <formula>IF(RIGHT(TEXT(AU781,"0.#"),1)=".",FALSE,TRUE)</formula>
    </cfRule>
    <cfRule type="expression" dxfId="2738" priority="13670">
      <formula>IF(RIGHT(TEXT(AU781,"0.#"),1)=".",TRUE,FALSE)</formula>
    </cfRule>
  </conditionalFormatting>
  <conditionalFormatting sqref="Y821 Y808 Y795">
    <cfRule type="expression" dxfId="2737" priority="13655">
      <formula>IF(RIGHT(TEXT(Y795,"0.#"),1)=".",FALSE,TRUE)</formula>
    </cfRule>
    <cfRule type="expression" dxfId="2736" priority="13656">
      <formula>IF(RIGHT(TEXT(Y795,"0.#"),1)=".",TRUE,FALSE)</formula>
    </cfRule>
  </conditionalFormatting>
  <conditionalFormatting sqref="Y830 Y817 Y804">
    <cfRule type="expression" dxfId="2735" priority="13653">
      <formula>IF(RIGHT(TEXT(Y804,"0.#"),1)=".",FALSE,TRUE)</formula>
    </cfRule>
    <cfRule type="expression" dxfId="2734" priority="13654">
      <formula>IF(RIGHT(TEXT(Y804,"0.#"),1)=".",TRUE,FALSE)</formula>
    </cfRule>
  </conditionalFormatting>
  <conditionalFormatting sqref="AU821 AU808 AU795">
    <cfRule type="expression" dxfId="2733" priority="13649">
      <formula>IF(RIGHT(TEXT(AU795,"0.#"),1)=".",FALSE,TRUE)</formula>
    </cfRule>
    <cfRule type="expression" dxfId="2732" priority="13650">
      <formula>IF(RIGHT(TEXT(AU795,"0.#"),1)=".",TRUE,FALSE)</formula>
    </cfRule>
  </conditionalFormatting>
  <conditionalFormatting sqref="AU830 AU817 AU804">
    <cfRule type="expression" dxfId="2731" priority="13647">
      <formula>IF(RIGHT(TEXT(AU804,"0.#"),1)=".",FALSE,TRUE)</formula>
    </cfRule>
    <cfRule type="expression" dxfId="2730" priority="13648">
      <formula>IF(RIGHT(TEXT(AU804,"0.#"),1)=".",TRUE,FALSE)</formula>
    </cfRule>
  </conditionalFormatting>
  <conditionalFormatting sqref="AU822:AU829 AU820 AU809:AU816 AU807 AU796:AU803 AU794">
    <cfRule type="expression" dxfId="2729" priority="13645">
      <formula>IF(RIGHT(TEXT(AU794,"0.#"),1)=".",FALSE,TRUE)</formula>
    </cfRule>
    <cfRule type="expression" dxfId="2728" priority="13646">
      <formula>IF(RIGHT(TEXT(AU794,"0.#"),1)=".",TRUE,FALSE)</formula>
    </cfRule>
  </conditionalFormatting>
  <conditionalFormatting sqref="AM87:AM89">
    <cfRule type="expression" dxfId="2727" priority="13299">
      <formula>IF(RIGHT(TEXT(AM87,"0.#"),1)=".",FALSE,TRUE)</formula>
    </cfRule>
    <cfRule type="expression" dxfId="2726" priority="13300">
      <formula>IF(RIGHT(TEXT(AM87,"0.#"),1)=".",TRUE,FALSE)</formula>
    </cfRule>
  </conditionalFormatting>
  <conditionalFormatting sqref="AE55">
    <cfRule type="expression" dxfId="2725" priority="13367">
      <formula>IF(RIGHT(TEXT(AE55,"0.#"),1)=".",FALSE,TRUE)</formula>
    </cfRule>
    <cfRule type="expression" dxfId="2724" priority="13368">
      <formula>IF(RIGHT(TEXT(AE55,"0.#"),1)=".",TRUE,FALSE)</formula>
    </cfRule>
  </conditionalFormatting>
  <conditionalFormatting sqref="AI55">
    <cfRule type="expression" dxfId="2723" priority="13365">
      <formula>IF(RIGHT(TEXT(AI55,"0.#"),1)=".",FALSE,TRUE)</formula>
    </cfRule>
    <cfRule type="expression" dxfId="2722" priority="13366">
      <formula>IF(RIGHT(TEXT(AI55,"0.#"),1)=".",TRUE,FALSE)</formula>
    </cfRule>
  </conditionalFormatting>
  <conditionalFormatting sqref="AI32:AI34">
    <cfRule type="expression" dxfId="2721" priority="13451">
      <formula>IF(RIGHT(TEXT(AI32,"0.#"),1)=".",FALSE,TRUE)</formula>
    </cfRule>
    <cfRule type="expression" dxfId="2720" priority="13452">
      <formula>IF(RIGHT(TEXT(AI32,"0.#"),1)=".",TRUE,FALSE)</formula>
    </cfRule>
  </conditionalFormatting>
  <conditionalFormatting sqref="AM32:AM34">
    <cfRule type="expression" dxfId="2719" priority="13449">
      <formula>IF(RIGHT(TEXT(AM32,"0.#"),1)=".",FALSE,TRUE)</formula>
    </cfRule>
    <cfRule type="expression" dxfId="2718" priority="13450">
      <formula>IF(RIGHT(TEXT(AM32,"0.#"),1)=".",TRUE,FALSE)</formula>
    </cfRule>
  </conditionalFormatting>
  <conditionalFormatting sqref="AQ32:AQ34">
    <cfRule type="expression" dxfId="2717" priority="13439">
      <formula>IF(RIGHT(TEXT(AQ32,"0.#"),1)=".",FALSE,TRUE)</formula>
    </cfRule>
    <cfRule type="expression" dxfId="2716" priority="13440">
      <formula>IF(RIGHT(TEXT(AQ32,"0.#"),1)=".",TRUE,FALSE)</formula>
    </cfRule>
  </conditionalFormatting>
  <conditionalFormatting sqref="AU32:AU34">
    <cfRule type="expression" dxfId="2715" priority="13437">
      <formula>IF(RIGHT(TEXT(AU32,"0.#"),1)=".",FALSE,TRUE)</formula>
    </cfRule>
    <cfRule type="expression" dxfId="2714" priority="13438">
      <formula>IF(RIGHT(TEXT(AU32,"0.#"),1)=".",TRUE,FALSE)</formula>
    </cfRule>
  </conditionalFormatting>
  <conditionalFormatting sqref="AE53">
    <cfRule type="expression" dxfId="2713" priority="13371">
      <formula>IF(RIGHT(TEXT(AE53,"0.#"),1)=".",FALSE,TRUE)</formula>
    </cfRule>
    <cfRule type="expression" dxfId="2712" priority="13372">
      <formula>IF(RIGHT(TEXT(AE53,"0.#"),1)=".",TRUE,FALSE)</formula>
    </cfRule>
  </conditionalFormatting>
  <conditionalFormatting sqref="AE54">
    <cfRule type="expression" dxfId="2711" priority="13369">
      <formula>IF(RIGHT(TEXT(AE54,"0.#"),1)=".",FALSE,TRUE)</formula>
    </cfRule>
    <cfRule type="expression" dxfId="2710" priority="13370">
      <formula>IF(RIGHT(TEXT(AE54,"0.#"),1)=".",TRUE,FALSE)</formula>
    </cfRule>
  </conditionalFormatting>
  <conditionalFormatting sqref="AI54">
    <cfRule type="expression" dxfId="2709" priority="13363">
      <formula>IF(RIGHT(TEXT(AI54,"0.#"),1)=".",FALSE,TRUE)</formula>
    </cfRule>
    <cfRule type="expression" dxfId="2708" priority="13364">
      <formula>IF(RIGHT(TEXT(AI54,"0.#"),1)=".",TRUE,FALSE)</formula>
    </cfRule>
  </conditionalFormatting>
  <conditionalFormatting sqref="AI53">
    <cfRule type="expression" dxfId="2707" priority="13361">
      <formula>IF(RIGHT(TEXT(AI53,"0.#"),1)=".",FALSE,TRUE)</formula>
    </cfRule>
    <cfRule type="expression" dxfId="2706" priority="13362">
      <formula>IF(RIGHT(TEXT(AI53,"0.#"),1)=".",TRUE,FALSE)</formula>
    </cfRule>
  </conditionalFormatting>
  <conditionalFormatting sqref="AM53">
    <cfRule type="expression" dxfId="2705" priority="13359">
      <formula>IF(RIGHT(TEXT(AM53,"0.#"),1)=".",FALSE,TRUE)</formula>
    </cfRule>
    <cfRule type="expression" dxfId="2704" priority="13360">
      <formula>IF(RIGHT(TEXT(AM53,"0.#"),1)=".",TRUE,FALSE)</formula>
    </cfRule>
  </conditionalFormatting>
  <conditionalFormatting sqref="AM54">
    <cfRule type="expression" dxfId="2703" priority="13357">
      <formula>IF(RIGHT(TEXT(AM54,"0.#"),1)=".",FALSE,TRUE)</formula>
    </cfRule>
    <cfRule type="expression" dxfId="2702" priority="13358">
      <formula>IF(RIGHT(TEXT(AM54,"0.#"),1)=".",TRUE,FALSE)</formula>
    </cfRule>
  </conditionalFormatting>
  <conditionalFormatting sqref="AM55">
    <cfRule type="expression" dxfId="2701" priority="13355">
      <formula>IF(RIGHT(TEXT(AM55,"0.#"),1)=".",FALSE,TRUE)</formula>
    </cfRule>
    <cfRule type="expression" dxfId="2700" priority="13356">
      <formula>IF(RIGHT(TEXT(AM55,"0.#"),1)=".",TRUE,FALSE)</formula>
    </cfRule>
  </conditionalFormatting>
  <conditionalFormatting sqref="AE60">
    <cfRule type="expression" dxfId="2699" priority="13341">
      <formula>IF(RIGHT(TEXT(AE60,"0.#"),1)=".",FALSE,TRUE)</formula>
    </cfRule>
    <cfRule type="expression" dxfId="2698" priority="13342">
      <formula>IF(RIGHT(TEXT(AE60,"0.#"),1)=".",TRUE,FALSE)</formula>
    </cfRule>
  </conditionalFormatting>
  <conditionalFormatting sqref="AE61">
    <cfRule type="expression" dxfId="2697" priority="13339">
      <formula>IF(RIGHT(TEXT(AE61,"0.#"),1)=".",FALSE,TRUE)</formula>
    </cfRule>
    <cfRule type="expression" dxfId="2696" priority="13340">
      <formula>IF(RIGHT(TEXT(AE61,"0.#"),1)=".",TRUE,FALSE)</formula>
    </cfRule>
  </conditionalFormatting>
  <conditionalFormatting sqref="AE62">
    <cfRule type="expression" dxfId="2695" priority="13337">
      <formula>IF(RIGHT(TEXT(AE62,"0.#"),1)=".",FALSE,TRUE)</formula>
    </cfRule>
    <cfRule type="expression" dxfId="2694" priority="13338">
      <formula>IF(RIGHT(TEXT(AE62,"0.#"),1)=".",TRUE,FALSE)</formula>
    </cfRule>
  </conditionalFormatting>
  <conditionalFormatting sqref="AI62">
    <cfRule type="expression" dxfId="2693" priority="13335">
      <formula>IF(RIGHT(TEXT(AI62,"0.#"),1)=".",FALSE,TRUE)</formula>
    </cfRule>
    <cfRule type="expression" dxfId="2692" priority="13336">
      <formula>IF(RIGHT(TEXT(AI62,"0.#"),1)=".",TRUE,FALSE)</formula>
    </cfRule>
  </conditionalFormatting>
  <conditionalFormatting sqref="AI61">
    <cfRule type="expression" dxfId="2691" priority="13333">
      <formula>IF(RIGHT(TEXT(AI61,"0.#"),1)=".",FALSE,TRUE)</formula>
    </cfRule>
    <cfRule type="expression" dxfId="2690" priority="13334">
      <formula>IF(RIGHT(TEXT(AI61,"0.#"),1)=".",TRUE,FALSE)</formula>
    </cfRule>
  </conditionalFormatting>
  <conditionalFormatting sqref="AI60">
    <cfRule type="expression" dxfId="2689" priority="13331">
      <formula>IF(RIGHT(TEXT(AI60,"0.#"),1)=".",FALSE,TRUE)</formula>
    </cfRule>
    <cfRule type="expression" dxfId="2688" priority="13332">
      <formula>IF(RIGHT(TEXT(AI60,"0.#"),1)=".",TRUE,FALSE)</formula>
    </cfRule>
  </conditionalFormatting>
  <conditionalFormatting sqref="AM60">
    <cfRule type="expression" dxfId="2687" priority="13329">
      <formula>IF(RIGHT(TEXT(AM60,"0.#"),1)=".",FALSE,TRUE)</formula>
    </cfRule>
    <cfRule type="expression" dxfId="2686" priority="13330">
      <formula>IF(RIGHT(TEXT(AM60,"0.#"),1)=".",TRUE,FALSE)</formula>
    </cfRule>
  </conditionalFormatting>
  <conditionalFormatting sqref="AM61">
    <cfRule type="expression" dxfId="2685" priority="13327">
      <formula>IF(RIGHT(TEXT(AM61,"0.#"),1)=".",FALSE,TRUE)</formula>
    </cfRule>
    <cfRule type="expression" dxfId="2684" priority="13328">
      <formula>IF(RIGHT(TEXT(AM61,"0.#"),1)=".",TRUE,FALSE)</formula>
    </cfRule>
  </conditionalFormatting>
  <conditionalFormatting sqref="AM62">
    <cfRule type="expression" dxfId="2683" priority="13325">
      <formula>IF(RIGHT(TEXT(AM62,"0.#"),1)=".",FALSE,TRUE)</formula>
    </cfRule>
    <cfRule type="expression" dxfId="2682" priority="13326">
      <formula>IF(RIGHT(TEXT(AM62,"0.#"),1)=".",TRUE,FALSE)</formula>
    </cfRule>
  </conditionalFormatting>
  <conditionalFormatting sqref="AE87:AE89">
    <cfRule type="expression" dxfId="2681" priority="13311">
      <formula>IF(RIGHT(TEXT(AE87,"0.#"),1)=".",FALSE,TRUE)</formula>
    </cfRule>
    <cfRule type="expression" dxfId="2680" priority="13312">
      <formula>IF(RIGHT(TEXT(AE87,"0.#"),1)=".",TRUE,FALSE)</formula>
    </cfRule>
  </conditionalFormatting>
  <conditionalFormatting sqref="AI87:AI89">
    <cfRule type="expression" dxfId="2679" priority="13301">
      <formula>IF(RIGHT(TEXT(AI87,"0.#"),1)=".",FALSE,TRUE)</formula>
    </cfRule>
    <cfRule type="expression" dxfId="2678" priority="13302">
      <formula>IF(RIGHT(TEXT(AI87,"0.#"),1)=".",TRUE,FALSE)</formula>
    </cfRule>
  </conditionalFormatting>
  <conditionalFormatting sqref="AE92">
    <cfRule type="expression" dxfId="2677" priority="13281">
      <formula>IF(RIGHT(TEXT(AE92,"0.#"),1)=".",FALSE,TRUE)</formula>
    </cfRule>
    <cfRule type="expression" dxfId="2676" priority="13282">
      <formula>IF(RIGHT(TEXT(AE92,"0.#"),1)=".",TRUE,FALSE)</formula>
    </cfRule>
  </conditionalFormatting>
  <conditionalFormatting sqref="AE93">
    <cfRule type="expression" dxfId="2675" priority="13279">
      <formula>IF(RIGHT(TEXT(AE93,"0.#"),1)=".",FALSE,TRUE)</formula>
    </cfRule>
    <cfRule type="expression" dxfId="2674" priority="13280">
      <formula>IF(RIGHT(TEXT(AE93,"0.#"),1)=".",TRUE,FALSE)</formula>
    </cfRule>
  </conditionalFormatting>
  <conditionalFormatting sqref="AE94">
    <cfRule type="expression" dxfId="2673" priority="13277">
      <formula>IF(RIGHT(TEXT(AE94,"0.#"),1)=".",FALSE,TRUE)</formula>
    </cfRule>
    <cfRule type="expression" dxfId="2672" priority="13278">
      <formula>IF(RIGHT(TEXT(AE94,"0.#"),1)=".",TRUE,FALSE)</formula>
    </cfRule>
  </conditionalFormatting>
  <conditionalFormatting sqref="AI94">
    <cfRule type="expression" dxfId="2671" priority="13275">
      <formula>IF(RIGHT(TEXT(AI94,"0.#"),1)=".",FALSE,TRUE)</formula>
    </cfRule>
    <cfRule type="expression" dxfId="2670" priority="13276">
      <formula>IF(RIGHT(TEXT(AI94,"0.#"),1)=".",TRUE,FALSE)</formula>
    </cfRule>
  </conditionalFormatting>
  <conditionalFormatting sqref="AI93">
    <cfRule type="expression" dxfId="2669" priority="13273">
      <formula>IF(RIGHT(TEXT(AI93,"0.#"),1)=".",FALSE,TRUE)</formula>
    </cfRule>
    <cfRule type="expression" dxfId="2668" priority="13274">
      <formula>IF(RIGHT(TEXT(AI93,"0.#"),1)=".",TRUE,FALSE)</formula>
    </cfRule>
  </conditionalFormatting>
  <conditionalFormatting sqref="AI92">
    <cfRule type="expression" dxfId="2667" priority="13271">
      <formula>IF(RIGHT(TEXT(AI92,"0.#"),1)=".",FALSE,TRUE)</formula>
    </cfRule>
    <cfRule type="expression" dxfId="2666" priority="13272">
      <formula>IF(RIGHT(TEXT(AI92,"0.#"),1)=".",TRUE,FALSE)</formula>
    </cfRule>
  </conditionalFormatting>
  <conditionalFormatting sqref="AM92">
    <cfRule type="expression" dxfId="2665" priority="13269">
      <formula>IF(RIGHT(TEXT(AM92,"0.#"),1)=".",FALSE,TRUE)</formula>
    </cfRule>
    <cfRule type="expression" dxfId="2664" priority="13270">
      <formula>IF(RIGHT(TEXT(AM92,"0.#"),1)=".",TRUE,FALSE)</formula>
    </cfRule>
  </conditionalFormatting>
  <conditionalFormatting sqref="AM93">
    <cfRule type="expression" dxfId="2663" priority="13267">
      <formula>IF(RIGHT(TEXT(AM93,"0.#"),1)=".",FALSE,TRUE)</formula>
    </cfRule>
    <cfRule type="expression" dxfId="2662" priority="13268">
      <formula>IF(RIGHT(TEXT(AM93,"0.#"),1)=".",TRUE,FALSE)</formula>
    </cfRule>
  </conditionalFormatting>
  <conditionalFormatting sqref="AM94">
    <cfRule type="expression" dxfId="2661" priority="13265">
      <formula>IF(RIGHT(TEXT(AM94,"0.#"),1)=".",FALSE,TRUE)</formula>
    </cfRule>
    <cfRule type="expression" dxfId="2660" priority="13266">
      <formula>IF(RIGHT(TEXT(AM94,"0.#"),1)=".",TRUE,FALSE)</formula>
    </cfRule>
  </conditionalFormatting>
  <conditionalFormatting sqref="AE97">
    <cfRule type="expression" dxfId="2659" priority="13251">
      <formula>IF(RIGHT(TEXT(AE97,"0.#"),1)=".",FALSE,TRUE)</formula>
    </cfRule>
    <cfRule type="expression" dxfId="2658" priority="13252">
      <formula>IF(RIGHT(TEXT(AE97,"0.#"),1)=".",TRUE,FALSE)</formula>
    </cfRule>
  </conditionalFormatting>
  <conditionalFormatting sqref="AE98">
    <cfRule type="expression" dxfId="2657" priority="13249">
      <formula>IF(RIGHT(TEXT(AE98,"0.#"),1)=".",FALSE,TRUE)</formula>
    </cfRule>
    <cfRule type="expression" dxfId="2656" priority="13250">
      <formula>IF(RIGHT(TEXT(AE98,"0.#"),1)=".",TRUE,FALSE)</formula>
    </cfRule>
  </conditionalFormatting>
  <conditionalFormatting sqref="AE99">
    <cfRule type="expression" dxfId="2655" priority="13247">
      <formula>IF(RIGHT(TEXT(AE99,"0.#"),1)=".",FALSE,TRUE)</formula>
    </cfRule>
    <cfRule type="expression" dxfId="2654" priority="13248">
      <formula>IF(RIGHT(TEXT(AE99,"0.#"),1)=".",TRUE,FALSE)</formula>
    </cfRule>
  </conditionalFormatting>
  <conditionalFormatting sqref="AI99">
    <cfRule type="expression" dxfId="2653" priority="13245">
      <formula>IF(RIGHT(TEXT(AI99,"0.#"),1)=".",FALSE,TRUE)</formula>
    </cfRule>
    <cfRule type="expression" dxfId="2652" priority="13246">
      <formula>IF(RIGHT(TEXT(AI99,"0.#"),1)=".",TRUE,FALSE)</formula>
    </cfRule>
  </conditionalFormatting>
  <conditionalFormatting sqref="AI98">
    <cfRule type="expression" dxfId="2651" priority="13243">
      <formula>IF(RIGHT(TEXT(AI98,"0.#"),1)=".",FALSE,TRUE)</formula>
    </cfRule>
    <cfRule type="expression" dxfId="2650" priority="13244">
      <formula>IF(RIGHT(TEXT(AI98,"0.#"),1)=".",TRUE,FALSE)</formula>
    </cfRule>
  </conditionalFormatting>
  <conditionalFormatting sqref="AI97">
    <cfRule type="expression" dxfId="2649" priority="13241">
      <formula>IF(RIGHT(TEXT(AI97,"0.#"),1)=".",FALSE,TRUE)</formula>
    </cfRule>
    <cfRule type="expression" dxfId="2648" priority="13242">
      <formula>IF(RIGHT(TEXT(AI97,"0.#"),1)=".",TRUE,FALSE)</formula>
    </cfRule>
  </conditionalFormatting>
  <conditionalFormatting sqref="AM97">
    <cfRule type="expression" dxfId="2647" priority="13239">
      <formula>IF(RIGHT(TEXT(AM97,"0.#"),1)=".",FALSE,TRUE)</formula>
    </cfRule>
    <cfRule type="expression" dxfId="2646" priority="13240">
      <formula>IF(RIGHT(TEXT(AM97,"0.#"),1)=".",TRUE,FALSE)</formula>
    </cfRule>
  </conditionalFormatting>
  <conditionalFormatting sqref="AM98">
    <cfRule type="expression" dxfId="2645" priority="13237">
      <formula>IF(RIGHT(TEXT(AM98,"0.#"),1)=".",FALSE,TRUE)</formula>
    </cfRule>
    <cfRule type="expression" dxfId="2644" priority="13238">
      <formula>IF(RIGHT(TEXT(AM98,"0.#"),1)=".",TRUE,FALSE)</formula>
    </cfRule>
  </conditionalFormatting>
  <conditionalFormatting sqref="AM99">
    <cfRule type="expression" dxfId="2643" priority="13235">
      <formula>IF(RIGHT(TEXT(AM99,"0.#"),1)=".",FALSE,TRUE)</formula>
    </cfRule>
    <cfRule type="expression" dxfId="2642" priority="13236">
      <formula>IF(RIGHT(TEXT(AM99,"0.#"),1)=".",TRUE,FALSE)</formula>
    </cfRule>
  </conditionalFormatting>
  <conditionalFormatting sqref="AI101:AI102">
    <cfRule type="expression" dxfId="2641" priority="13221">
      <formula>IF(RIGHT(TEXT(AI101,"0.#"),1)=".",FALSE,TRUE)</formula>
    </cfRule>
    <cfRule type="expression" dxfId="2640" priority="13222">
      <formula>IF(RIGHT(TEXT(AI101,"0.#"),1)=".",TRUE,FALSE)</formula>
    </cfRule>
  </conditionalFormatting>
  <conditionalFormatting sqref="AM101:AM102">
    <cfRule type="expression" dxfId="2639" priority="13219">
      <formula>IF(RIGHT(TEXT(AM101,"0.#"),1)=".",FALSE,TRUE)</formula>
    </cfRule>
    <cfRule type="expression" dxfId="2638" priority="13220">
      <formula>IF(RIGHT(TEXT(AM101,"0.#"),1)=".",TRUE,FALSE)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9" max="49" man="1"/>
    <brk id="699" max="49" man="1"/>
    <brk id="7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555</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555</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2018-08-22T02:45:02Z</cp:lastPrinted>
  <dcterms:created xsi:type="dcterms:W3CDTF">2012-03-13T00:50:25Z</dcterms:created>
  <dcterms:modified xsi:type="dcterms:W3CDTF">2018-09-10T01:17:09Z</dcterms:modified>
</cp:coreProperties>
</file>