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85"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AD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21" i="3" l="1"/>
</calcChain>
</file>

<file path=xl/sharedStrings.xml><?xml version="1.0" encoding="utf-8"?>
<sst xmlns="http://schemas.openxmlformats.org/spreadsheetml/2006/main" count="2846" uniqueCount="620">
  <si>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</si>
  <si>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</si>
  <si>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</si>
  <si>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</si>
  <si>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</si>
  <si>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</si>
  <si>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</si>
  <si>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</si>
  <si>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</si>
  <si>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</si>
  <si>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</si>
  <si>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</si>
  <si>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</si>
  <si>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</si>
  <si>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</si>
  <si>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</si>
  <si>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</si>
  <si>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</si>
  <si>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</si>
  <si>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</si>
  <si>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</si>
  <si>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</si>
  <si>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</si>
  <si>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</si>
  <si>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</si>
  <si>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</si>
  <si>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</si>
  <si>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</si>
  <si>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</si>
  <si>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</si>
  <si>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</si>
  <si>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</si>
  <si>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</si>
  <si>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</si>
  <si>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</si>
  <si>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</si>
  <si>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</si>
  <si>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</si>
  <si>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</si>
  <si>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</si>
  <si>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</si>
  <si>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</si>
  <si>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</si>
  <si>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</si>
  <si>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</si>
  <si>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</si>
  <si>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</si>
  <si>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</si>
  <si>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</si>
  <si>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</si>
  <si>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</si>
  <si>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</si>
  <si>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</si>
  <si>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</si>
  <si>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</si>
  <si>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</si>
  <si>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</si>
  <si>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</si>
  <si>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</si>
  <si>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</si>
  <si>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</si>
  <si>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</si>
  <si>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</si>
  <si>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</si>
  <si>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</si>
  <si>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</si>
  <si>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</si>
  <si>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</si>
  <si>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</si>
  <si>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</si>
  <si>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</si>
  <si>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</si>
  <si>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</si>
  <si>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</si>
  <si>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</si>
  <si>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</si>
  <si>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</si>
  <si>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</si>
  <si>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</si>
  <si>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</si>
  <si>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</si>
  <si>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</si>
  <si>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</si>
  <si>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</si>
  <si>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</si>
  <si>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</si>
  <si>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</si>
  <si>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</si>
  <si>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</si>
  <si>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</si>
  <si>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</si>
  <si>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</si>
  <si>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</si>
  <si>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</si>
  <si>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</si>
  <si>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</si>
  <si>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</si>
  <si>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</si>
  <si>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</si>
  <si>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</si>
  <si>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</si>
  <si>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</si>
  <si>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</si>
  <si>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</si>
  <si>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</si>
  <si>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</si>
  <si>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</si>
  <si>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</si>
  <si>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</si>
  <si>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</si>
  <si>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</si>
  <si>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</si>
  <si>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</si>
  <si>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</si>
  <si>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</si>
  <si>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</si>
  <si>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</si>
  <si>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</si>
  <si>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</si>
  <si>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</si>
  <si>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</si>
  <si>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</si>
  <si>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</si>
  <si>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</si>
  <si>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</si>
  <si>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</si>
  <si>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</si>
  <si>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</si>
  <si>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</si>
  <si>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</si>
  <si>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</si>
  <si>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</si>
  <si>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</si>
  <si>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</si>
  <si>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</si>
  <si>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</si>
  <si>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</si>
  <si>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</si>
  <si>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</si>
  <si>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</si>
  <si>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</si>
  <si>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</si>
  <si>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</si>
  <si>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</si>
  <si>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</si>
  <si>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</si>
  <si>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</si>
  <si>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</si>
  <si>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</si>
  <si>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</si>
  <si>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</si>
  <si>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</si>
  <si>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</si>
  <si>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</si>
  <si>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</si>
  <si>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</si>
  <si>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</si>
  <si>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</si>
  <si>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</si>
  <si>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</si>
  <si>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</si>
  <si>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</si>
  <si>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</si>
  <si>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</si>
  <si>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</si>
  <si>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</si>
  <si>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</si>
  <si>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</si>
  <si>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</si>
  <si>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</si>
  <si>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</si>
  <si>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</si>
  <si>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</si>
  <si>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</si>
  <si>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</si>
  <si>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</si>
  <si>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</si>
  <si>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</si>
  <si>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</si>
  <si>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</si>
  <si>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</si>
  <si>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</si>
  <si>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</si>
  <si>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</si>
  <si>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</si>
  <si>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</si>
  <si>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</si>
  <si>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</si>
  <si>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</si>
  <si>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</si>
  <si>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</si>
  <si>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</si>
  <si>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</si>
  <si>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</si>
  <si>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</si>
  <si>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</si>
  <si>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</si>
  <si>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</si>
  <si>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</si>
  <si>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</si>
  <si>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</si>
  <si>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</si>
  <si>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</si>
  <si>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</si>
  <si>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</si>
  <si>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</si>
  <si>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</si>
  <si>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</si>
  <si>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</si>
  <si>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</si>
  <si>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</si>
  <si>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</si>
  <si>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</si>
  <si>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</si>
  <si>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</si>
  <si>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</si>
  <si>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</si>
  <si>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</si>
  <si>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</si>
  <si>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</si>
  <si>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</si>
  <si>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</si>
  <si>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</si>
  <si>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</si>
  <si>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</si>
  <si>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</si>
  <si>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</si>
  <si>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</si>
  <si>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</si>
  <si>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</si>
  <si>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</si>
  <si>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</si>
  <si>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</si>
  <si>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</si>
  <si>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</si>
  <si>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</si>
  <si>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</si>
  <si>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</si>
  <si>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</si>
  <si>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</si>
  <si>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</si>
  <si>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</si>
  <si>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</si>
  <si>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</si>
  <si>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</si>
  <si>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</si>
  <si>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</si>
  <si>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</si>
  <si>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</si>
  <si>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</si>
  <si>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</si>
  <si>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</si>
  <si>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</si>
  <si>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</si>
  <si>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</si>
  <si>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</si>
  <si>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</si>
  <si>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</si>
  <si>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</si>
  <si>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</si>
  <si>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</si>
  <si>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</si>
  <si>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</si>
  <si>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</si>
  <si>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</si>
  <si>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</si>
  <si>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</si>
  <si>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</si>
  <si>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</si>
  <si>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</si>
  <si>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</si>
  <si>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</si>
  <si>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</si>
  <si>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</si>
  <si>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</si>
  <si>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</si>
  <si>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</si>
  <si>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</si>
  <si>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</si>
  <si>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</si>
  <si>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</si>
  <si>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</si>
  <si>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</si>
  <si>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</si>
  <si>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</si>
  <si>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</si>
  <si>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</si>
  <si>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</si>
  <si>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</si>
  <si>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</si>
  <si>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</si>
  <si>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</si>
  <si>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</si>
  <si>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</si>
  <si>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</si>
  <si>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</si>
  <si>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</si>
  <si>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</si>
  <si>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</si>
  <si>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</si>
  <si>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</si>
  <si>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</si>
  <si>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</si>
  <si>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</si>
  <si>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</si>
  <si>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</si>
  <si>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</si>
  <si>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</si>
  <si>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</si>
  <si>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</si>
  <si>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</si>
  <si>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</si>
  <si>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</si>
  <si>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</si>
  <si>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</si>
  <si>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</si>
  <si>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</si>
  <si>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</si>
  <si>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</si>
  <si>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</si>
  <si>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</si>
  <si>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</si>
  <si>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</si>
  <si>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</si>
  <si>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</si>
  <si>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</si>
  <si>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</si>
  <si>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</si>
  <si>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</si>
  <si>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</si>
  <si>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</si>
  <si>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</si>
  <si>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</si>
  <si>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</si>
  <si>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</si>
  <si>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</si>
  <si>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</si>
  <si>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</si>
  <si>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</si>
  <si>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</si>
  <si>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</si>
  <si>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</si>
  <si>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</si>
  <si>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</si>
  <si>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</si>
  <si>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</si>
  <si>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</si>
  <si>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</si>
  <si>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</si>
  <si>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</si>
  <si>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</si>
  <si>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</si>
  <si>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</si>
  <si>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</si>
  <si>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</si>
  <si>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</si>
  <si>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</si>
  <si>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</si>
  <si>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</si>
  <si>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</si>
  <si>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</si>
  <si>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</si>
  <si>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</si>
  <si>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</si>
  <si>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</si>
  <si>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</si>
  <si>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</si>
  <si>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</si>
  <si>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</si>
  <si>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</si>
  <si>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</si>
  <si>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</si>
  <si>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</si>
  <si>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</si>
  <si>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</si>
  <si>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</si>
  <si>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</si>
  <si>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</si>
  <si>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</si>
  <si>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</si>
  <si>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</si>
  <si>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</si>
  <si>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</si>
  <si>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</si>
  <si>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</si>
  <si>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</si>
  <si>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</si>
  <si>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</si>
  <si>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</si>
  <si>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</si>
  <si>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</si>
  <si>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</si>
  <si>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</si>
  <si>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</si>
  <si>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</si>
  <si>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</si>
  <si>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</si>
  <si>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</si>
  <si>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</si>
  <si>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</si>
  <si>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</si>
  <si>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</si>
  <si>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</si>
  <si>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</si>
  <si>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</si>
  <si>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</si>
  <si>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</si>
  <si>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</si>
  <si>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</si>
  <si>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</si>
  <si>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</si>
  <si>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</si>
  <si>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</si>
  <si>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</si>
  <si>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</si>
  <si>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</si>
  <si>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</si>
  <si>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</si>
  <si>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</si>
  <si>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</si>
  <si>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</si>
  <si>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</si>
  <si>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</si>
  <si>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</si>
  <si>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</si>
  <si>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</si>
  <si>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</si>
  <si>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</si>
  <si>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</si>
  <si>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</si>
  <si>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</si>
  <si>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</si>
  <si>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</si>
  <si>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</si>
  <si>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</si>
  <si>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</si>
  <si>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</si>
  <si>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</si>
  <si>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</si>
  <si>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</si>
  <si>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</si>
  <si>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</si>
  <si>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</si>
  <si>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</si>
  <si>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</si>
  <si>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</si>
  <si>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</si>
  <si>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</si>
  <si>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</si>
  <si>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</si>
  <si>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</si>
  <si>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</si>
  <si>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</si>
  <si>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</si>
  <si>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</si>
  <si>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</si>
  <si>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</si>
  <si>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</si>
  <si>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</si>
  <si>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</si>
  <si>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</si>
  <si>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</si>
  <si>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</si>
  <si>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</si>
  <si>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</si>
  <si>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</si>
  <si>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</si>
  <si>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</si>
  <si>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</si>
  <si>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</si>
  <si>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</si>
  <si>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</si>
  <si>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</si>
  <si>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</si>
  <si>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</si>
  <si>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</si>
  <si>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</si>
  <si>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</si>
  <si>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</si>
  <si>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</si>
  <si>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</si>
  <si>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</si>
  <si>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</si>
  <si>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</si>
  <si>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</si>
  <si>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</si>
  <si>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</si>
  <si>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</si>
  <si>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</si>
  <si>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</si>
  <si>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</si>
  <si>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</si>
  <si>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</si>
  <si>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</si>
  <si>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</si>
  <si>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</si>
  <si>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</si>
  <si>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</si>
  <si>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</si>
  <si>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</si>
  <si>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</si>
  <si>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</si>
  <si>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</si>
  <si>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</si>
  <si>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</si>
  <si>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</si>
  <si>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</si>
  <si>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</si>
  <si>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</si>
  <si>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</si>
  <si>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</si>
  <si>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</si>
  <si>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</si>
  <si>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</si>
  <si>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</si>
  <si>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</si>
  <si>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</si>
  <si>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</si>
  <si>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</si>
  <si>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</si>
  <si>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</si>
  <si>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</si>
  <si>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</si>
  <si>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</si>
  <si>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</si>
  <si>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</si>
  <si>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</si>
  <si>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</si>
  <si>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</si>
  <si>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</si>
  <si>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</si>
  <si>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</si>
  <si>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</si>
  <si>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</si>
  <si>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</si>
  <si>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</si>
  <si>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</si>
  <si>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</si>
  <si>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</si>
  <si>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</si>
  <si>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</si>
  <si>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</si>
  <si>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</si>
  <si>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</si>
  <si>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</si>
  <si>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</si>
  <si>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</si>
  <si>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</si>
  <si>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</si>
  <si>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</si>
  <si>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t>
    </rPh>
    <phoneticPr fontId="5"/>
  </si>
  <si>
    <t>○</t>
  </si>
  <si>
    <t>雇用保険法第62条第1項第6号</t>
    <phoneticPr fontId="5"/>
  </si>
  <si>
    <t>-</t>
  </si>
  <si>
    <t>-</t>
    <phoneticPr fontId="5"/>
  </si>
  <si>
    <t>-</t>
    <phoneticPr fontId="5"/>
  </si>
  <si>
    <t>-</t>
    <phoneticPr fontId="5"/>
  </si>
  <si>
    <t>職員旅費</t>
    <rPh sb="0" eb="2">
      <t>ショクイン</t>
    </rPh>
    <rPh sb="2" eb="4">
      <t>リョヒ</t>
    </rPh>
    <phoneticPr fontId="5"/>
  </si>
  <si>
    <t>-</t>
    <phoneticPr fontId="5"/>
  </si>
  <si>
    <t>-</t>
    <phoneticPr fontId="5"/>
  </si>
  <si>
    <t>-</t>
    <phoneticPr fontId="5"/>
  </si>
  <si>
    <t>-</t>
    <phoneticPr fontId="5"/>
  </si>
  <si>
    <t>-</t>
    <phoneticPr fontId="5"/>
  </si>
  <si>
    <t>千円</t>
    <rPh sb="0" eb="2">
      <t>センエン</t>
    </rPh>
    <phoneticPr fontId="5"/>
  </si>
  <si>
    <t>　　X / Y</t>
    <phoneticPr fontId="5"/>
  </si>
  <si>
    <t>-</t>
    <phoneticPr fontId="5"/>
  </si>
  <si>
    <t>-</t>
    <phoneticPr fontId="5"/>
  </si>
  <si>
    <t>-</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</si>
  <si>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</si>
  <si>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</si>
  <si>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</si>
  <si>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</si>
  <si>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</si>
  <si>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</si>
  <si>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</si>
  <si>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</si>
  <si>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</si>
  <si>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</si>
  <si>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</si>
  <si>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</si>
  <si>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</si>
  <si>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</si>
  <si>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</si>
  <si>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</si>
  <si>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庁費</t>
    <rPh sb="0" eb="2">
      <t>チョウヒ</t>
    </rPh>
    <phoneticPr fontId="5"/>
  </si>
  <si>
    <t>C.</t>
    <phoneticPr fontId="5"/>
  </si>
  <si>
    <t>-</t>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</si>
  <si>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</si>
  <si>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</si>
  <si>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</si>
  <si>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</si>
  <si>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</si>
  <si>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</si>
  <si>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</si>
  <si>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</si>
  <si>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</si>
  <si>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精神障害者等が職場定着に困難を抱えるケースが多く見られる中で、本事業により採用選考時等における障害者本人、支援機関、事業主の間の情報共有と連携を進めることで、就職後に障害の特性や、一人ひとりの傾向等に対応した支援の提供を可能とし、長く安定的に働き続けられるような職場環境整備を促進する。</t>
    <phoneticPr fontId="5"/>
  </si>
  <si>
    <t>-</t>
    <phoneticPr fontId="5"/>
  </si>
  <si>
    <t>-</t>
    <phoneticPr fontId="5"/>
  </si>
  <si>
    <t>諸謝金</t>
    <rPh sb="0" eb="3">
      <t>ショシャキン</t>
    </rPh>
    <phoneticPr fontId="5"/>
  </si>
  <si>
    <t>委員等旅費</t>
    <rPh sb="0" eb="3">
      <t>イイントウ</t>
    </rPh>
    <rPh sb="3" eb="5">
      <t>リョヒ</t>
    </rPh>
    <phoneticPr fontId="5"/>
  </si>
  <si>
    <t>○精神障害者等就労パスポートの整備
　　ハローワーク及び支援機関において就労パスポートを活用した支援を試行して意見を集約するとともに、就労パスポート作成に関する検討会（学識経験者、労使、当事者、支援機関等で構成）を開催し、パスポートの様式及び活用ガイドラインを作成。
○精神障害者等就労パスポートの普及
　　就労パスポートの活用方法の紹介等を行う支援機関向けワークショップ及び事業主向けセミナーをそれぞれ開催。事業主については、セミナー参加者の中から「就労パスポート伝道師（仮称）」を労働局に登録し、他企業に対する普及を促進。</t>
    <rPh sb="6" eb="7">
      <t>トウ</t>
    </rPh>
    <rPh sb="7" eb="9">
      <t>シュウロウ</t>
    </rPh>
    <rPh sb="15" eb="17">
      <t>セイビ</t>
    </rPh>
    <rPh sb="26" eb="27">
      <t>オヨ</t>
    </rPh>
    <rPh sb="28" eb="30">
      <t>シエン</t>
    </rPh>
    <rPh sb="30" eb="32">
      <t>キカン</t>
    </rPh>
    <rPh sb="36" eb="38">
      <t>シュウロウ</t>
    </rPh>
    <rPh sb="44" eb="46">
      <t>カツヨウ</t>
    </rPh>
    <rPh sb="48" eb="50">
      <t>シエン</t>
    </rPh>
    <rPh sb="51" eb="53">
      <t>シコウ</t>
    </rPh>
    <rPh sb="55" eb="57">
      <t>イケン</t>
    </rPh>
    <rPh sb="58" eb="60">
      <t>シュウヤク</t>
    </rPh>
    <rPh sb="67" eb="69">
      <t>シュウロウ</t>
    </rPh>
    <rPh sb="74" eb="76">
      <t>サクセイ</t>
    </rPh>
    <rPh sb="77" eb="78">
      <t>カン</t>
    </rPh>
    <rPh sb="80" eb="83">
      <t>ケントウカイ</t>
    </rPh>
    <rPh sb="84" eb="86">
      <t>ガクシキ</t>
    </rPh>
    <rPh sb="86" eb="89">
      <t>ケイケンシャ</t>
    </rPh>
    <rPh sb="90" eb="92">
      <t>ロウシ</t>
    </rPh>
    <rPh sb="93" eb="96">
      <t>トウジシャ</t>
    </rPh>
    <rPh sb="97" eb="99">
      <t>シエン</t>
    </rPh>
    <rPh sb="99" eb="101">
      <t>キカン</t>
    </rPh>
    <rPh sb="101" eb="102">
      <t>トウ</t>
    </rPh>
    <rPh sb="103" eb="105">
      <t>コウセイ</t>
    </rPh>
    <rPh sb="107" eb="109">
      <t>カイサイ</t>
    </rPh>
    <rPh sb="117" eb="119">
      <t>ヨウシキ</t>
    </rPh>
    <rPh sb="119" eb="120">
      <t>オヨ</t>
    </rPh>
    <rPh sb="121" eb="123">
      <t>カツヨウ</t>
    </rPh>
    <rPh sb="130" eb="132">
      <t>サクセイ</t>
    </rPh>
    <rPh sb="135" eb="137">
      <t>セイシン</t>
    </rPh>
    <rPh sb="137" eb="140">
      <t>ショウガイシャ</t>
    </rPh>
    <rPh sb="140" eb="141">
      <t>トウ</t>
    </rPh>
    <rPh sb="141" eb="143">
      <t>シュウロウ</t>
    </rPh>
    <rPh sb="149" eb="151">
      <t>フキュウ</t>
    </rPh>
    <rPh sb="154" eb="156">
      <t>シュウロウ</t>
    </rPh>
    <rPh sb="162" eb="164">
      <t>カツヨウ</t>
    </rPh>
    <rPh sb="164" eb="166">
      <t>ホウホウ</t>
    </rPh>
    <rPh sb="167" eb="169">
      <t>ショウカイ</t>
    </rPh>
    <rPh sb="169" eb="170">
      <t>トウ</t>
    </rPh>
    <rPh sb="171" eb="172">
      <t>オコナ</t>
    </rPh>
    <rPh sb="173" eb="175">
      <t>シエン</t>
    </rPh>
    <rPh sb="175" eb="177">
      <t>キカン</t>
    </rPh>
    <rPh sb="177" eb="178">
      <t>ム</t>
    </rPh>
    <rPh sb="186" eb="187">
      <t>オヨ</t>
    </rPh>
    <rPh sb="188" eb="191">
      <t>ジギョウヌシ</t>
    </rPh>
    <rPh sb="191" eb="192">
      <t>ム</t>
    </rPh>
    <rPh sb="202" eb="204">
      <t>カイサイ</t>
    </rPh>
    <rPh sb="205" eb="208">
      <t>ジギョウヌシ</t>
    </rPh>
    <rPh sb="218" eb="221">
      <t>サンカシャ</t>
    </rPh>
    <rPh sb="222" eb="223">
      <t>ナカ</t>
    </rPh>
    <rPh sb="226" eb="228">
      <t>シュウロウ</t>
    </rPh>
    <rPh sb="233" eb="236">
      <t>デンドウシ</t>
    </rPh>
    <rPh sb="237" eb="239">
      <t>カショウ</t>
    </rPh>
    <rPh sb="242" eb="245">
      <t>ロウドウキョク</t>
    </rPh>
    <rPh sb="246" eb="248">
      <t>トウロク</t>
    </rPh>
    <rPh sb="250" eb="251">
      <t>タ</t>
    </rPh>
    <rPh sb="251" eb="253">
      <t>キギョウ</t>
    </rPh>
    <rPh sb="254" eb="255">
      <t>タイ</t>
    </rPh>
    <rPh sb="257" eb="259">
      <t>フキュウ</t>
    </rPh>
    <rPh sb="260" eb="262">
      <t>ソクシン</t>
    </rPh>
    <phoneticPr fontId="5"/>
  </si>
  <si>
    <t>-</t>
    <phoneticPr fontId="5"/>
  </si>
  <si>
    <t>一般競争入札等、適切な調達を行う予定。</t>
    <rPh sb="0" eb="2">
      <t>イッパン</t>
    </rPh>
    <rPh sb="2" eb="4">
      <t>キョウソウ</t>
    </rPh>
    <rPh sb="4" eb="6">
      <t>ニュウサツ</t>
    </rPh>
    <rPh sb="6" eb="7">
      <t>トウ</t>
    </rPh>
    <rPh sb="8" eb="10">
      <t>テキセツ</t>
    </rPh>
    <rPh sb="11" eb="13">
      <t>チョウタツ</t>
    </rPh>
    <rPh sb="14" eb="15">
      <t>オコナ</t>
    </rPh>
    <rPh sb="16" eb="18">
      <t>ヨテイ</t>
    </rPh>
    <phoneticPr fontId="5"/>
  </si>
  <si>
    <t>－</t>
    <phoneticPr fontId="5"/>
  </si>
  <si>
    <t>A.</t>
    <phoneticPr fontId="5"/>
  </si>
  <si>
    <t>B.</t>
    <phoneticPr fontId="5"/>
  </si>
  <si>
    <t>-</t>
    <phoneticPr fontId="5"/>
  </si>
  <si>
    <t>-</t>
    <phoneticPr fontId="5"/>
  </si>
  <si>
    <t>-</t>
    <phoneticPr fontId="5"/>
  </si>
  <si>
    <t>-</t>
    <phoneticPr fontId="5"/>
  </si>
  <si>
    <t>予算編成過程において検討</t>
    <phoneticPr fontId="5"/>
  </si>
  <si>
    <t>予算編成過程において検討</t>
    <phoneticPr fontId="5"/>
  </si>
  <si>
    <t>予算編成過程において検討</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</si>
  <si>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</si>
  <si>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</si>
  <si>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</si>
  <si>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精神障害者等就労パスポートの整備・普及に関しては、本人の障害理解や支援機関同士での情報連携等を進めるとともに、事業主による採用選考時の本人理解や就職後の職場環境整備を促すための取組であり、これにより企業における精神障害者等の雇用の促進と安定を図る。</t>
    <phoneticPr fontId="5"/>
  </si>
  <si>
    <t>点検対象外</t>
    <rPh sb="0" eb="2">
      <t>テンケン</t>
    </rPh>
    <rPh sb="2" eb="5">
      <t>タイショウガイ</t>
    </rPh>
    <phoneticPr fontId="5"/>
  </si>
  <si>
    <t>精神障害者等就労パスポートの整備・普及（仮称）</t>
    <rPh sb="0" eb="2">
      <t>セイシン</t>
    </rPh>
    <rPh sb="2" eb="5">
      <t>ショウガイシャ</t>
    </rPh>
    <rPh sb="5" eb="6">
      <t>トウ</t>
    </rPh>
    <rPh sb="6" eb="8">
      <t>シュウロウ</t>
    </rPh>
    <rPh sb="14" eb="16">
      <t>セイビ</t>
    </rPh>
    <rPh sb="17" eb="19">
      <t>フキュウ</t>
    </rPh>
    <rPh sb="20" eb="22">
      <t>カショウ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</si>
</sst>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70113</xdr:colOff>
      <xdr:row>740</xdr:row>
      <xdr:rowOff>297712</xdr:rowOff>
    </xdr:from>
    <xdr:to>
      <xdr:col>35</xdr:col>
      <xdr:colOff>55730</xdr:colOff>
      <xdr:row>749</xdr:row>
      <xdr:rowOff>11899</xdr:rowOff>
    </xdr:to>
    <xdr:grpSp>
      <xdr:nvGrpSpPr>
        <xdr:cNvPr id="2" name="グループ化 1"/>
        <xdr:cNvGrpSpPr/>
      </xdr:nvGrpSpPr>
      <xdr:grpSpPr>
        <a:xfrm>
          <a:off x="2870463" y="37988137"/>
          <a:ext cx="4186142" cy="2886012"/>
          <a:chOff x="2017059" y="49899794"/>
          <a:chExt cx="4168590" cy="2688348"/>
        </a:xfrm>
      </xdr:grpSpPr>
      <xdr:sp macro="" textlink="">
        <xdr:nvSpPr>
          <xdr:cNvPr id="3" name="テキスト ボックス 2"/>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　</a:t>
            </a:r>
            <a:r>
              <a:rPr kumimoji="1" lang="ja-JP" altLang="ja-JP" sz="1100">
                <a:solidFill>
                  <a:schemeClr val="dk1"/>
                </a:solidFill>
                <a:effectLst/>
                <a:latin typeface="+mn-lt"/>
                <a:ea typeface="+mn-ea"/>
                <a:cs typeface="+mn-cs"/>
              </a:rPr>
              <a:t>精神障害者</a:t>
            </a:r>
            <a:r>
              <a:rPr kumimoji="1" lang="ja-JP" altLang="en-US" sz="1100">
                <a:solidFill>
                  <a:schemeClr val="dk1"/>
                </a:solidFill>
                <a:effectLst/>
                <a:latin typeface="+mn-lt"/>
                <a:ea typeface="+mn-ea"/>
                <a:cs typeface="+mn-cs"/>
              </a:rPr>
              <a:t>等就労パスポートの整備</a:t>
            </a:r>
            <a:endParaRPr kumimoji="1" lang="ja-JP" altLang="en-US" sz="1100"/>
          </a:p>
        </xdr:txBody>
      </xdr:sp>
      <xdr:sp macro="" textlink="">
        <xdr:nvSpPr>
          <xdr:cNvPr id="4" name="正方形/長方形 3"/>
          <xdr:cNvSpPr/>
        </xdr:nvSpPr>
        <xdr:spPr bwMode="auto">
          <a:xfrm>
            <a:off x="2758072"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０．５百万円</a:t>
            </a:r>
            <a:endParaRPr kumimoji="1" lang="en-US" altLang="ja-JP" sz="1100">
              <a:solidFill>
                <a:sysClr val="windowText" lastClr="000000"/>
              </a:solidFill>
              <a:latin typeface="+mn-ea"/>
              <a:ea typeface="+mn-ea"/>
            </a:endParaRPr>
          </a:p>
        </xdr:txBody>
      </xdr:sp>
      <xdr:sp macro="" textlink="">
        <xdr:nvSpPr>
          <xdr:cNvPr id="5" name="正方形/長方形 4"/>
          <xdr:cNvSpPr/>
        </xdr:nvSpPr>
        <xdr:spPr bwMode="auto">
          <a:xfrm>
            <a:off x="2533887" y="51490746"/>
            <a:ext cx="2893943"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就労パスポート作成に関する検討会</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０．５百万円</a:t>
            </a:r>
            <a:endParaRPr kumimoji="1" lang="en-US" altLang="ja-JP" sz="1100">
              <a:solidFill>
                <a:schemeClr val="tx1"/>
              </a:solidFill>
              <a:latin typeface="+mn-ea"/>
              <a:ea typeface="+mn-ea"/>
            </a:endParaRPr>
          </a:p>
        </xdr:txBody>
      </xdr:sp>
      <xdr:sp macro="" textlink="">
        <xdr:nvSpPr>
          <xdr:cNvPr id="6" name="大かっこ 5"/>
          <xdr:cNvSpPr/>
        </xdr:nvSpPr>
        <xdr:spPr bwMode="auto">
          <a:xfrm>
            <a:off x="2711941" y="52158881"/>
            <a:ext cx="2508330" cy="4292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検討会委員謝金、委員等旅費</a:t>
            </a:r>
          </a:p>
        </xdr:txBody>
      </xdr:sp>
      <xdr:cxnSp macro="">
        <xdr:nvCxnSpPr>
          <xdr:cNvPr id="7" name="直線コネクタ 6"/>
          <xdr:cNvCxnSpPr>
            <a:stCxn id="4" idx="2"/>
            <a:endCxn id="8" idx="0"/>
          </xdr:cNvCxnSpPr>
        </xdr:nvCxnSpPr>
        <xdr:spPr bwMode="auto">
          <a:xfrm>
            <a:off x="3968535"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8" name="正方形/長方形 7"/>
          <xdr:cNvSpPr/>
        </xdr:nvSpPr>
        <xdr:spPr bwMode="auto">
          <a:xfrm>
            <a:off x="3356460"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本省事務費</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14</xdr:col>
      <xdr:colOff>83347</xdr:colOff>
      <xdr:row>751</xdr:row>
      <xdr:rowOff>71431</xdr:rowOff>
    </xdr:from>
    <xdr:to>
      <xdr:col>34</xdr:col>
      <xdr:colOff>119062</xdr:colOff>
      <xdr:row>757</xdr:row>
      <xdr:rowOff>714372</xdr:rowOff>
    </xdr:to>
    <xdr:grpSp>
      <xdr:nvGrpSpPr>
        <xdr:cNvPr id="9" name="グループ化 8"/>
        <xdr:cNvGrpSpPr/>
      </xdr:nvGrpSpPr>
      <xdr:grpSpPr>
        <a:xfrm>
          <a:off x="2883697" y="41638531"/>
          <a:ext cx="4036215" cy="3071816"/>
          <a:chOff x="2017057" y="49858614"/>
          <a:chExt cx="4019783" cy="3482701"/>
        </a:xfrm>
      </xdr:grpSpPr>
      <xdr:sp macro="" textlink="">
        <xdr:nvSpPr>
          <xdr:cNvPr id="10" name="テキスト ボックス 9"/>
          <xdr:cNvSpPr txBox="1"/>
        </xdr:nvSpPr>
        <xdr:spPr>
          <a:xfrm>
            <a:off x="2017057" y="49858614"/>
            <a:ext cx="4019783" cy="401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　精神障害者等就労パスポートの普及</a:t>
            </a:r>
            <a:endParaRPr kumimoji="1" lang="ja-JP" altLang="en-US" sz="1100"/>
          </a:p>
        </xdr:txBody>
      </xdr:sp>
      <xdr:sp macro="" textlink="">
        <xdr:nvSpPr>
          <xdr:cNvPr id="11" name="正方形/長方形 10"/>
          <xdr:cNvSpPr/>
        </xdr:nvSpPr>
        <xdr:spPr bwMode="auto">
          <a:xfrm>
            <a:off x="2863103"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７．５百万円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2863103"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民間企業等</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５百万円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2816972" y="52295786"/>
            <a:ext cx="2508330" cy="10455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印刷・発送経費（就労パスポートの様式、活用ガイドライン）、広報経費等</a:t>
            </a:r>
            <a:endParaRPr kumimoji="1" lang="ja-JP" altLang="en-US" sz="1100"/>
          </a:p>
        </xdr:txBody>
      </xdr:sp>
      <xdr:cxnSp macro="">
        <xdr:nvCxnSpPr>
          <xdr:cNvPr id="14" name="直線コネクタ 13"/>
          <xdr:cNvCxnSpPr/>
        </xdr:nvCxnSpPr>
        <xdr:spPr bwMode="auto">
          <a:xfrm>
            <a:off x="4026687" y="50979995"/>
            <a:ext cx="2731" cy="34191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3332518" y="51308515"/>
            <a:ext cx="1417221"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30</xdr:col>
      <xdr:colOff>177938</xdr:colOff>
      <xdr:row>753</xdr:row>
      <xdr:rowOff>76204</xdr:rowOff>
    </xdr:from>
    <xdr:to>
      <xdr:col>47</xdr:col>
      <xdr:colOff>154779</xdr:colOff>
      <xdr:row>757</xdr:row>
      <xdr:rowOff>678667</xdr:rowOff>
    </xdr:to>
    <xdr:grpSp>
      <xdr:nvGrpSpPr>
        <xdr:cNvPr id="18" name="グループ化 17"/>
        <xdr:cNvGrpSpPr/>
      </xdr:nvGrpSpPr>
      <xdr:grpSpPr>
        <a:xfrm>
          <a:off x="6178688" y="42348154"/>
          <a:ext cx="3377266" cy="2326488"/>
          <a:chOff x="4560183" y="46275238"/>
          <a:chExt cx="3147731" cy="2599689"/>
        </a:xfrm>
      </xdr:grpSpPr>
      <xdr:sp macro="" textlink="">
        <xdr:nvSpPr>
          <xdr:cNvPr id="21" name="正方形/長方形 20"/>
          <xdr:cNvSpPr/>
        </xdr:nvSpPr>
        <xdr:spPr bwMode="auto">
          <a:xfrm>
            <a:off x="5245714" y="47165435"/>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都道府県労働局（４７所）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２．５百万円</a:t>
            </a:r>
            <a:endParaRPr kumimoji="1" lang="en-US" altLang="ja-JP" sz="1100">
              <a:solidFill>
                <a:schemeClr val="tx1"/>
              </a:solidFill>
              <a:latin typeface="+mn-ea"/>
              <a:ea typeface="+mn-ea"/>
            </a:endParaRPr>
          </a:p>
        </xdr:txBody>
      </xdr:sp>
      <xdr:sp macro="" textlink="">
        <xdr:nvSpPr>
          <xdr:cNvPr id="22" name="大かっこ 21"/>
          <xdr:cNvSpPr/>
        </xdr:nvSpPr>
        <xdr:spPr bwMode="auto">
          <a:xfrm>
            <a:off x="5199584" y="47879152"/>
            <a:ext cx="2508330" cy="9957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支援機関向けワークショップ、事業主向けセミナーの開催</a:t>
            </a:r>
            <a:endParaRPr kumimoji="1" lang="ja-JP" altLang="en-US" sz="1100"/>
          </a:p>
        </xdr:txBody>
      </xdr:sp>
      <xdr:cxnSp macro="">
        <xdr:nvCxnSpPr>
          <xdr:cNvPr id="23" name="直線コネクタ 22"/>
          <xdr:cNvCxnSpPr/>
        </xdr:nvCxnSpPr>
        <xdr:spPr bwMode="auto">
          <a:xfrm>
            <a:off x="6374051" y="46275238"/>
            <a:ext cx="237" cy="46522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4" name="正方形/長方形 23"/>
          <xdr:cNvSpPr/>
        </xdr:nvSpPr>
        <xdr:spPr bwMode="auto">
          <a:xfrm>
            <a:off x="5750297" y="46891881"/>
            <a:ext cx="1417221"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6" name="直線コネクタ 25"/>
          <xdr:cNvCxnSpPr/>
        </xdr:nvCxnSpPr>
        <xdr:spPr bwMode="auto">
          <a:xfrm flipV="1">
            <a:off x="4560183" y="46283139"/>
            <a:ext cx="1816521" cy="2"/>
          </a:xfrm>
          <a:prstGeom prst="line">
            <a:avLst/>
          </a:prstGeom>
          <a:ln>
            <a:tailEnd type="none"/>
          </a:ln>
        </xdr:spPr>
        <xdr:style>
          <a:lnRef idx="2">
            <a:schemeClr val="dk1"/>
          </a:lnRef>
          <a:fillRef idx="0">
            <a:schemeClr val="dk1"/>
          </a:fillRef>
          <a:effectRef idx="1">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543</v>
      </c>
      <c r="AP2" s="218"/>
      <c r="AQ2" s="218"/>
      <c r="AR2" s="79" t="str">
        <f>IF(OR(AO2="　", AO2=""), "", "-")</f>
        <v>-</v>
      </c>
      <c r="AS2" s="219">
        <v>32</v>
      </c>
      <c r="AT2" s="219"/>
      <c r="AU2" s="219"/>
      <c r="AV2" s="52" t="str">
        <f>IF(AW2="", "", "-")</f>
        <v/>
      </c>
      <c r="AW2" s="397"/>
      <c r="AX2" s="397"/>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541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5" t="s">
        <v>545</v>
      </c>
      <c r="Z7" s="295"/>
      <c r="AA7" s="295"/>
      <c r="AB7" s="295"/>
      <c r="AC7" s="295"/>
      <c r="AD7" s="396"/>
      <c r="AE7" s="383" t="s">
        <v>586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2" t="str">
        <f>入力規則等!A26</f>
        <v>障害者施策、一億総活躍推進</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596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7.75" customHeight="1" x14ac:dyDescent="0.15">
      <c r="A10" s="740" t="s">
        <v>30</v>
      </c>
      <c r="B10" s="741"/>
      <c r="C10" s="741"/>
      <c r="D10" s="741"/>
      <c r="E10" s="741"/>
      <c r="F10" s="741"/>
      <c r="G10" s="673" t="s">
        <v>601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554</v>
      </c>
      <c r="Q13" s="99"/>
      <c r="R13" s="99"/>
      <c r="S13" s="99"/>
      <c r="T13" s="99"/>
      <c r="U13" s="99"/>
      <c r="V13" s="100"/>
      <c r="W13" s="98" t="s">
        <v>553</v>
      </c>
      <c r="X13" s="99"/>
      <c r="Y13" s="99"/>
      <c r="Z13" s="99"/>
      <c r="AA13" s="99"/>
      <c r="AB13" s="99"/>
      <c r="AC13" s="100"/>
      <c r="AD13" s="98" t="s">
        <v>558</v>
      </c>
      <c r="AE13" s="99"/>
      <c r="AF13" s="99"/>
      <c r="AG13" s="99"/>
      <c r="AH13" s="99"/>
      <c r="AI13" s="99"/>
      <c r="AJ13" s="100"/>
      <c r="AK13" s="98" t="s">
        <v>598</v>
      </c>
      <c r="AL13" s="99"/>
      <c r="AM13" s="99"/>
      <c r="AN13" s="99"/>
      <c r="AO13" s="99"/>
      <c r="AP13" s="99"/>
      <c r="AQ13" s="100"/>
      <c r="AR13" s="95">
        <v>8</v>
      </c>
      <c r="AS13" s="96"/>
      <c r="AT13" s="96"/>
      <c r="AU13" s="96"/>
      <c r="AV13" s="96"/>
      <c r="AW13" s="96"/>
      <c r="AX13" s="394"/>
    </row>
    <row r="14" spans="1:50" ht="21" customHeight="1" x14ac:dyDescent="0.15">
      <c r="A14" s="140"/>
      <c r="B14" s="141"/>
      <c r="C14" s="141"/>
      <c r="D14" s="141"/>
      <c r="E14" s="141"/>
      <c r="F14" s="142"/>
      <c r="G14" s="745"/>
      <c r="H14" s="746"/>
      <c r="I14" s="576" t="s">
        <v>8</v>
      </c>
      <c r="J14" s="630"/>
      <c r="K14" s="630"/>
      <c r="L14" s="630"/>
      <c r="M14" s="630"/>
      <c r="N14" s="630"/>
      <c r="O14" s="631"/>
      <c r="P14" s="98" t="s">
        <v>555</v>
      </c>
      <c r="Q14" s="99"/>
      <c r="R14" s="99"/>
      <c r="S14" s="99"/>
      <c r="T14" s="99"/>
      <c r="U14" s="99"/>
      <c r="V14" s="100"/>
      <c r="W14" s="98" t="s">
        <v>553</v>
      </c>
      <c r="X14" s="99"/>
      <c r="Y14" s="99"/>
      <c r="Z14" s="99"/>
      <c r="AA14" s="99"/>
      <c r="AB14" s="99"/>
      <c r="AC14" s="100"/>
      <c r="AD14" s="98" t="s">
        <v>573</v>
      </c>
      <c r="AE14" s="99"/>
      <c r="AF14" s="99"/>
      <c r="AG14" s="99"/>
      <c r="AH14" s="99"/>
      <c r="AI14" s="99"/>
      <c r="AJ14" s="100"/>
      <c r="AK14" s="98" t="s">
        <v>553</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554</v>
      </c>
      <c r="Q15" s="99"/>
      <c r="R15" s="99"/>
      <c r="S15" s="99"/>
      <c r="T15" s="99"/>
      <c r="U15" s="99"/>
      <c r="V15" s="100"/>
      <c r="W15" s="98" t="s">
        <v>553</v>
      </c>
      <c r="X15" s="99"/>
      <c r="Y15" s="99"/>
      <c r="Z15" s="99"/>
      <c r="AA15" s="99"/>
      <c r="AB15" s="99"/>
      <c r="AC15" s="100"/>
      <c r="AD15" s="98" t="s">
        <v>573</v>
      </c>
      <c r="AE15" s="99"/>
      <c r="AF15" s="99"/>
      <c r="AG15" s="99"/>
      <c r="AH15" s="99"/>
      <c r="AI15" s="99"/>
      <c r="AJ15" s="100"/>
      <c r="AK15" s="98" t="s">
        <v>553</v>
      </c>
      <c r="AL15" s="99"/>
      <c r="AM15" s="99"/>
      <c r="AN15" s="99"/>
      <c r="AO15" s="99"/>
      <c r="AP15" s="99"/>
      <c r="AQ15" s="100"/>
      <c r="AR15" s="98">
        <v>0</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553</v>
      </c>
      <c r="X16" s="99"/>
      <c r="Y16" s="99"/>
      <c r="Z16" s="99"/>
      <c r="AA16" s="99"/>
      <c r="AB16" s="99"/>
      <c r="AC16" s="100"/>
      <c r="AD16" s="98" t="s">
        <v>574</v>
      </c>
      <c r="AE16" s="99"/>
      <c r="AF16" s="99"/>
      <c r="AG16" s="99"/>
      <c r="AH16" s="99"/>
      <c r="AI16" s="99"/>
      <c r="AJ16" s="100"/>
      <c r="AK16" s="98" t="s">
        <v>553</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554</v>
      </c>
      <c r="Q17" s="99"/>
      <c r="R17" s="99"/>
      <c r="S17" s="99"/>
      <c r="T17" s="99"/>
      <c r="U17" s="99"/>
      <c r="V17" s="100"/>
      <c r="W17" s="98" t="s">
        <v>553</v>
      </c>
      <c r="X17" s="99"/>
      <c r="Y17" s="99"/>
      <c r="Z17" s="99"/>
      <c r="AA17" s="99"/>
      <c r="AB17" s="99"/>
      <c r="AC17" s="100"/>
      <c r="AD17" s="98" t="s">
        <v>575</v>
      </c>
      <c r="AE17" s="99"/>
      <c r="AF17" s="99"/>
      <c r="AG17" s="99"/>
      <c r="AH17" s="99"/>
      <c r="AI17" s="99"/>
      <c r="AJ17" s="100"/>
      <c r="AK17" s="98" t="s">
        <v>553</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8</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c r="Q19" s="99"/>
      <c r="R19" s="99"/>
      <c r="S19" s="99"/>
      <c r="T19" s="99"/>
      <c r="U19" s="99"/>
      <c r="V19" s="100"/>
      <c r="W19" s="98"/>
      <c r="X19" s="99"/>
      <c r="Y19" s="99"/>
      <c r="Z19" s="99"/>
      <c r="AA19" s="99"/>
      <c r="AB19" s="99"/>
      <c r="AC19" s="100"/>
      <c r="AD19" s="98" t="s">
        <v>597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495</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584</v>
      </c>
      <c r="H23" s="185"/>
      <c r="I23" s="185"/>
      <c r="J23" s="185"/>
      <c r="K23" s="185"/>
      <c r="L23" s="185"/>
      <c r="M23" s="185"/>
      <c r="N23" s="185"/>
      <c r="O23" s="186"/>
      <c r="P23" s="98" t="s">
        <v>558</v>
      </c>
      <c r="Q23" s="99"/>
      <c r="R23" s="99"/>
      <c r="S23" s="99"/>
      <c r="T23" s="99"/>
      <c r="U23" s="99"/>
      <c r="V23" s="100"/>
      <c r="W23" s="95">
        <v>5.5</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t="s">
        <v>558</v>
      </c>
      <c r="Q24" s="99"/>
      <c r="R24" s="99"/>
      <c r="S24" s="99"/>
      <c r="T24" s="99"/>
      <c r="U24" s="99"/>
      <c r="V24" s="100"/>
      <c r="W24" s="98">
        <v>0.9</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599</v>
      </c>
      <c r="H25" s="188"/>
      <c r="I25" s="188"/>
      <c r="J25" s="188"/>
      <c r="K25" s="188"/>
      <c r="L25" s="188"/>
      <c r="M25" s="188"/>
      <c r="N25" s="188"/>
      <c r="O25" s="189"/>
      <c r="P25" s="98" t="s">
        <v>558</v>
      </c>
      <c r="Q25" s="99"/>
      <c r="R25" s="99"/>
      <c r="S25" s="99"/>
      <c r="T25" s="99"/>
      <c r="U25" s="99"/>
      <c r="V25" s="100"/>
      <c r="W25" s="98">
        <v>0.8</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600</v>
      </c>
      <c r="H26" s="188"/>
      <c r="I26" s="188"/>
      <c r="J26" s="188"/>
      <c r="K26" s="188"/>
      <c r="L26" s="188"/>
      <c r="M26" s="188"/>
      <c r="N26" s="188"/>
      <c r="O26" s="189"/>
      <c r="P26" s="98" t="s">
        <v>558</v>
      </c>
      <c r="Q26" s="99"/>
      <c r="R26" s="99"/>
      <c r="S26" s="99"/>
      <c r="T26" s="99"/>
      <c r="U26" s="99"/>
      <c r="V26" s="100"/>
      <c r="W26" s="98">
        <v>0.8</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559</v>
      </c>
      <c r="H27" s="188"/>
      <c r="I27" s="188"/>
      <c r="J27" s="188"/>
      <c r="K27" s="188"/>
      <c r="L27" s="188"/>
      <c r="M27" s="188"/>
      <c r="N27" s="188"/>
      <c r="O27" s="189"/>
      <c r="P27" s="98" t="s">
        <v>558</v>
      </c>
      <c r="Q27" s="99"/>
      <c r="R27" s="99"/>
      <c r="S27" s="99"/>
      <c r="T27" s="99"/>
      <c r="U27" s="99"/>
      <c r="V27" s="100"/>
      <c r="W27" s="98" t="s">
        <v>553</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t="str">
        <f>AK13</f>
        <v>-</v>
      </c>
      <c r="Q29" s="227"/>
      <c r="R29" s="227"/>
      <c r="S29" s="227"/>
      <c r="T29" s="227"/>
      <c r="U29" s="227"/>
      <c r="V29" s="228"/>
      <c r="W29" s="226">
        <f>AR13</f>
        <v>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489</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470</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t="s">
        <v>576</v>
      </c>
      <c r="AR31" s="134"/>
      <c r="AS31" s="135" t="s">
        <v>356</v>
      </c>
      <c r="AT31" s="170"/>
      <c r="AU31" s="270">
        <v>31</v>
      </c>
      <c r="AV31" s="270"/>
      <c r="AW31" s="379" t="s">
        <v>300</v>
      </c>
      <c r="AX31" s="380"/>
    </row>
    <row r="32" spans="1:50" ht="33.75" customHeight="1" x14ac:dyDescent="0.15">
      <c r="A32" s="516"/>
      <c r="B32" s="514"/>
      <c r="C32" s="514"/>
      <c r="D32" s="514"/>
      <c r="E32" s="514"/>
      <c r="F32" s="515"/>
      <c r="G32" s="541" t="s">
        <v>611</v>
      </c>
      <c r="H32" s="542"/>
      <c r="I32" s="542"/>
      <c r="J32" s="542"/>
      <c r="K32" s="542"/>
      <c r="L32" s="542"/>
      <c r="M32" s="542"/>
      <c r="N32" s="542"/>
      <c r="O32" s="543"/>
      <c r="P32" s="159" t="s">
        <v>612</v>
      </c>
      <c r="Q32" s="159"/>
      <c r="R32" s="159"/>
      <c r="S32" s="159"/>
      <c r="T32" s="159"/>
      <c r="U32" s="159"/>
      <c r="V32" s="159"/>
      <c r="W32" s="159"/>
      <c r="X32" s="230"/>
      <c r="Y32" s="338" t="s">
        <v>12</v>
      </c>
      <c r="Z32" s="550"/>
      <c r="AA32" s="551"/>
      <c r="AB32" s="552"/>
      <c r="AC32" s="552"/>
      <c r="AD32" s="552"/>
      <c r="AE32" s="364" t="s">
        <v>558</v>
      </c>
      <c r="AF32" s="365"/>
      <c r="AG32" s="365"/>
      <c r="AH32" s="365"/>
      <c r="AI32" s="364" t="s">
        <v>558</v>
      </c>
      <c r="AJ32" s="365"/>
      <c r="AK32" s="365"/>
      <c r="AL32" s="365"/>
      <c r="AM32" s="364" t="s">
        <v>558</v>
      </c>
      <c r="AN32" s="365"/>
      <c r="AO32" s="365"/>
      <c r="AP32" s="365"/>
      <c r="AQ32" s="101" t="s">
        <v>560</v>
      </c>
      <c r="AR32" s="102"/>
      <c r="AS32" s="102"/>
      <c r="AT32" s="103"/>
      <c r="AU32" s="365" t="s">
        <v>560</v>
      </c>
      <c r="AV32" s="365"/>
      <c r="AW32" s="365"/>
      <c r="AX32" s="367"/>
    </row>
    <row r="33" spans="1:50" ht="33.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c r="AC33" s="523"/>
      <c r="AD33" s="523"/>
      <c r="AE33" s="364" t="s">
        <v>558</v>
      </c>
      <c r="AF33" s="365"/>
      <c r="AG33" s="365"/>
      <c r="AH33" s="365"/>
      <c r="AI33" s="364" t="s">
        <v>558</v>
      </c>
      <c r="AJ33" s="365"/>
      <c r="AK33" s="365"/>
      <c r="AL33" s="365"/>
      <c r="AM33" s="364" t="s">
        <v>558</v>
      </c>
      <c r="AN33" s="365"/>
      <c r="AO33" s="365"/>
      <c r="AP33" s="365"/>
      <c r="AQ33" s="101" t="s">
        <v>561</v>
      </c>
      <c r="AR33" s="102"/>
      <c r="AS33" s="102"/>
      <c r="AT33" s="103"/>
      <c r="AU33" s="365"/>
      <c r="AV33" s="365"/>
      <c r="AW33" s="365"/>
      <c r="AX33" s="367"/>
    </row>
    <row r="34" spans="1:50" ht="59.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4" t="s">
        <v>556</v>
      </c>
      <c r="AF34" s="365"/>
      <c r="AG34" s="365"/>
      <c r="AH34" s="365"/>
      <c r="AI34" s="364" t="s">
        <v>558</v>
      </c>
      <c r="AJ34" s="365"/>
      <c r="AK34" s="365"/>
      <c r="AL34" s="365"/>
      <c r="AM34" s="364" t="s">
        <v>558</v>
      </c>
      <c r="AN34" s="365"/>
      <c r="AO34" s="365"/>
      <c r="AP34" s="365"/>
      <c r="AQ34" s="101" t="s">
        <v>560</v>
      </c>
      <c r="AR34" s="102"/>
      <c r="AS34" s="102"/>
      <c r="AT34" s="103"/>
      <c r="AU34" s="365" t="s">
        <v>561</v>
      </c>
      <c r="AV34" s="365"/>
      <c r="AW34" s="365"/>
      <c r="AX34" s="367"/>
    </row>
    <row r="35" spans="1:50"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489</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470</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489</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470</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489</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470</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489</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470</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8" t="s">
        <v>357</v>
      </c>
      <c r="AF65" s="369"/>
      <c r="AG65" s="369"/>
      <c r="AH65" s="370"/>
      <c r="AI65" s="368" t="s">
        <v>363</v>
      </c>
      <c r="AJ65" s="369"/>
      <c r="AK65" s="369"/>
      <c r="AL65" s="370"/>
      <c r="AM65" s="375" t="s">
        <v>470</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9"/>
      <c r="AR66" s="270"/>
      <c r="AS66" s="869" t="s">
        <v>356</v>
      </c>
      <c r="AT66" s="870"/>
      <c r="AU66" s="270"/>
      <c r="AV66" s="270"/>
      <c r="AW66" s="869" t="s">
        <v>488</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496</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490</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8" t="s">
        <v>357</v>
      </c>
      <c r="AF73" s="369"/>
      <c r="AG73" s="369"/>
      <c r="AH73" s="370"/>
      <c r="AI73" s="368" t="s">
        <v>363</v>
      </c>
      <c r="AJ73" s="369"/>
      <c r="AK73" s="369"/>
      <c r="AL73" s="370"/>
      <c r="AM73" s="375" t="s">
        <v>470</v>
      </c>
      <c r="AN73" s="375"/>
      <c r="AO73" s="375"/>
      <c r="AP73" s="368"/>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5" t="s">
        <v>528</v>
      </c>
      <c r="B78" s="916"/>
      <c r="C78" s="916"/>
      <c r="D78" s="916"/>
      <c r="E78" s="913" t="s">
        <v>463</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0" t="s">
        <v>266</v>
      </c>
      <c r="B80" s="850" t="s">
        <v>481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357</v>
      </c>
      <c r="AF85" s="369"/>
      <c r="AG85" s="369"/>
      <c r="AH85" s="370"/>
      <c r="AI85" s="368" t="s">
        <v>363</v>
      </c>
      <c r="AJ85" s="369"/>
      <c r="AK85" s="369"/>
      <c r="AL85" s="370"/>
      <c r="AM85" s="375" t="s">
        <v>470</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357</v>
      </c>
      <c r="AF90" s="369"/>
      <c r="AG90" s="369"/>
      <c r="AH90" s="370"/>
      <c r="AI90" s="368" t="s">
        <v>363</v>
      </c>
      <c r="AJ90" s="369"/>
      <c r="AK90" s="369"/>
      <c r="AL90" s="370"/>
      <c r="AM90" s="375" t="s">
        <v>470</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357</v>
      </c>
      <c r="AF95" s="369"/>
      <c r="AG95" s="369"/>
      <c r="AH95" s="370"/>
      <c r="AI95" s="368" t="s">
        <v>363</v>
      </c>
      <c r="AJ95" s="369"/>
      <c r="AK95" s="369"/>
      <c r="AL95" s="370"/>
      <c r="AM95" s="375" t="s">
        <v>470</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470</v>
      </c>
      <c r="AN100" s="828"/>
      <c r="AO100" s="828"/>
      <c r="AP100" s="829"/>
      <c r="AQ100" s="932" t="s">
        <v>492</v>
      </c>
      <c r="AR100" s="933"/>
      <c r="AS100" s="933"/>
      <c r="AT100" s="934"/>
      <c r="AU100" s="932" t="s">
        <v>538</v>
      </c>
      <c r="AV100" s="933"/>
      <c r="AW100" s="933"/>
      <c r="AX100" s="935"/>
    </row>
    <row r="101" spans="1:60" ht="23.25" customHeight="1" x14ac:dyDescent="0.15">
      <c r="A101" s="492"/>
      <c r="B101" s="493"/>
      <c r="C101" s="493"/>
      <c r="D101" s="493"/>
      <c r="E101" s="493"/>
      <c r="F101" s="494"/>
      <c r="G101" s="159" t="s">
        <v>613</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c r="AC101" s="552"/>
      <c r="AD101" s="552"/>
      <c r="AE101" s="364" t="s">
        <v>560</v>
      </c>
      <c r="AF101" s="365"/>
      <c r="AG101" s="365"/>
      <c r="AH101" s="366"/>
      <c r="AI101" s="364" t="s">
        <v>555</v>
      </c>
      <c r="AJ101" s="365"/>
      <c r="AK101" s="365"/>
      <c r="AL101" s="366"/>
      <c r="AM101" s="364" t="s">
        <v>553</v>
      </c>
      <c r="AN101" s="365"/>
      <c r="AO101" s="365"/>
      <c r="AP101" s="366"/>
      <c r="AQ101" s="364" t="s">
        <v>577</v>
      </c>
      <c r="AR101" s="365"/>
      <c r="AS101" s="365"/>
      <c r="AT101" s="366"/>
      <c r="AU101" s="364" t="s">
        <v>588</v>
      </c>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c r="AC102" s="552"/>
      <c r="AD102" s="552"/>
      <c r="AE102" s="358" t="s">
        <v>562</v>
      </c>
      <c r="AF102" s="358"/>
      <c r="AG102" s="358"/>
      <c r="AH102" s="358"/>
      <c r="AI102" s="358" t="s">
        <v>555</v>
      </c>
      <c r="AJ102" s="358"/>
      <c r="AK102" s="358"/>
      <c r="AL102" s="358"/>
      <c r="AM102" s="358" t="s">
        <v>553</v>
      </c>
      <c r="AN102" s="358"/>
      <c r="AO102" s="358"/>
      <c r="AP102" s="358"/>
      <c r="AQ102" s="818" t="s">
        <v>602</v>
      </c>
      <c r="AR102" s="819"/>
      <c r="AS102" s="819"/>
      <c r="AT102" s="820"/>
      <c r="AU102" s="818" t="s">
        <v>607</v>
      </c>
      <c r="AV102" s="819"/>
      <c r="AW102" s="819"/>
      <c r="AX102" s="820"/>
    </row>
    <row r="103" spans="1:60" ht="31.5" hidden="1" customHeight="1" x14ac:dyDescent="0.15">
      <c r="A103" s="489" t="s">
        <v>491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470</v>
      </c>
      <c r="AN103" s="297"/>
      <c r="AO103" s="297"/>
      <c r="AP103" s="298"/>
      <c r="AQ103" s="360" t="s">
        <v>492</v>
      </c>
      <c r="AR103" s="361"/>
      <c r="AS103" s="361"/>
      <c r="AT103" s="362"/>
      <c r="AU103" s="360" t="s">
        <v>538</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491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470</v>
      </c>
      <c r="AN106" s="297"/>
      <c r="AO106" s="297"/>
      <c r="AP106" s="298"/>
      <c r="AQ106" s="360" t="s">
        <v>492</v>
      </c>
      <c r="AR106" s="361"/>
      <c r="AS106" s="361"/>
      <c r="AT106" s="362"/>
      <c r="AU106" s="360" t="s">
        <v>538</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470</v>
      </c>
      <c r="AN109" s="297"/>
      <c r="AO109" s="297"/>
      <c r="AP109" s="298"/>
      <c r="AQ109" s="360" t="s">
        <v>492</v>
      </c>
      <c r="AR109" s="361"/>
      <c r="AS109" s="361"/>
      <c r="AT109" s="362"/>
      <c r="AU109" s="360" t="s">
        <v>538</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470</v>
      </c>
      <c r="AN112" s="297"/>
      <c r="AO112" s="297"/>
      <c r="AP112" s="298"/>
      <c r="AQ112" s="360" t="s">
        <v>492</v>
      </c>
      <c r="AR112" s="361"/>
      <c r="AS112" s="361"/>
      <c r="AT112" s="362"/>
      <c r="AU112" s="360" t="s">
        <v>538</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470</v>
      </c>
      <c r="AN115" s="297"/>
      <c r="AO115" s="297"/>
      <c r="AP115" s="298"/>
      <c r="AQ115" s="335" t="s">
        <v>539</v>
      </c>
      <c r="AR115" s="336"/>
      <c r="AS115" s="336"/>
      <c r="AT115" s="336"/>
      <c r="AU115" s="336"/>
      <c r="AV115" s="336"/>
      <c r="AW115" s="336"/>
      <c r="AX115" s="337"/>
    </row>
    <row r="116" spans="1:50" ht="23.25" customHeight="1" x14ac:dyDescent="0.15">
      <c r="A116" s="291"/>
      <c r="B116" s="292"/>
      <c r="C116" s="292"/>
      <c r="D116" s="292"/>
      <c r="E116" s="292"/>
      <c r="F116" s="293"/>
      <c r="G116" s="159" t="s">
        <v>613</v>
      </c>
      <c r="H116" s="159"/>
      <c r="I116" s="159"/>
      <c r="J116" s="159"/>
      <c r="K116" s="159"/>
      <c r="L116" s="159"/>
      <c r="M116" s="159"/>
      <c r="N116" s="159"/>
      <c r="O116" s="159"/>
      <c r="P116" s="159"/>
      <c r="Q116" s="159"/>
      <c r="R116" s="159"/>
      <c r="S116" s="159"/>
      <c r="T116" s="159"/>
      <c r="U116" s="159"/>
      <c r="V116" s="159"/>
      <c r="W116" s="159"/>
      <c r="X116" s="230"/>
      <c r="Y116" s="355" t="s">
        <v>15</v>
      </c>
      <c r="Z116" s="356"/>
      <c r="AA116" s="357"/>
      <c r="AB116" s="299" t="s">
        <v>563</v>
      </c>
      <c r="AC116" s="300"/>
      <c r="AD116" s="301"/>
      <c r="AE116" s="358" t="s">
        <v>565</v>
      </c>
      <c r="AF116" s="358"/>
      <c r="AG116" s="358"/>
      <c r="AH116" s="358"/>
      <c r="AI116" s="358" t="s">
        <v>567</v>
      </c>
      <c r="AJ116" s="358"/>
      <c r="AK116" s="358"/>
      <c r="AL116" s="358"/>
      <c r="AM116" s="358" t="s">
        <v>553</v>
      </c>
      <c r="AN116" s="358"/>
      <c r="AO116" s="358"/>
      <c r="AP116" s="358"/>
      <c r="AQ116" s="364" t="s">
        <v>608</v>
      </c>
      <c r="AR116" s="365"/>
      <c r="AS116" s="365"/>
      <c r="AT116" s="365"/>
      <c r="AU116" s="365"/>
      <c r="AV116" s="365"/>
      <c r="AW116" s="365"/>
      <c r="AX116" s="367"/>
    </row>
    <row r="117" spans="1:50" ht="46.5" customHeight="1" thickBot="1" x14ac:dyDescent="0.2">
      <c r="A117" s="294"/>
      <c r="B117" s="295"/>
      <c r="C117" s="295"/>
      <c r="D117" s="295"/>
      <c r="E117" s="295"/>
      <c r="F117" s="296"/>
      <c r="G117" s="162"/>
      <c r="H117" s="162"/>
      <c r="I117" s="162"/>
      <c r="J117" s="162"/>
      <c r="K117" s="162"/>
      <c r="L117" s="162"/>
      <c r="M117" s="162"/>
      <c r="N117" s="162"/>
      <c r="O117" s="162"/>
      <c r="P117" s="162"/>
      <c r="Q117" s="162"/>
      <c r="R117" s="162"/>
      <c r="S117" s="162"/>
      <c r="T117" s="162"/>
      <c r="U117" s="162"/>
      <c r="V117" s="162"/>
      <c r="W117" s="162"/>
      <c r="X117" s="235"/>
      <c r="Y117" s="338" t="s">
        <v>49</v>
      </c>
      <c r="Z117" s="339"/>
      <c r="AA117" s="340"/>
      <c r="AB117" s="341" t="s">
        <v>564</v>
      </c>
      <c r="AC117" s="342"/>
      <c r="AD117" s="343"/>
      <c r="AE117" s="305" t="s">
        <v>566</v>
      </c>
      <c r="AF117" s="305"/>
      <c r="AG117" s="305"/>
      <c r="AH117" s="305"/>
      <c r="AI117" s="305" t="s">
        <v>567</v>
      </c>
      <c r="AJ117" s="305"/>
      <c r="AK117" s="305"/>
      <c r="AL117" s="305"/>
      <c r="AM117" s="305" t="s">
        <v>553</v>
      </c>
      <c r="AN117" s="305"/>
      <c r="AO117" s="305"/>
      <c r="AP117" s="305"/>
      <c r="AQ117" s="305" t="s">
        <v>464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470</v>
      </c>
      <c r="AN118" s="297"/>
      <c r="AO118" s="297"/>
      <c r="AP118" s="298"/>
      <c r="AQ118" s="335" t="s">
        <v>539</v>
      </c>
      <c r="AR118" s="336"/>
      <c r="AS118" s="336"/>
      <c r="AT118" s="336"/>
      <c r="AU118" s="336"/>
      <c r="AV118" s="336"/>
      <c r="AW118" s="336"/>
      <c r="AX118" s="337"/>
    </row>
    <row r="119" spans="1:50" ht="23.25" hidden="1" customHeight="1" x14ac:dyDescent="0.15">
      <c r="A119" s="291"/>
      <c r="B119" s="292"/>
      <c r="C119" s="292"/>
      <c r="D119" s="292"/>
      <c r="E119" s="292"/>
      <c r="F119" s="293"/>
      <c r="G119" s="351" t="s">
        <v>501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500</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470</v>
      </c>
      <c r="AN121" s="297"/>
      <c r="AO121" s="297"/>
      <c r="AP121" s="298"/>
      <c r="AQ121" s="335" t="s">
        <v>539</v>
      </c>
      <c r="AR121" s="336"/>
      <c r="AS121" s="336"/>
      <c r="AT121" s="336"/>
      <c r="AU121" s="336"/>
      <c r="AV121" s="336"/>
      <c r="AW121" s="336"/>
      <c r="AX121" s="337"/>
    </row>
    <row r="122" spans="1:50" ht="23.25" hidden="1" customHeight="1" x14ac:dyDescent="0.15">
      <c r="A122" s="291"/>
      <c r="B122" s="292"/>
      <c r="C122" s="292"/>
      <c r="D122" s="292"/>
      <c r="E122" s="292"/>
      <c r="F122" s="293"/>
      <c r="G122" s="351" t="s">
        <v>502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503</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470</v>
      </c>
      <c r="AN124" s="297"/>
      <c r="AO124" s="297"/>
      <c r="AP124" s="298"/>
      <c r="AQ124" s="335" t="s">
        <v>539</v>
      </c>
      <c r="AR124" s="336"/>
      <c r="AS124" s="336"/>
      <c r="AT124" s="336"/>
      <c r="AU124" s="336"/>
      <c r="AV124" s="336"/>
      <c r="AW124" s="336"/>
      <c r="AX124" s="337"/>
    </row>
    <row r="125" spans="1:50" ht="23.25" hidden="1" customHeight="1" x14ac:dyDescent="0.15">
      <c r="A125" s="291"/>
      <c r="B125" s="292"/>
      <c r="C125" s="292"/>
      <c r="D125" s="292"/>
      <c r="E125" s="292"/>
      <c r="F125" s="293"/>
      <c r="G125" s="351" t="s">
        <v>502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500</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470</v>
      </c>
      <c r="AN127" s="297"/>
      <c r="AO127" s="297"/>
      <c r="AP127" s="298"/>
      <c r="AQ127" s="335" t="s">
        <v>539</v>
      </c>
      <c r="AR127" s="336"/>
      <c r="AS127" s="336"/>
      <c r="AT127" s="336"/>
      <c r="AU127" s="336"/>
      <c r="AV127" s="336"/>
      <c r="AW127" s="336"/>
      <c r="AX127" s="337"/>
    </row>
    <row r="128" spans="1:50" ht="23.25" hidden="1" customHeight="1" x14ac:dyDescent="0.15">
      <c r="A128" s="291"/>
      <c r="B128" s="292"/>
      <c r="C128" s="292"/>
      <c r="D128" s="292"/>
      <c r="E128" s="292"/>
      <c r="F128" s="293"/>
      <c r="G128" s="351" t="s">
        <v>502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500</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590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569</v>
      </c>
      <c r="AR133" s="270"/>
      <c r="AS133" s="135" t="s">
        <v>356</v>
      </c>
      <c r="AT133" s="170"/>
      <c r="AU133" s="134">
        <v>31</v>
      </c>
      <c r="AV133" s="134"/>
      <c r="AW133" s="135" t="s">
        <v>300</v>
      </c>
      <c r="AX133" s="136"/>
    </row>
    <row r="134" spans="1:50" ht="39.75" customHeight="1" x14ac:dyDescent="0.15">
      <c r="A134" s="998"/>
      <c r="B134" s="251"/>
      <c r="C134" s="250"/>
      <c r="D134" s="251"/>
      <c r="E134" s="250"/>
      <c r="F134" s="313"/>
      <c r="G134" s="229" t="s">
        <v>614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568</v>
      </c>
      <c r="AC134" s="220"/>
      <c r="AD134" s="220"/>
      <c r="AE134" s="265" t="s">
        <v>464</v>
      </c>
      <c r="AF134" s="102"/>
      <c r="AG134" s="102"/>
      <c r="AH134" s="102"/>
      <c r="AI134" s="265" t="s">
        <v>464</v>
      </c>
      <c r="AJ134" s="102"/>
      <c r="AK134" s="102"/>
      <c r="AL134" s="102"/>
      <c r="AM134" s="265" t="s">
        <v>464</v>
      </c>
      <c r="AN134" s="102"/>
      <c r="AO134" s="102"/>
      <c r="AP134" s="102"/>
      <c r="AQ134" s="265" t="s">
        <v>569</v>
      </c>
      <c r="AR134" s="102"/>
      <c r="AS134" s="102"/>
      <c r="AT134" s="102"/>
      <c r="AU134" s="265" t="s">
        <v>609</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568</v>
      </c>
      <c r="AC135" s="131"/>
      <c r="AD135" s="131"/>
      <c r="AE135" s="265" t="s">
        <v>464</v>
      </c>
      <c r="AF135" s="102"/>
      <c r="AG135" s="102"/>
      <c r="AH135" s="102"/>
      <c r="AI135" s="265" t="s">
        <v>464</v>
      </c>
      <c r="AJ135" s="102"/>
      <c r="AK135" s="102"/>
      <c r="AL135" s="102"/>
      <c r="AM135" s="265" t="s">
        <v>464</v>
      </c>
      <c r="AN135" s="102"/>
      <c r="AO135" s="102"/>
      <c r="AP135" s="102"/>
      <c r="AQ135" s="265" t="s">
        <v>569</v>
      </c>
      <c r="AR135" s="102"/>
      <c r="AS135" s="102"/>
      <c r="AT135" s="102"/>
      <c r="AU135" s="265" t="s">
        <v>610</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0" customHeight="1" x14ac:dyDescent="0.15">
      <c r="A188" s="998"/>
      <c r="B188" s="251"/>
      <c r="C188" s="250"/>
      <c r="D188" s="251"/>
      <c r="E188" s="158" t="s">
        <v>617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0"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hidden="1"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hidden="1"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570</v>
      </c>
      <c r="AH702" s="890"/>
      <c r="AI702" s="890"/>
      <c r="AJ702" s="890"/>
      <c r="AK702" s="890"/>
      <c r="AL702" s="890"/>
      <c r="AM702" s="890"/>
      <c r="AN702" s="890"/>
      <c r="AO702" s="890"/>
      <c r="AP702" s="890"/>
      <c r="AQ702" s="890"/>
      <c r="AR702" s="890"/>
      <c r="AS702" s="890"/>
      <c r="AT702" s="890"/>
      <c r="AU702" s="890"/>
      <c r="AV702" s="890"/>
      <c r="AW702" s="890"/>
      <c r="AX702" s="891"/>
    </row>
    <row r="703" spans="1:50"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587</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571</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551</v>
      </c>
      <c r="AE705" s="734"/>
      <c r="AF705" s="734"/>
      <c r="AG705" s="158" t="s">
        <v>603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572</v>
      </c>
      <c r="AE709" s="153"/>
      <c r="AF709" s="153"/>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572</v>
      </c>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572</v>
      </c>
      <c r="AE711" s="153"/>
      <c r="AF711" s="153"/>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572</v>
      </c>
      <c r="AE713" s="153"/>
      <c r="AF713" s="154"/>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6.25" customHeight="1" x14ac:dyDescent="0.15">
      <c r="A715" s="622" t="s">
        <v>40</v>
      </c>
      <c r="B715" s="655"/>
      <c r="C715" s="660" t="s">
        <v>460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6.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572</v>
      </c>
      <c r="AE717" s="153"/>
      <c r="AF717" s="153"/>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572</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572</v>
      </c>
      <c r="AE719" s="669"/>
      <c r="AF719" s="669"/>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581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t="s">
        <v>616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t="s">
        <v>615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578</v>
      </c>
      <c r="F737" s="112"/>
      <c r="G737" s="112"/>
      <c r="H737" s="112"/>
      <c r="I737" s="112"/>
      <c r="J737" s="112"/>
      <c r="K737" s="112"/>
      <c r="L737" s="112"/>
      <c r="M737" s="112"/>
      <c r="N737" s="113" t="s">
        <v>358</v>
      </c>
      <c r="O737" s="113"/>
      <c r="P737" s="113"/>
      <c r="Q737" s="113"/>
      <c r="R737" s="112" t="s">
        <v>580</v>
      </c>
      <c r="S737" s="112"/>
      <c r="T737" s="112"/>
      <c r="U737" s="112"/>
      <c r="V737" s="112"/>
      <c r="W737" s="112"/>
      <c r="X737" s="112"/>
      <c r="Y737" s="112"/>
      <c r="Z737" s="112"/>
      <c r="AA737" s="113" t="s">
        <v>359</v>
      </c>
      <c r="AB737" s="113"/>
      <c r="AC737" s="113"/>
      <c r="AD737" s="113"/>
      <c r="AE737" s="112" t="s">
        <v>581</v>
      </c>
      <c r="AF737" s="112"/>
      <c r="AG737" s="112"/>
      <c r="AH737" s="112"/>
      <c r="AI737" s="112"/>
      <c r="AJ737" s="112"/>
      <c r="AK737" s="112"/>
      <c r="AL737" s="112"/>
      <c r="AM737" s="112"/>
      <c r="AN737" s="113" t="s">
        <v>360</v>
      </c>
      <c r="AO737" s="113"/>
      <c r="AP737" s="113"/>
      <c r="AQ737" s="113"/>
      <c r="AR737" s="114" t="s">
        <v>580</v>
      </c>
      <c r="AS737" s="115"/>
      <c r="AT737" s="115"/>
      <c r="AU737" s="115"/>
      <c r="AV737" s="115"/>
      <c r="AW737" s="115"/>
      <c r="AX737" s="116"/>
      <c r="AY737" s="89"/>
      <c r="AZ737" s="89"/>
    </row>
    <row r="738" spans="1:52" ht="24.75" customHeight="1" x14ac:dyDescent="0.15">
      <c r="A738" s="117" t="s">
        <v>361</v>
      </c>
      <c r="B738" s="118"/>
      <c r="C738" s="118"/>
      <c r="D738" s="119"/>
      <c r="E738" s="112" t="s">
        <v>579</v>
      </c>
      <c r="F738" s="112"/>
      <c r="G738" s="112"/>
      <c r="H738" s="112"/>
      <c r="I738" s="112"/>
      <c r="J738" s="112"/>
      <c r="K738" s="112"/>
      <c r="L738" s="112"/>
      <c r="M738" s="112"/>
      <c r="N738" s="113" t="s">
        <v>362</v>
      </c>
      <c r="O738" s="113"/>
      <c r="P738" s="113"/>
      <c r="Q738" s="113"/>
      <c r="R738" s="112" t="s">
        <v>578</v>
      </c>
      <c r="S738" s="112"/>
      <c r="T738" s="112"/>
      <c r="U738" s="112"/>
      <c r="V738" s="112"/>
      <c r="W738" s="112"/>
      <c r="X738" s="112"/>
      <c r="Y738" s="112"/>
      <c r="Z738" s="112"/>
      <c r="AA738" s="113" t="s">
        <v>480</v>
      </c>
      <c r="AB738" s="113"/>
      <c r="AC738" s="113"/>
      <c r="AD738" s="113"/>
      <c r="AE738" s="112" t="s">
        <v>582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c r="F739" s="127"/>
      <c r="G739" s="127"/>
      <c r="H739" s="91" t="str">
        <f>IF(E739="", "", "(")</f>
        <v/>
      </c>
      <c r="I739" s="107" t="s">
        <v>482</v>
      </c>
      <c r="J739" s="107"/>
      <c r="K739" s="91" t="str">
        <f>IF(OR(I739="　", I739=""), "", "-")</f>
        <v/>
      </c>
      <c r="L739" s="108"/>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34.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94"/>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3.7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47"/>
      <c r="AU774" s="47"/>
      <c r="AV774" s="47"/>
      <c r="AW774" s="47"/>
      <c r="AX774" s="48"/>
    </row>
    <row r="775" spans="1:50" ht="64.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9.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0.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605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41" t="s">
        <v>585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583</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484</v>
      </c>
      <c r="AM831" s="960"/>
      <c r="AN831" s="96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477</v>
      </c>
      <c r="AD836" s="276"/>
      <c r="AE836" s="276"/>
      <c r="AF836" s="276"/>
      <c r="AG836" s="276"/>
      <c r="AH836" s="344" t="s">
        <v>512</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c r="D837" s="418"/>
      <c r="E837" s="418"/>
      <c r="F837" s="418"/>
      <c r="G837" s="418"/>
      <c r="H837" s="418"/>
      <c r="I837" s="418"/>
      <c r="J837" s="419"/>
      <c r="K837" s="420"/>
      <c r="L837" s="420"/>
      <c r="M837" s="420"/>
      <c r="N837" s="420"/>
      <c r="O837" s="420"/>
      <c r="P837" s="316"/>
      <c r="Q837" s="317"/>
      <c r="R837" s="317"/>
      <c r="S837" s="317"/>
      <c r="T837" s="317"/>
      <c r="U837" s="317"/>
      <c r="V837" s="317"/>
      <c r="W837" s="317"/>
      <c r="X837" s="317"/>
      <c r="Y837" s="318"/>
      <c r="Z837" s="319"/>
      <c r="AA837" s="319"/>
      <c r="AB837" s="320"/>
      <c r="AC837" s="328"/>
      <c r="AD837" s="426"/>
      <c r="AE837" s="426"/>
      <c r="AF837" s="426"/>
      <c r="AG837" s="426"/>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7"/>
      <c r="D838" s="418"/>
      <c r="E838" s="418"/>
      <c r="F838" s="418"/>
      <c r="G838" s="418"/>
      <c r="H838" s="418"/>
      <c r="I838" s="418"/>
      <c r="J838" s="419"/>
      <c r="K838" s="420"/>
      <c r="L838" s="420"/>
      <c r="M838" s="420"/>
      <c r="N838" s="420"/>
      <c r="O838" s="420"/>
      <c r="P838" s="316"/>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customHeight="1" x14ac:dyDescent="0.15">
      <c r="A839" s="404">
        <v>3</v>
      </c>
      <c r="B839" s="404">
        <v>1</v>
      </c>
      <c r="C839" s="427"/>
      <c r="D839" s="418"/>
      <c r="E839" s="418"/>
      <c r="F839" s="418"/>
      <c r="G839" s="418"/>
      <c r="H839" s="418"/>
      <c r="I839" s="418"/>
      <c r="J839" s="419"/>
      <c r="K839" s="420"/>
      <c r="L839" s="420"/>
      <c r="M839" s="420"/>
      <c r="N839" s="420"/>
      <c r="O839" s="420"/>
      <c r="P839" s="31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7"/>
      <c r="D840" s="418"/>
      <c r="E840" s="418"/>
      <c r="F840" s="418"/>
      <c r="G840" s="418"/>
      <c r="H840" s="418"/>
      <c r="I840" s="418"/>
      <c r="J840" s="419"/>
      <c r="K840" s="420"/>
      <c r="L840" s="420"/>
      <c r="M840" s="420"/>
      <c r="N840" s="420"/>
      <c r="O840" s="420"/>
      <c r="P840" s="31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27"/>
      <c r="D841" s="418"/>
      <c r="E841" s="418"/>
      <c r="F841" s="418"/>
      <c r="G841" s="418"/>
      <c r="H841" s="418"/>
      <c r="I841" s="418"/>
      <c r="J841" s="419"/>
      <c r="K841" s="420"/>
      <c r="L841" s="420"/>
      <c r="M841" s="420"/>
      <c r="N841" s="420"/>
      <c r="O841" s="420"/>
      <c r="P841" s="316"/>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27"/>
      <c r="D842" s="418"/>
      <c r="E842" s="418"/>
      <c r="F842" s="418"/>
      <c r="G842" s="418"/>
      <c r="H842" s="418"/>
      <c r="I842" s="418"/>
      <c r="J842" s="419"/>
      <c r="K842" s="420"/>
      <c r="L842" s="420"/>
      <c r="M842" s="420"/>
      <c r="N842" s="420"/>
      <c r="O842" s="420"/>
      <c r="P842" s="316"/>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7"/>
      <c r="D843" s="418"/>
      <c r="E843" s="418"/>
      <c r="F843" s="418"/>
      <c r="G843" s="418"/>
      <c r="H843" s="418"/>
      <c r="I843" s="418"/>
      <c r="J843" s="419"/>
      <c r="K843" s="420"/>
      <c r="L843" s="420"/>
      <c r="M843" s="420"/>
      <c r="N843" s="420"/>
      <c r="O843" s="420"/>
      <c r="P843" s="316"/>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7"/>
      <c r="D844" s="418"/>
      <c r="E844" s="418"/>
      <c r="F844" s="418"/>
      <c r="G844" s="418"/>
      <c r="H844" s="418"/>
      <c r="I844" s="418"/>
      <c r="J844" s="419"/>
      <c r="K844" s="420"/>
      <c r="L844" s="420"/>
      <c r="M844" s="420"/>
      <c r="N844" s="420"/>
      <c r="O844" s="420"/>
      <c r="P844" s="316"/>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7"/>
      <c r="D845" s="418"/>
      <c r="E845" s="418"/>
      <c r="F845" s="418"/>
      <c r="G845" s="418"/>
      <c r="H845" s="418"/>
      <c r="I845" s="418"/>
      <c r="J845" s="419"/>
      <c r="K845" s="420"/>
      <c r="L845" s="420"/>
      <c r="M845" s="420"/>
      <c r="N845" s="420"/>
      <c r="O845" s="420"/>
      <c r="P845" s="316"/>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7"/>
      <c r="D846" s="418"/>
      <c r="E846" s="418"/>
      <c r="F846" s="418"/>
      <c r="G846" s="418"/>
      <c r="H846" s="418"/>
      <c r="I846" s="418"/>
      <c r="J846" s="419"/>
      <c r="K846" s="420"/>
      <c r="L846" s="420"/>
      <c r="M846" s="420"/>
      <c r="N846" s="420"/>
      <c r="O846" s="420"/>
      <c r="P846" s="316"/>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477</v>
      </c>
      <c r="AD869" s="276"/>
      <c r="AE869" s="276"/>
      <c r="AF869" s="276"/>
      <c r="AG869" s="276"/>
      <c r="AH869" s="344" t="s">
        <v>512</v>
      </c>
      <c r="AI869" s="346"/>
      <c r="AJ869" s="346"/>
      <c r="AK869" s="346"/>
      <c r="AL869" s="346" t="s">
        <v>21</v>
      </c>
      <c r="AM869" s="346"/>
      <c r="AN869" s="346"/>
      <c r="AO869" s="428"/>
      <c r="AP869" s="429" t="s">
        <v>433</v>
      </c>
      <c r="AQ869" s="429"/>
      <c r="AR869" s="429"/>
      <c r="AS869" s="429"/>
      <c r="AT869" s="429"/>
      <c r="AU869" s="429"/>
      <c r="AV869" s="429"/>
      <c r="AW869" s="429"/>
      <c r="AX869" s="429"/>
    </row>
    <row r="870" spans="1:50" ht="50.25" customHeight="1" x14ac:dyDescent="0.15">
      <c r="A870" s="404">
        <v>1</v>
      </c>
      <c r="B870" s="404">
        <v>1</v>
      </c>
      <c r="C870" s="427"/>
      <c r="D870" s="418"/>
      <c r="E870" s="418"/>
      <c r="F870" s="418"/>
      <c r="G870" s="418"/>
      <c r="H870" s="418"/>
      <c r="I870" s="418"/>
      <c r="J870" s="419"/>
      <c r="K870" s="420"/>
      <c r="L870" s="420"/>
      <c r="M870" s="420"/>
      <c r="N870" s="420"/>
      <c r="O870" s="420"/>
      <c r="P870" s="316"/>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47.25" customHeight="1" x14ac:dyDescent="0.15">
      <c r="A871" s="404">
        <v>2</v>
      </c>
      <c r="B871" s="404">
        <v>1</v>
      </c>
      <c r="C871" s="427"/>
      <c r="D871" s="418"/>
      <c r="E871" s="418"/>
      <c r="F871" s="418"/>
      <c r="G871" s="418"/>
      <c r="H871" s="418"/>
      <c r="I871" s="418"/>
      <c r="J871" s="419"/>
      <c r="K871" s="420"/>
      <c r="L871" s="420"/>
      <c r="M871" s="420"/>
      <c r="N871" s="420"/>
      <c r="O871" s="420"/>
      <c r="P871" s="316"/>
      <c r="Q871" s="317"/>
      <c r="R871" s="317"/>
      <c r="S871" s="317"/>
      <c r="T871" s="317"/>
      <c r="U871" s="317"/>
      <c r="V871" s="317"/>
      <c r="W871" s="317"/>
      <c r="X871" s="317"/>
      <c r="Y871" s="318"/>
      <c r="Z871" s="319"/>
      <c r="AA871" s="319"/>
      <c r="AB871" s="320"/>
      <c r="AC871" s="328"/>
      <c r="AD871" s="426"/>
      <c r="AE871" s="426"/>
      <c r="AF871" s="426"/>
      <c r="AG871" s="426"/>
      <c r="AH871" s="421"/>
      <c r="AI871" s="422"/>
      <c r="AJ871" s="422"/>
      <c r="AK871" s="422"/>
      <c r="AL871" s="423"/>
      <c r="AM871" s="424"/>
      <c r="AN871" s="424"/>
      <c r="AO871" s="425"/>
      <c r="AP871" s="321"/>
      <c r="AQ871" s="321"/>
      <c r="AR871" s="321"/>
      <c r="AS871" s="321"/>
      <c r="AT871" s="321"/>
      <c r="AU871" s="321"/>
      <c r="AV871" s="321"/>
      <c r="AW871" s="321"/>
      <c r="AX871" s="321"/>
    </row>
    <row r="872" spans="1:50" ht="57" customHeight="1" x14ac:dyDescent="0.15">
      <c r="A872" s="404">
        <v>3</v>
      </c>
      <c r="B872" s="404">
        <v>1</v>
      </c>
      <c r="C872" s="427"/>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45" customHeight="1" x14ac:dyDescent="0.15">
      <c r="A873" s="404">
        <v>4</v>
      </c>
      <c r="B873" s="404">
        <v>1</v>
      </c>
      <c r="C873" s="427"/>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426"/>
      <c r="AE873" s="426"/>
      <c r="AF873" s="426"/>
      <c r="AG873" s="426"/>
      <c r="AH873" s="323"/>
      <c r="AI873" s="324"/>
      <c r="AJ873" s="324"/>
      <c r="AK873" s="324"/>
      <c r="AL873" s="325"/>
      <c r="AM873" s="326"/>
      <c r="AN873" s="326"/>
      <c r="AO873" s="327"/>
      <c r="AP873" s="321"/>
      <c r="AQ873" s="321"/>
      <c r="AR873" s="321"/>
      <c r="AS873" s="321"/>
      <c r="AT873" s="321"/>
      <c r="AU873" s="321"/>
      <c r="AV873" s="321"/>
      <c r="AW873" s="321"/>
      <c r="AX873" s="321"/>
    </row>
    <row r="874" spans="1:50" ht="27"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7"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7"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7"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7"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7"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8.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477</v>
      </c>
      <c r="AD902" s="276"/>
      <c r="AE902" s="276"/>
      <c r="AF902" s="276"/>
      <c r="AG902" s="276"/>
      <c r="AH902" s="344" t="s">
        <v>512</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27"/>
      <c r="D903" s="418"/>
      <c r="E903" s="418"/>
      <c r="F903" s="418"/>
      <c r="G903" s="418"/>
      <c r="H903" s="418"/>
      <c r="I903" s="418"/>
      <c r="J903" s="419"/>
      <c r="K903" s="420"/>
      <c r="L903" s="420"/>
      <c r="M903" s="420"/>
      <c r="N903" s="420"/>
      <c r="O903" s="420"/>
      <c r="P903" s="316"/>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27"/>
      <c r="D904" s="418"/>
      <c r="E904" s="418"/>
      <c r="F904" s="418"/>
      <c r="G904" s="418"/>
      <c r="H904" s="418"/>
      <c r="I904" s="418"/>
      <c r="J904" s="419"/>
      <c r="K904" s="420"/>
      <c r="L904" s="420"/>
      <c r="M904" s="420"/>
      <c r="N904" s="420"/>
      <c r="O904" s="420"/>
      <c r="P904" s="316"/>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27"/>
      <c r="D907" s="418"/>
      <c r="E907" s="418"/>
      <c r="F907" s="418"/>
      <c r="G907" s="418"/>
      <c r="H907" s="418"/>
      <c r="I907" s="418"/>
      <c r="J907" s="419"/>
      <c r="K907" s="420"/>
      <c r="L907" s="420"/>
      <c r="M907" s="420"/>
      <c r="N907" s="420"/>
      <c r="O907" s="420"/>
      <c r="P907" s="316"/>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7"/>
      <c r="D908" s="418"/>
      <c r="E908" s="418"/>
      <c r="F908" s="418"/>
      <c r="G908" s="418"/>
      <c r="H908" s="418"/>
      <c r="I908" s="418"/>
      <c r="J908" s="419"/>
      <c r="K908" s="420"/>
      <c r="L908" s="420"/>
      <c r="M908" s="420"/>
      <c r="N908" s="420"/>
      <c r="O908" s="420"/>
      <c r="P908" s="316"/>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7"/>
      <c r="D909" s="418"/>
      <c r="E909" s="418"/>
      <c r="F909" s="418"/>
      <c r="G909" s="418"/>
      <c r="H909" s="418"/>
      <c r="I909" s="418"/>
      <c r="J909" s="419"/>
      <c r="K909" s="420"/>
      <c r="L909" s="420"/>
      <c r="M909" s="420"/>
      <c r="N909" s="420"/>
      <c r="O909" s="420"/>
      <c r="P909" s="316"/>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7"/>
      <c r="D910" s="418"/>
      <c r="E910" s="418"/>
      <c r="F910" s="418"/>
      <c r="G910" s="418"/>
      <c r="H910" s="418"/>
      <c r="I910" s="418"/>
      <c r="J910" s="419"/>
      <c r="K910" s="420"/>
      <c r="L910" s="420"/>
      <c r="M910" s="420"/>
      <c r="N910" s="420"/>
      <c r="O910" s="420"/>
      <c r="P910" s="316"/>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7"/>
      <c r="D911" s="418"/>
      <c r="E911" s="418"/>
      <c r="F911" s="418"/>
      <c r="G911" s="418"/>
      <c r="H911" s="418"/>
      <c r="I911" s="418"/>
      <c r="J911" s="419"/>
      <c r="K911" s="420"/>
      <c r="L911" s="420"/>
      <c r="M911" s="420"/>
      <c r="N911" s="420"/>
      <c r="O911" s="420"/>
      <c r="P911" s="316"/>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7"/>
      <c r="D912" s="418"/>
      <c r="E912" s="418"/>
      <c r="F912" s="418"/>
      <c r="G912" s="418"/>
      <c r="H912" s="418"/>
      <c r="I912" s="418"/>
      <c r="J912" s="419"/>
      <c r="K912" s="420"/>
      <c r="L912" s="420"/>
      <c r="M912" s="420"/>
      <c r="N912" s="420"/>
      <c r="O912" s="420"/>
      <c r="P912" s="316"/>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477</v>
      </c>
      <c r="AD935" s="276"/>
      <c r="AE935" s="276"/>
      <c r="AF935" s="276"/>
      <c r="AG935" s="276"/>
      <c r="AH935" s="344" t="s">
        <v>512</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477</v>
      </c>
      <c r="AD968" s="276"/>
      <c r="AE968" s="276"/>
      <c r="AF968" s="276"/>
      <c r="AG968" s="276"/>
      <c r="AH968" s="344" t="s">
        <v>512</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477</v>
      </c>
      <c r="AD1001" s="276"/>
      <c r="AE1001" s="276"/>
      <c r="AF1001" s="276"/>
      <c r="AG1001" s="276"/>
      <c r="AH1001" s="344" t="s">
        <v>512</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477</v>
      </c>
      <c r="AD1034" s="276"/>
      <c r="AE1034" s="276"/>
      <c r="AF1034" s="276"/>
      <c r="AG1034" s="276"/>
      <c r="AH1034" s="344" t="s">
        <v>512</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477</v>
      </c>
      <c r="AD1067" s="276"/>
      <c r="AE1067" s="276"/>
      <c r="AF1067" s="276"/>
      <c r="AG1067" s="276"/>
      <c r="AH1067" s="344" t="s">
        <v>512</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484</v>
      </c>
      <c r="AM1098" s="962"/>
      <c r="AN1098" s="962"/>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5"/>
      <c r="E1101" s="276" t="s">
        <v>396</v>
      </c>
      <c r="F1101" s="895"/>
      <c r="G1101" s="895"/>
      <c r="H1101" s="895"/>
      <c r="I1101" s="895"/>
      <c r="J1101" s="276" t="s">
        <v>432</v>
      </c>
      <c r="K1101" s="276"/>
      <c r="L1101" s="276"/>
      <c r="M1101" s="276"/>
      <c r="N1101" s="276"/>
      <c r="O1101" s="276"/>
      <c r="P1101" s="344" t="s">
        <v>27</v>
      </c>
      <c r="Q1101" s="344"/>
      <c r="R1101" s="344"/>
      <c r="S1101" s="344"/>
      <c r="T1101" s="344"/>
      <c r="U1101" s="344"/>
      <c r="V1101" s="344"/>
      <c r="W1101" s="344"/>
      <c r="X1101" s="344"/>
      <c r="Y1101" s="276" t="s">
        <v>434</v>
      </c>
      <c r="Z1101" s="895"/>
      <c r="AA1101" s="895"/>
      <c r="AB1101" s="895"/>
      <c r="AC1101" s="276" t="s">
        <v>377</v>
      </c>
      <c r="AD1101" s="276"/>
      <c r="AE1101" s="276"/>
      <c r="AF1101" s="276"/>
      <c r="AG1101" s="276"/>
      <c r="AH1101" s="344" t="s">
        <v>391</v>
      </c>
      <c r="AI1101" s="345"/>
      <c r="AJ1101" s="345"/>
      <c r="AK1101" s="345"/>
      <c r="AL1101" s="345" t="s">
        <v>21</v>
      </c>
      <c r="AM1101" s="345"/>
      <c r="AN1101" s="345"/>
      <c r="AO1101" s="898"/>
      <c r="AP1101" s="429" t="s">
        <v>466</v>
      </c>
      <c r="AQ1101" s="429"/>
      <c r="AR1101" s="429"/>
      <c r="AS1101" s="429"/>
      <c r="AT1101" s="429"/>
      <c r="AU1101" s="429"/>
      <c r="AV1101" s="429"/>
      <c r="AW1101" s="429"/>
      <c r="AX1101" s="429"/>
    </row>
    <row r="1102" spans="1:50" ht="30" customHeight="1" x14ac:dyDescent="0.15">
      <c r="A1102" s="404">
        <v>1</v>
      </c>
      <c r="B1102" s="404">
        <v>1</v>
      </c>
      <c r="C1102" s="897"/>
      <c r="D1102" s="897"/>
      <c r="E1102" s="260" t="s">
        <v>591</v>
      </c>
      <c r="F1102" s="896"/>
      <c r="G1102" s="896"/>
      <c r="H1102" s="896"/>
      <c r="I1102" s="896"/>
      <c r="J1102" s="419" t="s">
        <v>592</v>
      </c>
      <c r="K1102" s="420"/>
      <c r="L1102" s="420"/>
      <c r="M1102" s="420"/>
      <c r="N1102" s="420"/>
      <c r="O1102" s="420"/>
      <c r="P1102" s="316" t="s">
        <v>593</v>
      </c>
      <c r="Q1102" s="317"/>
      <c r="R1102" s="317"/>
      <c r="S1102" s="317"/>
      <c r="T1102" s="317"/>
      <c r="U1102" s="317"/>
      <c r="V1102" s="317"/>
      <c r="W1102" s="317"/>
      <c r="X1102" s="317"/>
      <c r="Y1102" s="318" t="s">
        <v>591</v>
      </c>
      <c r="Z1102" s="319"/>
      <c r="AA1102" s="319"/>
      <c r="AB1102" s="320"/>
      <c r="AC1102" s="322"/>
      <c r="AD1102" s="322"/>
      <c r="AE1102" s="322"/>
      <c r="AF1102" s="322"/>
      <c r="AG1102" s="322"/>
      <c r="AH1102" s="323" t="s">
        <v>594</v>
      </c>
      <c r="AI1102" s="324"/>
      <c r="AJ1102" s="324"/>
      <c r="AK1102" s="324"/>
      <c r="AL1102" s="325" t="s">
        <v>592</v>
      </c>
      <c r="AM1102" s="326"/>
      <c r="AN1102" s="326"/>
      <c r="AO1102" s="327"/>
      <c r="AP1102" s="321" t="s">
        <v>595</v>
      </c>
      <c r="AQ1102" s="321"/>
      <c r="AR1102" s="321"/>
      <c r="AS1102" s="321"/>
      <c r="AT1102" s="321"/>
      <c r="AU1102" s="321"/>
      <c r="AV1102" s="321"/>
      <c r="AW1102" s="321"/>
      <c r="AX1102" s="321"/>
    </row>
    <row r="1103" spans="1:50" ht="30"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897"/>
      <c r="D1119" s="897"/>
      <c r="E1119" s="260"/>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2">
    <cfRule type="expression" dxfId="2801" priority="13899">
      <formula>IF(RIGHT(TEXT(Y782,"0.#"),1)=".",FALSE,TRUE)</formula>
    </cfRule>
    <cfRule type="expression" dxfId="2800" priority="13900">
      <formula>IF(RIGHT(TEXT(Y782,"0.#"),1)=".",TRUE,FALSE)</formula>
    </cfRule>
  </conditionalFormatting>
  <conditionalFormatting sqref="Y791">
    <cfRule type="expression" dxfId="2799" priority="13895">
      <formula>IF(RIGHT(TEXT(Y791,"0.#"),1)=".",FALSE,TRUE)</formula>
    </cfRule>
    <cfRule type="expression" dxfId="2798" priority="13896">
      <formula>IF(RIGHT(TEXT(Y791,"0.#"),1)=".",TRUE,FALSE)</formula>
    </cfRule>
  </conditionalFormatting>
  <conditionalFormatting sqref="Y822:Y829 Y820 Y809:Y816 Y807 Y796:Y803 Y794">
    <cfRule type="expression" dxfId="2797" priority="13677">
      <formula>IF(RIGHT(TEXT(Y794,"0.#"),1)=".",FALSE,TRUE)</formula>
    </cfRule>
    <cfRule type="expression" dxfId="2796" priority="13678">
      <formula>IF(RIGHT(TEXT(Y794,"0.#"),1)=".",TRUE,FALSE)</formula>
    </cfRule>
  </conditionalFormatting>
  <conditionalFormatting sqref="P16:AQ17 P15:AX15 P13:AC13 AK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3:Y790 Y781">
    <cfRule type="expression" dxfId="2789" priority="13701">
      <formula>IF(RIGHT(TEXT(Y781,"0.#"),1)=".",FALSE,TRUE)</formula>
    </cfRule>
    <cfRule type="expression" dxfId="2788" priority="13702">
      <formula>IF(RIGHT(TEXT(Y781,"0.#"),1)=".",TRUE,FALSE)</formula>
    </cfRule>
  </conditionalFormatting>
  <conditionalFormatting sqref="AU782">
    <cfRule type="expression" dxfId="2787" priority="13699">
      <formula>IF(RIGHT(TEXT(AU782,"0.#"),1)=".",FALSE,TRUE)</formula>
    </cfRule>
    <cfRule type="expression" dxfId="2786" priority="13700">
      <formula>IF(RIGHT(TEXT(AU782,"0.#"),1)=".",TRUE,FALSE)</formula>
    </cfRule>
  </conditionalFormatting>
  <conditionalFormatting sqref="AU791">
    <cfRule type="expression" dxfId="2785" priority="13697">
      <formula>IF(RIGHT(TEXT(AU791,"0.#"),1)=".",FALSE,TRUE)</formula>
    </cfRule>
    <cfRule type="expression" dxfId="2784" priority="13698">
      <formula>IF(RIGHT(TEXT(AU791,"0.#"),1)=".",TRUE,FALSE)</formula>
    </cfRule>
  </conditionalFormatting>
  <conditionalFormatting sqref="AU783:AU790 AU781">
    <cfRule type="expression" dxfId="2783" priority="13695">
      <formula>IF(RIGHT(TEXT(AU781,"0.#"),1)=".",FALSE,TRUE)</formula>
    </cfRule>
    <cfRule type="expression" dxfId="2782" priority="13696">
      <formula>IF(RIGHT(TEXT(AU781,"0.#"),1)=".",TRUE,FALSE)</formula>
    </cfRule>
  </conditionalFormatting>
  <conditionalFormatting sqref="Y821 Y808 Y795">
    <cfRule type="expression" dxfId="2781" priority="13681">
      <formula>IF(RIGHT(TEXT(Y795,"0.#"),1)=".",FALSE,TRUE)</formula>
    </cfRule>
    <cfRule type="expression" dxfId="2780" priority="13682">
      <formula>IF(RIGHT(TEXT(Y795,"0.#"),1)=".",TRUE,FALSE)</formula>
    </cfRule>
  </conditionalFormatting>
  <conditionalFormatting sqref="Y830 Y817 Y804">
    <cfRule type="expression" dxfId="2779" priority="13679">
      <formula>IF(RIGHT(TEXT(Y804,"0.#"),1)=".",FALSE,TRUE)</formula>
    </cfRule>
    <cfRule type="expression" dxfId="2778" priority="13680">
      <formula>IF(RIGHT(TEXT(Y804,"0.#"),1)=".",TRUE,FALSE)</formula>
    </cfRule>
  </conditionalFormatting>
  <conditionalFormatting sqref="AU821 AU808 AU795">
    <cfRule type="expression" dxfId="2777" priority="13675">
      <formula>IF(RIGHT(TEXT(AU795,"0.#"),1)=".",FALSE,TRUE)</formula>
    </cfRule>
    <cfRule type="expression" dxfId="2776" priority="13676">
      <formula>IF(RIGHT(TEXT(AU795,"0.#"),1)=".",TRUE,FALSE)</formula>
    </cfRule>
  </conditionalFormatting>
  <conditionalFormatting sqref="AU830 AU817 AU804">
    <cfRule type="expression" dxfId="2775" priority="13673">
      <formula>IF(RIGHT(TEXT(AU804,"0.#"),1)=".",FALSE,TRUE)</formula>
    </cfRule>
    <cfRule type="expression" dxfId="2774" priority="13674">
      <formula>IF(RIGHT(TEXT(AU804,"0.#"),1)=".",TRUE,FALSE)</formula>
    </cfRule>
  </conditionalFormatting>
  <conditionalFormatting sqref="AU822:AU829 AU820 AU809:AU816 AU807 AU796:AU803 AU794">
    <cfRule type="expression" dxfId="2773" priority="13671">
      <formula>IF(RIGHT(TEXT(AU794,"0.#"),1)=".",FALSE,TRUE)</formula>
    </cfRule>
    <cfRule type="expression" dxfId="2772" priority="13672">
      <formula>IF(RIGHT(TEXT(AU794,"0.#"),1)=".",TRUE,FALSE)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 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Q134:AQ135 AU134:AU135 AE134:AE135 AI134:AI135 AM134:AM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41 Y843: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 Y874:Y899">
    <cfRule type="expression" dxfId="2073" priority="2093">
      <formula>IF(RIGHT(TEXT(Y872,"0.#"),1)=".",FALSE,TRUE)</formula>
    </cfRule>
    <cfRule type="expression" dxfId="2072" priority="2094">
      <formula>IF(RIGHT(TEXT(Y872,"0.#"),1)=".",TRUE,FALSE)</formula>
    </cfRule>
  </conditionalFormatting>
  <conditionalFormatting sqref="Y870">
    <cfRule type="expression" dxfId="2071" priority="2087">
      <formula>IF(RIGHT(TEXT(Y870,"0.#"),1)=".",FALSE,TRUE)</formula>
    </cfRule>
    <cfRule type="expression" dxfId="2070" priority="2088">
      <formula>IF(RIGHT(TEXT(Y870,"0.#"),1)=".",TRUE,FALSE)</formula>
    </cfRule>
  </conditionalFormatting>
  <conditionalFormatting sqref="Y913:Y932">
    <cfRule type="expression" dxfId="2069" priority="2081">
      <formula>IF(RIGHT(TEXT(Y913,"0.#"),1)=".",FALSE,TRUE)</formula>
    </cfRule>
    <cfRule type="expression" dxfId="2068" priority="2082">
      <formula>IF(RIGHT(TEXT(Y913,"0.#"),1)=".",TRUE,FALSE)</formula>
    </cfRule>
  </conditionalFormatting>
  <conditionalFormatting sqref="Y938:Y965">
    <cfRule type="expression" dxfId="2067" priority="2069">
      <formula>IF(RIGHT(TEXT(Y938,"0.#"),1)=".",FALSE,TRUE)</formula>
    </cfRule>
    <cfRule type="expression" dxfId="2066" priority="2070">
      <formula>IF(RIGHT(TEXT(Y938,"0.#"),1)=".",TRUE,FALSE)</formula>
    </cfRule>
  </conditionalFormatting>
  <conditionalFormatting sqref="Y936:Y937">
    <cfRule type="expression" dxfId="2065" priority="2063">
      <formula>IF(RIGHT(TEXT(Y936,"0.#"),1)=".",FALSE,TRUE)</formula>
    </cfRule>
    <cfRule type="expression" dxfId="2064" priority="2064">
      <formula>IF(RIGHT(TEXT(Y936,"0.#"),1)=".",TRUE,FALSE)</formula>
    </cfRule>
  </conditionalFormatting>
  <conditionalFormatting sqref="Y971:Y998">
    <cfRule type="expression" dxfId="2063" priority="2057">
      <formula>IF(RIGHT(TEXT(Y971,"0.#"),1)=".",FALSE,TRUE)</formula>
    </cfRule>
    <cfRule type="expression" dxfId="2062" priority="2058">
      <formula>IF(RIGHT(TEXT(Y971,"0.#"),1)=".",TRUE,FALSE)</formula>
    </cfRule>
  </conditionalFormatting>
  <conditionalFormatting sqref="Y969:Y970">
    <cfRule type="expression" dxfId="2061" priority="2051">
      <formula>IF(RIGHT(TEXT(Y969,"0.#"),1)=".",FALSE,TRUE)</formula>
    </cfRule>
    <cfRule type="expression" dxfId="2060" priority="2052">
      <formula>IF(RIGHT(TEXT(Y969,"0.#"),1)=".",TRUE,FALSE)</formula>
    </cfRule>
  </conditionalFormatting>
  <conditionalFormatting sqref="Y1004:Y1031">
    <cfRule type="expression" dxfId="2059" priority="2045">
      <formula>IF(RIGHT(TEXT(Y1004,"0.#"),1)=".",FALSE,TRUE)</formula>
    </cfRule>
    <cfRule type="expression" dxfId="2058" priority="2046">
      <formula>IF(RIGHT(TEXT(Y1004,"0.#"),1)=".",TRUE,FALSE)</formula>
    </cfRule>
  </conditionalFormatting>
  <conditionalFormatting sqref="W23">
    <cfRule type="expression" dxfId="2057" priority="2329">
      <formula>IF(RIGHT(TEXT(W23,"0.#"),1)=".",FALSE,TRUE)</formula>
    </cfRule>
    <cfRule type="expression" dxfId="2056" priority="2330">
      <formula>IF(RIGHT(TEXT(W23,"0.#"),1)=".",TRUE,FALSE)</formula>
    </cfRule>
  </conditionalFormatting>
  <conditionalFormatting sqref="W24:W27">
    <cfRule type="expression" dxfId="2055" priority="2327">
      <formula>IF(RIGHT(TEXT(W24,"0.#"),1)=".",FALSE,TRUE)</formula>
    </cfRule>
    <cfRule type="expression" dxfId="2054" priority="2328">
      <formula>IF(RIGHT(TEXT(W24,"0.#"),1)=".",TRUE,FALSE)</formula>
    </cfRule>
  </conditionalFormatting>
  <conditionalFormatting sqref="W28">
    <cfRule type="expression" dxfId="2053" priority="2319">
      <formula>IF(RIGHT(TEXT(W28,"0.#"),1)=".",FALSE,TRUE)</formula>
    </cfRule>
    <cfRule type="expression" dxfId="2052" priority="2320">
      <formula>IF(RIGHT(TEXT(W28,"0.#"),1)=".",TRUE,FALSE)</formula>
    </cfRule>
  </conditionalFormatting>
  <conditionalFormatting sqref="P26:P27">
    <cfRule type="expression" dxfId="2051" priority="2315">
      <formula>IF(RIGHT(TEXT(P26,"0.#"),1)=".",FALSE,TRUE)</formula>
    </cfRule>
    <cfRule type="expression" dxfId="2050" priority="2316">
      <formula>IF(RIGHT(TEXT(P26,"0.#"),1)=".",TRUE,FALSE)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2:AO899">
    <cfRule type="expression" dxfId="1979" priority="2095">
      <formula>IF(AND(AL872&gt;=0, RIGHT(TEXT(AL872,"0.#"),1)&lt;&gt;"."),TRUE,FALSE)</formula>
    </cfRule>
    <cfRule type="expression" dxfId="1978" priority="2096">
      <formula>IF(AND(AL872&gt;=0, RIGHT(TEXT(AL872,"0.#"),1)="."),TRUE,FALSE)</formula>
    </cfRule>
    <cfRule type="expression" dxfId="1977" priority="2097">
      <formula>IF(AND(AL872&lt;0, RIGHT(TEXT(AL872,"0.#"),1)&lt;&gt;"."),TRUE,FALSE)</formula>
    </cfRule>
    <cfRule type="expression" dxfId="1976" priority="2098">
      <formula>IF(AND(AL872&lt;0, RIGHT(TEXT(AL872,"0.#"),1)="."),TRUE,FALSE)</formula>
    </cfRule>
  </conditionalFormatting>
  <conditionalFormatting sqref="AL870:AO871">
    <cfRule type="expression" dxfId="1975" priority="2089">
      <formula>IF(AND(AL870&gt;=0, RIGHT(TEXT(AL870,"0.#"),1)&lt;&gt;"."),TRUE,FALSE)</formula>
    </cfRule>
    <cfRule type="expression" dxfId="1974" priority="2090">
      <formula>IF(AND(AL870&gt;=0, RIGHT(TEXT(AL870,"0.#"),1)="."),TRUE,FALSE)</formula>
    </cfRule>
    <cfRule type="expression" dxfId="1973" priority="2091">
      <formula>IF(AND(AL870&lt;0, RIGHT(TEXT(AL870,"0.#"),1)&lt;&gt;"."),TRUE,FALSE)</formula>
    </cfRule>
    <cfRule type="expression" dxfId="1972" priority="2092">
      <formula>IF(AND(AL870&lt;0, RIGHT(TEXT(AL870,"0.#"),1)="."),TRUE,FALSE)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3:AO904">
    <cfRule type="expression" dxfId="1967" priority="2077">
      <formula>IF(AND(AL903&gt;=0, RIGHT(TEXT(AL903,"0.#"),1)&lt;&gt;"."),TRUE,FALSE)</formula>
    </cfRule>
    <cfRule type="expression" dxfId="1966" priority="2078">
      <formula>IF(AND(AL903&gt;=0, RIGHT(TEXT(AL903,"0.#"),1)="."),TRUE,FALSE)</formula>
    </cfRule>
    <cfRule type="expression" dxfId="1965" priority="2079">
      <formula>IF(AND(AL903&lt;0, RIGHT(TEXT(AL903,"0.#"),1)&lt;&gt;"."),TRUE,FALSE)</formula>
    </cfRule>
    <cfRule type="expression" dxfId="1964" priority="2080">
      <formula>IF(AND(AL903&lt;0, RIGHT(TEXT(AL903,"0.#"),1)="."),TRUE,FALSE)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6:AO937">
    <cfRule type="expression" dxfId="1959" priority="2065">
      <formula>IF(AND(AL936&gt;=0, RIGHT(TEXT(AL936,"0.#"),1)&lt;&gt;"."),TRUE,FALSE)</formula>
    </cfRule>
    <cfRule type="expression" dxfId="1958" priority="2066">
      <formula>IF(AND(AL936&gt;=0, RIGHT(TEXT(AL936,"0.#"),1)="."),TRUE,FALSE)</formula>
    </cfRule>
    <cfRule type="expression" dxfId="1957" priority="2067">
      <formula>IF(AND(AL936&lt;0, RIGHT(TEXT(AL936,"0.#"),1)&lt;&gt;"."),TRUE,FALSE)</formula>
    </cfRule>
    <cfRule type="expression" dxfId="1956" priority="2068">
      <formula>IF(AND(AL936&lt;0, RIGHT(TEXT(AL936,"0.#"),1)="."),TRUE,FALSE)</formula>
    </cfRule>
  </conditionalFormatting>
  <conditionalFormatting sqref="AL971:AO998">
    <cfRule type="expression" dxfId="1955" priority="2059">
      <formula>IF(AND(AL971&gt;=0, RIGHT(TEXT(AL971,"0.#"),1)&lt;&gt;"."),TRUE,FALSE)</formula>
    </cfRule>
    <cfRule type="expression" dxfId="1954" priority="2060">
      <formula>IF(AND(AL971&gt;=0, RIGHT(TEXT(AL971,"0.#"),1)="."),TRUE,FALSE)</formula>
    </cfRule>
    <cfRule type="expression" dxfId="1953" priority="2061">
      <formula>IF(AND(AL971&lt;0, RIGHT(TEXT(AL971,"0.#"),1)&lt;&gt;"."),TRUE,FALSE)</formula>
    </cfRule>
    <cfRule type="expression" dxfId="1952" priority="2062">
      <formula>IF(AND(AL971&lt;0, RIGHT(TEXT(AL971,"0.#"),1)="."),TRUE,FALSE)</formula>
    </cfRule>
  </conditionalFormatting>
  <conditionalFormatting sqref="AL969:AO970">
    <cfRule type="expression" dxfId="1951" priority="2053">
      <formula>IF(AND(AL969&gt;=0, RIGHT(TEXT(AL969,"0.#"),1)&lt;&gt;"."),TRUE,FALSE)</formula>
    </cfRule>
    <cfRule type="expression" dxfId="1950" priority="2054">
      <formula>IF(AND(AL969&gt;=0, RIGHT(TEXT(AL969,"0.#"),1)="."),TRUE,FALSE)</formula>
    </cfRule>
    <cfRule type="expression" dxfId="1949" priority="2055">
      <formula>IF(AND(AL969&lt;0, RIGHT(TEXT(AL969,"0.#"),1)&lt;&gt;"."),TRUE,FALSE)</formula>
    </cfRule>
    <cfRule type="expression" dxfId="1948" priority="2056">
      <formula>IF(AND(AL969&lt;0, RIGHT(TEXT(AL969,"0.#"),1)="."),TRUE,FALSE)</formula>
    </cfRule>
  </conditionalFormatting>
  <conditionalFormatting sqref="AL1004:AO1031">
    <cfRule type="expression" dxfId="1947" priority="2047">
      <formula>IF(AND(AL1004&gt;=0, RIGHT(TEXT(AL1004,"0.#"),1)&lt;&gt;"."),TRUE,FALSE)</formula>
    </cfRule>
    <cfRule type="expression" dxfId="1946" priority="2048">
      <formula>IF(AND(AL1004&gt;=0, RIGHT(TEXT(AL1004,"0.#"),1)="."),TRUE,FALSE)</formula>
    </cfRule>
    <cfRule type="expression" dxfId="1945" priority="2049">
      <formula>IF(AND(AL1004&lt;0, RIGHT(TEXT(AL1004,"0.#"),1)&lt;&gt;"."),TRUE,FALSE)</formula>
    </cfRule>
    <cfRule type="expression" dxfId="1944" priority="2050">
      <formula>IF(AND(AL1004&lt;0, RIGHT(TEXT(AL1004,"0.#"),1)="."),TRUE,FALSE)</formula>
    </cfRule>
  </conditionalFormatting>
  <conditionalFormatting sqref="AL1002:AO1003">
    <cfRule type="expression" dxfId="1943" priority="2041">
      <formula>IF(AND(AL1002&gt;=0, RIGHT(TEXT(AL1002,"0.#"),1)&lt;&gt;"."),TRUE,FALSE)</formula>
    </cfRule>
    <cfRule type="expression" dxfId="1942" priority="2042">
      <formula>IF(AND(AL1002&gt;=0, RIGHT(TEXT(AL1002,"0.#"),1)="."),TRUE,FALSE)</formula>
    </cfRule>
    <cfRule type="expression" dxfId="1941" priority="2043">
      <formula>IF(AND(AL1002&lt;0, RIGHT(TEXT(AL1002,"0.#"),1)&lt;&gt;"."),TRUE,FALSE)</formula>
    </cfRule>
    <cfRule type="expression" dxfId="1940" priority="2044">
      <formula>IF(AND(AL1002&lt;0, RIGHT(TEXT(AL1002,"0.#"),1)="."),TRUE,FALSE)</formula>
    </cfRule>
  </conditionalFormatting>
  <conditionalFormatting sqref="Y1002:Y1003">
    <cfRule type="expression" dxfId="1939" priority="2039">
      <formula>IF(RIGHT(TEXT(Y1002,"0.#"),1)=".",FALSE,TRUE)</formula>
    </cfRule>
    <cfRule type="expression" dxfId="1938" priority="2040">
      <formula>IF(RIGHT(TEXT(Y1002,"0.#"),1)=".",TRUE,FALSE)</formula>
    </cfRule>
  </conditionalFormatting>
  <conditionalFormatting sqref="AL1037:AO1064">
    <cfRule type="expression" dxfId="1937" priority="2035">
      <formula>IF(AND(AL1037&gt;=0, RIGHT(TEXT(AL1037,"0.#"),1)&lt;&gt;"."),TRUE,FALSE)</formula>
    </cfRule>
    <cfRule type="expression" dxfId="1936" priority="2036">
      <formula>IF(AND(AL1037&gt;=0, RIGHT(TEXT(AL1037,"0.#"),1)="."),TRUE,FALSE)</formula>
    </cfRule>
    <cfRule type="expression" dxfId="1935" priority="2037">
      <formula>IF(AND(AL1037&lt;0, RIGHT(TEXT(AL1037,"0.#"),1)&lt;&gt;"."),TRUE,FALSE)</formula>
    </cfRule>
    <cfRule type="expression" dxfId="1934" priority="2038">
      <formula>IF(AND(AL1037&lt;0, RIGHT(TEXT(AL1037,"0.#"),1)="."),TRUE,FALSE)</formula>
    </cfRule>
  </conditionalFormatting>
  <conditionalFormatting sqref="Y1037:Y1064">
    <cfRule type="expression" dxfId="1933" priority="2033">
      <formula>IF(RIGHT(TEXT(Y1037,"0.#"),1)=".",FALSE,TRUE)</formula>
    </cfRule>
    <cfRule type="expression" dxfId="1932" priority="2034">
      <formula>IF(RIGHT(TEXT(Y1037,"0.#"),1)=".",TRUE,FALSE)</formula>
    </cfRule>
  </conditionalFormatting>
  <conditionalFormatting sqref="AL1035:AO1036">
    <cfRule type="expression" dxfId="1931" priority="2029">
      <formula>IF(AND(AL1035&gt;=0, RIGHT(TEXT(AL1035,"0.#"),1)&lt;&gt;"."),TRUE,FALSE)</formula>
    </cfRule>
    <cfRule type="expression" dxfId="1930" priority="2030">
      <formula>IF(AND(AL1035&gt;=0, RIGHT(TEXT(AL1035,"0.#"),1)="."),TRUE,FALSE)</formula>
    </cfRule>
    <cfRule type="expression" dxfId="1929" priority="2031">
      <formula>IF(AND(AL1035&lt;0, RIGHT(TEXT(AL1035,"0.#"),1)&lt;&gt;"."),TRUE,FALSE)</formula>
    </cfRule>
    <cfRule type="expression" dxfId="1928" priority="2032">
      <formula>IF(AND(AL1035&lt;0, RIGHT(TEXT(AL1035,"0.#"),1)="."),TRUE,FALSE)</formula>
    </cfRule>
  </conditionalFormatting>
  <conditionalFormatting sqref="Y1035:Y1036">
    <cfRule type="expression" dxfId="1927" priority="2027">
      <formula>IF(RIGHT(TEXT(Y1035,"0.#"),1)=".",FALSE,TRUE)</formula>
    </cfRule>
    <cfRule type="expression" dxfId="1926" priority="2028">
      <formula>IF(RIGHT(TEXT(Y1035,"0.#"),1)=".",TRUE,FALSE)</formula>
    </cfRule>
  </conditionalFormatting>
  <conditionalFormatting sqref="AL1070:AO1097">
    <cfRule type="expression" dxfId="1925" priority="2023">
      <formula>IF(AND(AL1070&gt;=0, RIGHT(TEXT(AL1070,"0.#"),1)&lt;&gt;"."),TRUE,FALSE)</formula>
    </cfRule>
    <cfRule type="expression" dxfId="1924" priority="2024">
      <formula>IF(AND(AL1070&gt;=0, RIGHT(TEXT(AL1070,"0.#"),1)="."),TRUE,FALSE)</formula>
    </cfRule>
    <cfRule type="expression" dxfId="1923" priority="2025">
      <formula>IF(AND(AL1070&lt;0, RIGHT(TEXT(AL1070,"0.#"),1)&lt;&gt;"."),TRUE,FALSE)</formula>
    </cfRule>
    <cfRule type="expression" dxfId="1922" priority="2026">
      <formula>IF(AND(AL1070&lt;0, RIGHT(TEXT(AL1070,"0.#"),1)="."),TRUE,FALSE)</formula>
    </cfRule>
  </conditionalFormatting>
  <conditionalFormatting sqref="Y1070:Y1097">
    <cfRule type="expression" dxfId="1921" priority="2021">
      <formula>IF(RIGHT(TEXT(Y1070,"0.#"),1)=".",FALSE,TRUE)</formula>
    </cfRule>
    <cfRule type="expression" dxfId="1920" priority="2022">
      <formula>IF(RIGHT(TEXT(Y1070,"0.#"),1)=".",TRUE,FALSE)</formula>
    </cfRule>
  </conditionalFormatting>
  <conditionalFormatting sqref="AL1068:AO1069">
    <cfRule type="expression" dxfId="1919" priority="2017">
      <formula>IF(AND(AL1068&gt;=0, RIGHT(TEXT(AL1068,"0.#"),1)&lt;&gt;"."),TRUE,FALSE)</formula>
    </cfRule>
    <cfRule type="expression" dxfId="1918" priority="2018">
      <formula>IF(AND(AL1068&gt;=0, RIGHT(TEXT(AL1068,"0.#"),1)="."),TRUE,FALSE)</formula>
    </cfRule>
    <cfRule type="expression" dxfId="1917" priority="2019">
      <formula>IF(AND(AL1068&lt;0, RIGHT(TEXT(AL1068,"0.#"),1)&lt;&gt;"."),TRUE,FALSE)</formula>
    </cfRule>
    <cfRule type="expression" dxfId="1916" priority="2020">
      <formula>IF(AND(AL1068&lt;0, RIGHT(TEXT(AL1068,"0.#"),1)="."),TRUE,FALSE)</formula>
    </cfRule>
  </conditionalFormatting>
  <conditionalFormatting sqref="Y1068:Y1069">
    <cfRule type="expression" dxfId="1915" priority="2015">
      <formula>IF(RIGHT(TEXT(Y1068,"0.#"),1)=".",FALSE,TRUE)</formula>
    </cfRule>
    <cfRule type="expression" dxfId="1914" priority="2016">
      <formula>IF(RIGHT(TEXT(Y1068,"0.#"),1)=".",TRUE,FALSE)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Y905:Y912">
    <cfRule type="expression" dxfId="721" priority="23">
      <formula>IF(RIGHT(TEXT(Y905,"0.#"),1)=".",FALSE,TRUE)</formula>
    </cfRule>
    <cfRule type="expression" dxfId="720" priority="24">
      <formula>IF(RIGHT(TEXT(Y905,"0.#"),1)=".",TRUE,FALSE)</formula>
    </cfRule>
  </conditionalFormatting>
  <conditionalFormatting sqref="Y903:Y904">
    <cfRule type="expression" dxfId="719" priority="21">
      <formula>IF(RIGHT(TEXT(Y903,"0.#"),1)=".",FALSE,TRUE)</formula>
    </cfRule>
    <cfRule type="expression" dxfId="718" priority="22">
      <formula>IF(RIGHT(TEXT(Y903,"0.#"),1)=".",TRUE,FALSE)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D13:AJ13">
    <cfRule type="expression" dxfId="711" priority="11">
      <formula>IF(RIGHT(TEXT(AD13,"0.#"),1)=".",FALSE,TRUE)</formula>
    </cfRule>
    <cfRule type="expression" dxfId="710" priority="12">
      <formula>IF(RIGHT(TEXT(AD13,"0.#"),1)=".",TRUE,FALSE)</formula>
    </cfRule>
  </conditionalFormatting>
  <conditionalFormatting sqref="P23:P25">
    <cfRule type="expression" dxfId="709" priority="9">
      <formula>IF(RIGHT(TEXT(P23,"0.#"),1)=".",FALSE,TRUE)</formula>
    </cfRule>
    <cfRule type="expression" dxfId="708" priority="10">
      <formula>IF(RIGHT(TEXT(P23,"0.#"),1)=".",TRUE,FALSE)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9"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551</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551</v>
      </c>
      <c r="C25" s="13" t="str">
        <f t="shared" si="0"/>
        <v>一億総活躍推進</v>
      </c>
      <c r="D25" s="13" t="str">
        <f>IF(C25="",D24,IF(D24&lt;&gt;"",CONCATENATE(D24,"、",C25),C25))</f>
        <v>障害者施策、一億総活躍推進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470</v>
      </c>
      <c r="AN2" s="1000"/>
      <c r="AO2" s="1000"/>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470</v>
      </c>
      <c r="AN9" s="1000"/>
      <c r="AO9" s="1000"/>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470</v>
      </c>
      <c r="AN16" s="1000"/>
      <c r="AO16" s="1000"/>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470</v>
      </c>
      <c r="AN23" s="1000"/>
      <c r="AO23" s="1000"/>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470</v>
      </c>
      <c r="AN30" s="1000"/>
      <c r="AO30" s="1000"/>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470</v>
      </c>
      <c r="AN37" s="1000"/>
      <c r="AO37" s="1000"/>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470</v>
      </c>
      <c r="AN44" s="1000"/>
      <c r="AO44" s="1000"/>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470</v>
      </c>
      <c r="AN51" s="1000"/>
      <c r="AO51" s="1000"/>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470</v>
      </c>
      <c r="AN58" s="1000"/>
      <c r="AO58" s="1000"/>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470</v>
      </c>
      <c r="AN65" s="1000"/>
      <c r="AO65" s="1000"/>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494</v>
      </c>
      <c r="Z3" s="345"/>
      <c r="AA3" s="345"/>
      <c r="AB3" s="345"/>
      <c r="AC3" s="276" t="s">
        <v>477</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494</v>
      </c>
      <c r="Z36" s="345"/>
      <c r="AA36" s="345"/>
      <c r="AB36" s="345"/>
      <c r="AC36" s="276" t="s">
        <v>477</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494</v>
      </c>
      <c r="Z69" s="345"/>
      <c r="AA69" s="345"/>
      <c r="AB69" s="345"/>
      <c r="AC69" s="276" t="s">
        <v>477</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494</v>
      </c>
      <c r="Z102" s="345"/>
      <c r="AA102" s="345"/>
      <c r="AB102" s="345"/>
      <c r="AC102" s="276" t="s">
        <v>477</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494</v>
      </c>
      <c r="Z135" s="345"/>
      <c r="AA135" s="345"/>
      <c r="AB135" s="345"/>
      <c r="AC135" s="276" t="s">
        <v>477</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494</v>
      </c>
      <c r="Z168" s="345"/>
      <c r="AA168" s="345"/>
      <c r="AB168" s="345"/>
      <c r="AC168" s="276" t="s">
        <v>477</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494</v>
      </c>
      <c r="Z201" s="345"/>
      <c r="AA201" s="345"/>
      <c r="AB201" s="345"/>
      <c r="AC201" s="276" t="s">
        <v>477</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494</v>
      </c>
      <c r="Z234" s="345"/>
      <c r="AA234" s="345"/>
      <c r="AB234" s="345"/>
      <c r="AC234" s="276" t="s">
        <v>477</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494</v>
      </c>
      <c r="Z267" s="345"/>
      <c r="AA267" s="345"/>
      <c r="AB267" s="345"/>
      <c r="AC267" s="276" t="s">
        <v>477</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494</v>
      </c>
      <c r="Z300" s="345"/>
      <c r="AA300" s="345"/>
      <c r="AB300" s="345"/>
      <c r="AC300" s="276" t="s">
        <v>477</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494</v>
      </c>
      <c r="Z333" s="345"/>
      <c r="AA333" s="345"/>
      <c r="AB333" s="345"/>
      <c r="AC333" s="276" t="s">
        <v>477</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494</v>
      </c>
      <c r="Z366" s="345"/>
      <c r="AA366" s="345"/>
      <c r="AB366" s="345"/>
      <c r="AC366" s="276" t="s">
        <v>477</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494</v>
      </c>
      <c r="Z399" s="345"/>
      <c r="AA399" s="345"/>
      <c r="AB399" s="345"/>
      <c r="AC399" s="276" t="s">
        <v>477</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494</v>
      </c>
      <c r="Z432" s="345"/>
      <c r="AA432" s="345"/>
      <c r="AB432" s="345"/>
      <c r="AC432" s="276" t="s">
        <v>477</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494</v>
      </c>
      <c r="Z465" s="345"/>
      <c r="AA465" s="345"/>
      <c r="AB465" s="345"/>
      <c r="AC465" s="276" t="s">
        <v>477</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494</v>
      </c>
      <c r="Z498" s="345"/>
      <c r="AA498" s="345"/>
      <c r="AB498" s="345"/>
      <c r="AC498" s="276" t="s">
        <v>477</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494</v>
      </c>
      <c r="Z531" s="345"/>
      <c r="AA531" s="345"/>
      <c r="AB531" s="345"/>
      <c r="AC531" s="276" t="s">
        <v>477</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494</v>
      </c>
      <c r="Z564" s="345"/>
      <c r="AA564" s="345"/>
      <c r="AB564" s="345"/>
      <c r="AC564" s="276" t="s">
        <v>477</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494</v>
      </c>
      <c r="Z597" s="345"/>
      <c r="AA597" s="345"/>
      <c r="AB597" s="345"/>
      <c r="AC597" s="276" t="s">
        <v>477</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494</v>
      </c>
      <c r="Z630" s="345"/>
      <c r="AA630" s="345"/>
      <c r="AB630" s="345"/>
      <c r="AC630" s="276" t="s">
        <v>477</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494</v>
      </c>
      <c r="Z663" s="345"/>
      <c r="AA663" s="345"/>
      <c r="AB663" s="345"/>
      <c r="AC663" s="276" t="s">
        <v>477</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494</v>
      </c>
      <c r="Z696" s="345"/>
      <c r="AA696" s="345"/>
      <c r="AB696" s="345"/>
      <c r="AC696" s="276" t="s">
        <v>477</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494</v>
      </c>
      <c r="Z729" s="345"/>
      <c r="AA729" s="345"/>
      <c r="AB729" s="345"/>
      <c r="AC729" s="276" t="s">
        <v>477</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494</v>
      </c>
      <c r="Z762" s="345"/>
      <c r="AA762" s="345"/>
      <c r="AB762" s="345"/>
      <c r="AC762" s="276" t="s">
        <v>477</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494</v>
      </c>
      <c r="Z795" s="345"/>
      <c r="AA795" s="345"/>
      <c r="AB795" s="345"/>
      <c r="AC795" s="276" t="s">
        <v>477</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494</v>
      </c>
      <c r="Z828" s="345"/>
      <c r="AA828" s="345"/>
      <c r="AB828" s="345"/>
      <c r="AC828" s="276" t="s">
        <v>477</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494</v>
      </c>
      <c r="Z861" s="345"/>
      <c r="AA861" s="345"/>
      <c r="AB861" s="345"/>
      <c r="AC861" s="276" t="s">
        <v>477</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494</v>
      </c>
      <c r="Z894" s="345"/>
      <c r="AA894" s="345"/>
      <c r="AB894" s="345"/>
      <c r="AC894" s="276" t="s">
        <v>477</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494</v>
      </c>
      <c r="Z927" s="345"/>
      <c r="AA927" s="345"/>
      <c r="AB927" s="345"/>
      <c r="AC927" s="276" t="s">
        <v>477</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494</v>
      </c>
      <c r="Z960" s="345"/>
      <c r="AA960" s="345"/>
      <c r="AB960" s="345"/>
      <c r="AC960" s="276" t="s">
        <v>477</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494</v>
      </c>
      <c r="Z993" s="345"/>
      <c r="AA993" s="345"/>
      <c r="AB993" s="345"/>
      <c r="AC993" s="276" t="s">
        <v>477</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494</v>
      </c>
      <c r="Z1026" s="345"/>
      <c r="AA1026" s="345"/>
      <c r="AB1026" s="345"/>
      <c r="AC1026" s="276" t="s">
        <v>477</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494</v>
      </c>
      <c r="Z1059" s="345"/>
      <c r="AA1059" s="345"/>
      <c r="AB1059" s="345"/>
      <c r="AC1059" s="276" t="s">
        <v>477</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494</v>
      </c>
      <c r="Z1092" s="345"/>
      <c r="AA1092" s="345"/>
      <c r="AB1092" s="345"/>
      <c r="AC1092" s="276" t="s">
        <v>477</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494</v>
      </c>
      <c r="Z1125" s="345"/>
      <c r="AA1125" s="345"/>
      <c r="AB1125" s="345"/>
      <c r="AC1125" s="276" t="s">
        <v>477</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494</v>
      </c>
      <c r="Z1158" s="345"/>
      <c r="AA1158" s="345"/>
      <c r="AB1158" s="345"/>
      <c r="AC1158" s="276" t="s">
        <v>477</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494</v>
      </c>
      <c r="Z1191" s="345"/>
      <c r="AA1191" s="345"/>
      <c r="AB1191" s="345"/>
      <c r="AC1191" s="276" t="s">
        <v>477</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494</v>
      </c>
      <c r="Z1224" s="345"/>
      <c r="AA1224" s="345"/>
      <c r="AB1224" s="345"/>
      <c r="AC1224" s="276" t="s">
        <v>477</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494</v>
      </c>
      <c r="Z1257" s="345"/>
      <c r="AA1257" s="345"/>
      <c r="AB1257" s="345"/>
      <c r="AC1257" s="276" t="s">
        <v>477</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494</v>
      </c>
      <c r="Z1290" s="345"/>
      <c r="AA1290" s="345"/>
      <c r="AB1290" s="345"/>
      <c r="AC1290" s="276" t="s">
        <v>477</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2018-08-24T01:47:29Z</cp:lastPrinted>
  <dcterms:created xsi:type="dcterms:W3CDTF">2012-03-13T00:50:25Z</dcterms:created>
  <dcterms:modified xsi:type="dcterms:W3CDTF">2018-09-10T01:15:27Z</dcterms:modified>
</cp:coreProperties>
</file>