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<sst xmlns="http://schemas.openxmlformats.org/spreadsheetml/2006/main" count="2921" uniqueCount="625">
  <si>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</si>
  <si>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</si>
  <si>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</si>
  <si>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</si>
  <si>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</si>
  <si>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</si>
  <si>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</si>
  <si>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</si>
  <si>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</si>
  <si>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</si>
  <si>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</si>
  <si>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</si>
  <si>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</si>
  <si>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</si>
  <si>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</si>
  <si>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</si>
  <si>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</si>
  <si>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</si>
  <si>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</si>
  <si>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</si>
  <si>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</si>
  <si>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</si>
  <si>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</si>
  <si>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</si>
  <si>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</si>
  <si>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</si>
  <si>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</si>
  <si>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</si>
  <si>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</si>
  <si>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</si>
  <si>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</si>
  <si>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</si>
  <si>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</si>
  <si>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</si>
  <si>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</si>
  <si>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</si>
  <si>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</si>
  <si>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</si>
  <si>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</si>
  <si>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</si>
  <si>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</si>
  <si>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</si>
  <si>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</si>
  <si>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</si>
  <si>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</si>
  <si>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</si>
  <si>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</si>
  <si>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</si>
  <si>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</si>
  <si>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</si>
  <si>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</si>
  <si>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</si>
  <si>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</si>
  <si>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</si>
  <si>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</si>
  <si>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</si>
  <si>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</si>
  <si>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</si>
  <si>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</si>
  <si>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</si>
  <si>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</si>
  <si>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</si>
  <si>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</si>
  <si>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</si>
  <si>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</si>
  <si>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</si>
  <si>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</si>
  <si>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</si>
  <si>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</si>
  <si>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</si>
  <si>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</si>
  <si>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</si>
  <si>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</si>
  <si>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</si>
  <si>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</si>
  <si>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</si>
  <si>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</si>
  <si>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</si>
  <si>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</si>
  <si>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</si>
  <si>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</si>
  <si>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</si>
  <si>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</si>
  <si>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</si>
  <si>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</si>
  <si>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</si>
  <si>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</si>
  <si>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</si>
  <si>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</si>
  <si>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</si>
  <si>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</si>
  <si>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</si>
  <si>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</si>
  <si>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</si>
  <si>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</si>
  <si>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</si>
  <si>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</si>
  <si>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</si>
  <si>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</si>
  <si>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</si>
  <si>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</si>
  <si>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</si>
  <si>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</si>
  <si>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</si>
  <si>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</si>
  <si>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</si>
  <si>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</si>
  <si>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</si>
  <si>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</si>
  <si>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</si>
  <si>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</si>
  <si>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</si>
  <si>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</si>
  <si>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</si>
  <si>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</si>
  <si>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</si>
  <si>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</si>
  <si>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</si>
  <si>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</si>
  <si>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</si>
  <si>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</si>
  <si>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</si>
  <si>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</si>
  <si>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</si>
  <si>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</si>
  <si>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</si>
  <si>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</si>
  <si>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</si>
  <si>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</si>
  <si>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</si>
  <si>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</si>
  <si>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</si>
  <si>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</si>
  <si>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</si>
  <si>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</si>
  <si>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</si>
  <si>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</si>
  <si>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</si>
  <si>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</si>
  <si>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</si>
  <si>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</si>
  <si>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</si>
  <si>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</si>
  <si>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</si>
  <si>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</si>
  <si>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</si>
  <si>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</si>
  <si>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</si>
  <si>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</si>
  <si>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</si>
  <si>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</si>
  <si>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</si>
  <si>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</si>
  <si>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</si>
  <si>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</si>
  <si>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</si>
  <si>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</si>
  <si>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</si>
  <si>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</si>
  <si>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</si>
  <si>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</si>
  <si>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</si>
  <si>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</si>
  <si>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</si>
  <si>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</si>
  <si>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</si>
  <si>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</si>
  <si>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</si>
  <si>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</si>
  <si>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</si>
  <si>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</si>
  <si>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</si>
  <si>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</si>
  <si>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</si>
  <si>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</si>
  <si>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</si>
  <si>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</si>
  <si>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</si>
  <si>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</si>
  <si>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</si>
  <si>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</si>
  <si>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</si>
  <si>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</si>
  <si>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</si>
  <si>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</si>
  <si>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</si>
  <si>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</si>
  <si>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</si>
  <si>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</si>
  <si>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</si>
  <si>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</si>
  <si>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</si>
  <si>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</si>
  <si>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</si>
  <si>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</si>
  <si>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</si>
  <si>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</si>
  <si>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</si>
  <si>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</si>
  <si>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</si>
  <si>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</si>
  <si>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</si>
  <si>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</si>
  <si>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</si>
  <si>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</si>
  <si>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</si>
  <si>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</si>
  <si>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</si>
  <si>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</si>
  <si>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</si>
  <si>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</si>
  <si>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</si>
  <si>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</si>
  <si>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</si>
  <si>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</si>
  <si>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</si>
  <si>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</si>
  <si>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</si>
  <si>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</si>
  <si>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</si>
  <si>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</si>
  <si>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</si>
  <si>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</si>
  <si>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</si>
  <si>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</si>
  <si>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</si>
  <si>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</si>
  <si>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</si>
  <si>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</si>
  <si>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</si>
  <si>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</si>
  <si>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</si>
  <si>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</si>
  <si>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</si>
  <si>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</si>
  <si>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</si>
  <si>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</si>
  <si>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</si>
  <si>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</si>
  <si>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</si>
  <si>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</si>
  <si>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</si>
  <si>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</si>
  <si>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</si>
  <si>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</si>
  <si>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</si>
  <si>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</si>
  <si>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</si>
  <si>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</si>
  <si>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</si>
  <si>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</si>
  <si>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</si>
  <si>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</si>
  <si>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</si>
  <si>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</si>
  <si>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</si>
  <si>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</si>
  <si>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</si>
  <si>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</si>
  <si>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</si>
  <si>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</si>
  <si>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</si>
  <si>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</si>
  <si>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</si>
  <si>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</si>
  <si>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</si>
  <si>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</si>
  <si>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</si>
  <si>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</si>
  <si>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</si>
  <si>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</si>
  <si>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</si>
  <si>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</si>
  <si>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</si>
  <si>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</si>
  <si>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</si>
  <si>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</si>
  <si>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</si>
  <si>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</si>
  <si>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</si>
  <si>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</si>
  <si>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</si>
  <si>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</si>
  <si>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</si>
  <si>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</si>
  <si>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</si>
  <si>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</si>
  <si>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</si>
  <si>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</si>
  <si>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</si>
  <si>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</si>
  <si>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</si>
  <si>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</si>
  <si>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</si>
  <si>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</si>
  <si>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</si>
  <si>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</si>
  <si>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</si>
  <si>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</si>
  <si>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</si>
  <si>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</si>
  <si>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</si>
  <si>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</si>
  <si>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</si>
  <si>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</si>
  <si>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</si>
  <si>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</si>
  <si>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</si>
  <si>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</si>
  <si>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</si>
  <si>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</si>
  <si>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</si>
  <si>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</si>
  <si>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</si>
  <si>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</si>
  <si>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</si>
  <si>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</si>
  <si>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</si>
  <si>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</si>
  <si>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</si>
  <si>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</si>
  <si>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</si>
  <si>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</si>
  <si>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</si>
  <si>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</si>
  <si>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</si>
  <si>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</si>
  <si>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</si>
  <si>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</si>
  <si>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</si>
  <si>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</si>
  <si>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</si>
  <si>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</si>
  <si>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</si>
  <si>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</si>
  <si>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</si>
  <si>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</si>
  <si>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</si>
  <si>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</si>
  <si>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</si>
  <si>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</si>
  <si>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</si>
  <si>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</si>
  <si>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</si>
  <si>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</si>
  <si>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</si>
  <si>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</si>
  <si>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</si>
  <si>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</si>
  <si>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</si>
  <si>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</si>
  <si>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</si>
  <si>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</si>
  <si>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</si>
  <si>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</si>
  <si>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</si>
  <si>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</si>
  <si>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</si>
  <si>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</si>
  <si>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</si>
  <si>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</si>
  <si>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</si>
  <si>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</si>
  <si>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</si>
  <si>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</si>
  <si>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</si>
  <si>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</si>
  <si>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</si>
  <si>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</si>
  <si>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</si>
  <si>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</si>
  <si>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</si>
  <si>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</si>
  <si>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</si>
  <si>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</si>
  <si>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</si>
  <si>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</si>
  <si>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</si>
  <si>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</si>
  <si>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</si>
  <si>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</si>
  <si>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</si>
  <si>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</si>
  <si>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</si>
  <si>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</si>
  <si>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</si>
  <si>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</si>
  <si>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</si>
  <si>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</si>
  <si>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</si>
  <si>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</si>
  <si>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</si>
  <si>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</si>
  <si>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</si>
  <si>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</si>
  <si>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</si>
  <si>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</si>
  <si>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</si>
  <si>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</si>
  <si>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</si>
  <si>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</si>
  <si>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</si>
  <si>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</si>
  <si>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</si>
  <si>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</si>
  <si>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</si>
  <si>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</si>
  <si>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</si>
  <si>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</si>
  <si>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</si>
  <si>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</si>
  <si>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</si>
  <si>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</si>
  <si>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</si>
  <si>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</si>
  <si>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</si>
  <si>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</si>
  <si>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</si>
  <si>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</si>
  <si>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</si>
  <si>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</si>
  <si>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</si>
  <si>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</si>
  <si>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</si>
  <si>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</si>
  <si>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</si>
  <si>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</si>
  <si>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</si>
  <si>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</si>
  <si>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</si>
  <si>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</si>
  <si>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</si>
  <si>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</si>
  <si>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</si>
  <si>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</si>
  <si>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</si>
  <si>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</si>
  <si>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</si>
  <si>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</si>
  <si>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</si>
  <si>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</si>
  <si>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</si>
  <si>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</si>
  <si>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</si>
  <si>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</si>
  <si>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</si>
  <si>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</si>
  <si>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</si>
  <si>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</si>
  <si>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</si>
  <si>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</si>
  <si>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</si>
  <si>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</si>
  <si>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</si>
  <si>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</si>
  <si>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</si>
  <si>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</si>
  <si>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</si>
  <si>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</si>
  <si>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</si>
  <si>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</si>
  <si>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</si>
  <si>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</si>
  <si>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</si>
  <si>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</si>
  <si>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</si>
  <si>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</si>
  <si>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</si>
  <si>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</si>
  <si>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</si>
  <si>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</si>
  <si>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</si>
  <si>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</si>
  <si>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</si>
  <si>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</si>
  <si>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</si>
  <si>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</si>
  <si>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</si>
  <si>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</si>
  <si>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</si>
  <si>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</si>
  <si>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</si>
  <si>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</si>
  <si>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</si>
  <si>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</si>
  <si>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</si>
  <si>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</si>
  <si>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</si>
  <si>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</si>
  <si>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</si>
  <si>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</si>
  <si>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</si>
  <si>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</si>
  <si>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</si>
  <si>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</si>
  <si>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</si>
  <si>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</si>
  <si>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</si>
  <si>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</si>
  <si>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</si>
  <si>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</si>
  <si>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</si>
  <si>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</si>
  <si>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</si>
  <si>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</si>
  <si>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</si>
  <si>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</si>
  <si>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</si>
  <si>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</si>
  <si>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</si>
  <si>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</si>
  <si>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</si>
  <si>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</si>
  <si>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</si>
  <si>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</si>
  <si>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</si>
  <si>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</si>
  <si>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</si>
  <si>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</si>
  <si>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</si>
  <si>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</si>
  <si>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</si>
  <si>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</si>
  <si>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</si>
  <si>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</si>
  <si>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</si>
  <si>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</si>
  <si>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</si>
  <si>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</si>
  <si>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</si>
  <si>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</si>
  <si>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</si>
  <si>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</si>
  <si>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</si>
  <si>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</si>
  <si>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</si>
  <si>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</si>
  <si>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</si>
  <si>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</si>
  <si>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</si>
  <si>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</si>
  <si>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</si>
  <si>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</si>
  <si>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</si>
  <si>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</si>
  <si>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</si>
  <si>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</si>
  <si>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</si>
  <si>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</si>
  <si>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</si>
  <si>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</si>
  <si>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</si>
  <si>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</si>
  <si>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</si>
  <si>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</si>
  <si>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</si>
  <si>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</si>
  <si>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「新しい日本のための優先課題推進枠」42</t>
    <phoneticPr fontId="5"/>
  </si>
  <si>
    <t>保健福祉調査委託費</t>
    <phoneticPr fontId="5"/>
  </si>
  <si>
    <t>委員等旅費</t>
    <rPh sb="0" eb="2">
      <t>イイン</t>
    </rPh>
    <rPh sb="2" eb="3">
      <t>トウ</t>
    </rPh>
    <rPh sb="3" eb="5">
      <t>リョヒ</t>
    </rPh>
    <phoneticPr fontId="5"/>
  </si>
  <si>
    <t>庁費</t>
    <rPh sb="0" eb="2">
      <t>チョウヒ</t>
    </rPh>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</si>
  <si>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</si>
  <si>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</si>
  <si>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</si>
  <si>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</si>
  <si>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歯科情報の利活用推進事業</t>
    <phoneticPr fontId="5"/>
  </si>
  <si>
    <t>厚生労働省</t>
  </si>
  <si>
    <t>医政局</t>
    <rPh sb="0" eb="3">
      <t>イセイキョク</t>
    </rPh>
    <phoneticPr fontId="5"/>
  </si>
  <si>
    <t>歯科保健課</t>
    <rPh sb="0" eb="5">
      <t>シカホケンカ</t>
    </rPh>
    <phoneticPr fontId="5"/>
  </si>
  <si>
    <t>課長：田口　円裕</t>
    <rPh sb="0" eb="2">
      <t>カチョウ</t>
    </rPh>
    <rPh sb="3" eb="5">
      <t>タグチ</t>
    </rPh>
    <phoneticPr fontId="5"/>
  </si>
  <si>
    <t>○</t>
  </si>
  <si>
    <t xml:space="preserve">大規模災害時の身元確認において、歯科情報による照合の効率化・迅速化を図るために、歯科診療情報の標準化に関する実証事業（H25～28年度）、歯科情報の利活用及び標準化普及実証事業（H29年度～H30年度）を実施し、歯科情報の保存形式を統一化しレセコンから出力するための標準規約である「口腔診査情報標準コード仕様」の策定を行いモデル事業においてその効果が示されたところである。今後の発展的な展開のために、新たな利活用方策（歯科健診のICT化）等について検討する。
</t>
    <rPh sb="98" eb="100">
      <t>ネンド</t>
    </rPh>
    <rPh sb="219" eb="220">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</si>
  <si>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</si>
  <si>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</si>
  <si>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</si>
  <si>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</si>
  <si>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</si>
  <si>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</si>
  <si>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</si>
  <si>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</si>
  <si>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</si>
  <si>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</si>
  <si>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</si>
  <si>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</si>
  <si>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</si>
  <si>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</si>
  <si>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</si>
  <si>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</si>
  <si>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</si>
  <si>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</si>
  <si>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</si>
  <si>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</si>
  <si>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（１）歯科健診のICT化モデル事業
　「口腔診査情報標準コード仕様」を活用した歯科健診をモデル的に実施する。
（２）歯科情報に乏しい多数歯欠損患者の身元確認方法検証事業
　義歯床にICチップを埋設する方法による身元特定の有効性について検証する。</t>
    <phoneticPr fontId="5"/>
  </si>
  <si>
    <t>-</t>
    <phoneticPr fontId="5"/>
  </si>
  <si>
    <t>-</t>
    <phoneticPr fontId="5"/>
  </si>
  <si>
    <t>-</t>
    <phoneticPr fontId="5"/>
  </si>
  <si>
    <t>-</t>
    <phoneticPr fontId="5"/>
  </si>
  <si>
    <t>回</t>
    <rPh sb="0" eb="1">
      <t>カイ</t>
    </rPh>
    <phoneticPr fontId="5"/>
  </si>
  <si>
    <t>-</t>
    <phoneticPr fontId="5"/>
  </si>
  <si>
    <t>-</t>
    <phoneticPr fontId="5"/>
  </si>
  <si>
    <t>-</t>
    <phoneticPr fontId="5"/>
  </si>
  <si>
    <t>-</t>
    <phoneticPr fontId="5"/>
  </si>
  <si>
    <t xml:space="preserve"> モデル事業実施件数</t>
    <phoneticPr fontId="5"/>
  </si>
  <si>
    <t>件</t>
    <rPh sb="0" eb="1">
      <t>ケン</t>
    </rPh>
    <phoneticPr fontId="5"/>
  </si>
  <si>
    <t>平成29年度から開始した「歯科情報の利活用及び標準化普及事業」では、平成28年度まで実施されていた「歯科診療情報の標準化に関する実証事業」の成果を引き継ぎ、標準化コードの検証に加え、標準化された歯科診療情報の利活用についても実証を行った。
なお、平成29年度は、利活用にかかる実証として、２つの都道府県を対象にモデル事業を実施しており、標準化された歯科診療情報を発展的に展開するための検証が目標に見合って進行していると言える。</t>
    <phoneticPr fontId="5"/>
  </si>
  <si>
    <t>本事業については、歯科診療情報を標準化する基盤が確立されたため、今後の全国的な展開を目標として、歯科診療情報のICT化及びその利活用方策について、モデル事業等による検証を行っているところである。
真に有用な事業とするため、全国的な展開を行う前に、歯科診療情報の利活用方策について実証を十分に行う必要があることから、現段階で利活用の推進にかかる定量的な目標を設定することは困難である。</t>
    <rPh sb="42" eb="44">
      <t>モクヒョウ</t>
    </rPh>
    <rPh sb="58" eb="59">
      <t>カ</t>
    </rPh>
    <rPh sb="59" eb="60">
      <t>オヨ</t>
    </rPh>
    <rPh sb="63" eb="66">
      <t>リカツヨウ</t>
    </rPh>
    <rPh sb="66" eb="68">
      <t>ホウサク</t>
    </rPh>
    <rPh sb="76" eb="78">
      <t>ジギョウ</t>
    </rPh>
    <rPh sb="78" eb="79">
      <t>トウ</t>
    </rPh>
    <rPh sb="123" eb="125">
      <t>シカ</t>
    </rPh>
    <rPh sb="133" eb="135">
      <t>ホウサク</t>
    </rPh>
    <rPh sb="161" eb="164">
      <t>リカツヨウ</t>
    </rPh>
    <rPh sb="165" eb="167">
      <t>スイシン</t>
    </rPh>
    <phoneticPr fontId="5"/>
  </si>
  <si>
    <t>関係者及び有識者によるWGを年４回程度開催し、事業のあり方を適時検討する。</t>
    <phoneticPr fontId="5"/>
  </si>
  <si>
    <t>「歯科情報の利活用に関するWG（仮称）」開催回数</t>
    <rPh sb="6" eb="9">
      <t>リカツヨウ</t>
    </rPh>
    <rPh sb="16" eb="18">
      <t>カショウ</t>
    </rPh>
    <phoneticPr fontId="5"/>
  </si>
  <si>
    <t>歯科情報の利活用に関するWGを実施することで、事業の方向性を確認し、歯科診療情報の利活用方策の検討を進めることができるため、より良質かつ適切な歯科保健医療を効率的に提供する体制の整備を推進することができる。</t>
    <rPh sb="0" eb="2">
      <t>シカ</t>
    </rPh>
    <rPh sb="2" eb="4">
      <t>ジョウホウ</t>
    </rPh>
    <rPh sb="5" eb="8">
      <t>リカツヨウ</t>
    </rPh>
    <rPh sb="9" eb="10">
      <t>カン</t>
    </rPh>
    <rPh sb="15" eb="17">
      <t>ジッシ</t>
    </rPh>
    <rPh sb="23" eb="25">
      <t>ジギョウ</t>
    </rPh>
    <rPh sb="26" eb="29">
      <t>ホウコウセイ</t>
    </rPh>
    <rPh sb="30" eb="32">
      <t>カクニン</t>
    </rPh>
    <rPh sb="34" eb="36">
      <t>シカ</t>
    </rPh>
    <rPh sb="36" eb="38">
      <t>シンリョウ</t>
    </rPh>
    <rPh sb="38" eb="40">
      <t>ジョウホウ</t>
    </rPh>
    <rPh sb="41" eb="44">
      <t>リカツヨウ</t>
    </rPh>
    <rPh sb="44" eb="46">
      <t>ホウサク</t>
    </rPh>
    <rPh sb="47" eb="49">
      <t>ケントウ</t>
    </rPh>
    <rPh sb="50" eb="51">
      <t>スス</t>
    </rPh>
    <phoneticPr fontId="5"/>
  </si>
  <si>
    <t>歯科口腔保健の増進及び身元不明遺体の照合等を目的として、歯科診療情報のICT化を全国に普及するため、国費を投入し実施すべき事業であり、民間等に委ねた場合、実施されないことが懸念される。</t>
    <rPh sb="0" eb="2">
      <t>シカ</t>
    </rPh>
    <rPh sb="2" eb="4">
      <t>コウクウ</t>
    </rPh>
    <rPh sb="4" eb="6">
      <t>ホケン</t>
    </rPh>
    <rPh sb="7" eb="9">
      <t>ゾウシン</t>
    </rPh>
    <rPh sb="9" eb="10">
      <t>オヨ</t>
    </rPh>
    <rPh sb="20" eb="21">
      <t>トウ</t>
    </rPh>
    <rPh sb="22" eb="24">
      <t>モクテキ</t>
    </rPh>
    <rPh sb="28" eb="34">
      <t>シカシンリョウジョウホウ</t>
    </rPh>
    <rPh sb="38" eb="39">
      <t>カ</t>
    </rPh>
    <phoneticPr fontId="5"/>
  </si>
  <si>
    <t>歯科情報の統一的な標準様式を普及し、歯科健診データをICT化することで、大規模災害時の遺体の身元確認に活用するほか、臨床研究等に活用し国民の健康を増進する、という社会ニーズを反映したものである。</t>
    <rPh sb="18" eb="20">
      <t>シカ</t>
    </rPh>
    <rPh sb="20" eb="22">
      <t>ケンシン</t>
    </rPh>
    <rPh sb="29" eb="30">
      <t>カ</t>
    </rPh>
    <rPh sb="51" eb="53">
      <t>カツヨウ</t>
    </rPh>
    <rPh sb="58" eb="60">
      <t>リンショウ</t>
    </rPh>
    <rPh sb="60" eb="62">
      <t>ケンキュウ</t>
    </rPh>
    <rPh sb="62" eb="63">
      <t>トウ</t>
    </rPh>
    <rPh sb="64" eb="66">
      <t>カツヨウ</t>
    </rPh>
    <rPh sb="67" eb="69">
      <t>コクミン</t>
    </rPh>
    <rPh sb="70" eb="72">
      <t>ケンコウ</t>
    </rPh>
    <rPh sb="73" eb="75">
      <t>ゾウシン</t>
    </rPh>
    <phoneticPr fontId="5"/>
  </si>
  <si>
    <t>歯科口腔保健の増進及び身元確認に資する歯科診療情報の利活用の在り方に関する検討を行うことは、歯科医療分野に関する臨床研究の促進につながるほか、今後起こりうる大規模災害時の身元不明遺体の身元確認にも有効であり、優先度が高い。</t>
    <rPh sb="26" eb="29">
      <t>リカツヨウ</t>
    </rPh>
    <rPh sb="46" eb="48">
      <t>シカ</t>
    </rPh>
    <rPh sb="48" eb="50">
      <t>イリョウ</t>
    </rPh>
    <rPh sb="50" eb="52">
      <t>ブンヤ</t>
    </rPh>
    <rPh sb="53" eb="54">
      <t>カン</t>
    </rPh>
    <rPh sb="56" eb="58">
      <t>リンショウ</t>
    </rPh>
    <rPh sb="58" eb="60">
      <t>ケンキュウ</t>
    </rPh>
    <rPh sb="61" eb="63">
      <t>ソクシン</t>
    </rPh>
    <phoneticPr fontId="5"/>
  </si>
  <si>
    <t>-</t>
    <phoneticPr fontId="5"/>
  </si>
  <si>
    <t>-</t>
    <phoneticPr fontId="5"/>
  </si>
  <si>
    <t>単位当たりコスト ＝ Ｘ ／ Ｙ
X：「執行額」
Y：「モデル事業実施件数」　　　</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</si>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</sst>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37</xdr:col>
      <xdr:colOff>199766</xdr:colOff>
      <xdr:row>743</xdr:row>
      <xdr:rowOff>78055</xdr:rowOff>
    </xdr:to>
    <xdr:sp macro="" textlink="">
      <xdr:nvSpPr>
        <xdr:cNvPr id="2" name="正方形/長方形 1"/>
        <xdr:cNvSpPr/>
      </xdr:nvSpPr>
      <xdr:spPr>
        <a:xfrm>
          <a:off x="3469821" y="38494607"/>
          <a:ext cx="4281909" cy="785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17</xdr:col>
      <xdr:colOff>0</xdr:colOff>
      <xdr:row>743</xdr:row>
      <xdr:rowOff>126893</xdr:rowOff>
    </xdr:from>
    <xdr:to>
      <xdr:col>37</xdr:col>
      <xdr:colOff>199766</xdr:colOff>
      <xdr:row>745</xdr:row>
      <xdr:rowOff>274517</xdr:rowOff>
    </xdr:to>
    <xdr:sp macro="" textlink="">
      <xdr:nvSpPr>
        <xdr:cNvPr id="3" name="大かっこ 2"/>
        <xdr:cNvSpPr/>
      </xdr:nvSpPr>
      <xdr:spPr>
        <a:xfrm>
          <a:off x="3469821" y="39329072"/>
          <a:ext cx="4281909" cy="855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歯科医療機関が電子カルテで保有する身元確認に資する歯科診療情報を統一化するための標準規約 「口腔診査情報標準コード仕様」を活用した歯科健診等をモデル的に実施する等、歯科情報の新たな利活用方策について検討</a:t>
          </a:r>
          <a:endParaRPr kumimoji="1" lang="en-US" altLang="ja-JP" sz="1100">
            <a:solidFill>
              <a:schemeClr val="tx1"/>
            </a:solidFill>
            <a:effectLst/>
            <a:latin typeface="+mn-lt"/>
            <a:ea typeface="+mn-ea"/>
            <a:cs typeface="+mn-cs"/>
          </a:endParaRPr>
        </a:p>
      </xdr:txBody>
    </xdr:sp>
    <xdr:clientData/>
  </xdr:twoCellAnchor>
  <xdr:twoCellAnchor>
    <xdr:from>
      <xdr:col>9</xdr:col>
      <xdr:colOff>13607</xdr:colOff>
      <xdr:row>749</xdr:row>
      <xdr:rowOff>340180</xdr:rowOff>
    </xdr:from>
    <xdr:to>
      <xdr:col>24</xdr:col>
      <xdr:colOff>204103</xdr:colOff>
      <xdr:row>752</xdr:row>
      <xdr:rowOff>1</xdr:rowOff>
    </xdr:to>
    <xdr:sp macro="" textlink="">
      <xdr:nvSpPr>
        <xdr:cNvPr id="4" name="正方形/長方形 3"/>
        <xdr:cNvSpPr/>
      </xdr:nvSpPr>
      <xdr:spPr>
        <a:xfrm>
          <a:off x="1850571" y="42685609"/>
          <a:ext cx="3252103" cy="7211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．団体等</a:t>
          </a:r>
          <a:endParaRPr kumimoji="1" lang="en-US" altLang="ja-JP" sz="1100">
            <a:solidFill>
              <a:schemeClr val="tx1"/>
            </a:solidFill>
          </a:endParaRPr>
        </a:p>
      </xdr:txBody>
    </xdr:sp>
    <xdr:clientData/>
  </xdr:twoCellAnchor>
  <xdr:twoCellAnchor>
    <xdr:from>
      <xdr:col>30</xdr:col>
      <xdr:colOff>27211</xdr:colOff>
      <xdr:row>750</xdr:row>
      <xdr:rowOff>1</xdr:rowOff>
    </xdr:from>
    <xdr:to>
      <xdr:col>46</xdr:col>
      <xdr:colOff>13599</xdr:colOff>
      <xdr:row>752</xdr:row>
      <xdr:rowOff>1</xdr:rowOff>
    </xdr:to>
    <xdr:sp macro="" textlink="">
      <xdr:nvSpPr>
        <xdr:cNvPr id="6" name="正方形/長方形 5"/>
        <xdr:cNvSpPr/>
      </xdr:nvSpPr>
      <xdr:spPr>
        <a:xfrm>
          <a:off x="6150425" y="42699215"/>
          <a:ext cx="3252103" cy="7075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．団体等</a:t>
          </a:r>
          <a:endParaRPr kumimoji="1" lang="en-US" altLang="ja-JP" sz="1100">
            <a:solidFill>
              <a:schemeClr val="tx1"/>
            </a:solidFill>
          </a:endParaRPr>
        </a:p>
      </xdr:txBody>
    </xdr:sp>
    <xdr:clientData/>
  </xdr:twoCellAnchor>
  <xdr:twoCellAnchor>
    <xdr:from>
      <xdr:col>17</xdr:col>
      <xdr:colOff>122465</xdr:colOff>
      <xdr:row>746</xdr:row>
      <xdr:rowOff>13608</xdr:rowOff>
    </xdr:from>
    <xdr:to>
      <xdr:col>23</xdr:col>
      <xdr:colOff>13607</xdr:colOff>
      <xdr:row>749</xdr:row>
      <xdr:rowOff>217714</xdr:rowOff>
    </xdr:to>
    <xdr:cxnSp macro="">
      <xdr:nvCxnSpPr>
        <xdr:cNvPr id="8" name="直線矢印コネクタ 7"/>
        <xdr:cNvCxnSpPr/>
      </xdr:nvCxnSpPr>
      <xdr:spPr>
        <a:xfrm flipH="1">
          <a:off x="3592286" y="41297679"/>
          <a:ext cx="1115785" cy="1265464"/>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xdr:colOff>
      <xdr:row>746</xdr:row>
      <xdr:rowOff>0</xdr:rowOff>
    </xdr:from>
    <xdr:to>
      <xdr:col>37</xdr:col>
      <xdr:colOff>136072</xdr:colOff>
      <xdr:row>749</xdr:row>
      <xdr:rowOff>204107</xdr:rowOff>
    </xdr:to>
    <xdr:cxnSp macro="">
      <xdr:nvCxnSpPr>
        <xdr:cNvPr id="10" name="直線矢印コネクタ 9"/>
        <xdr:cNvCxnSpPr/>
      </xdr:nvCxnSpPr>
      <xdr:spPr>
        <a:xfrm>
          <a:off x="6531428" y="41284071"/>
          <a:ext cx="1156608" cy="1265465"/>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748</xdr:row>
      <xdr:rowOff>13607</xdr:rowOff>
    </xdr:from>
    <xdr:to>
      <xdr:col>19</xdr:col>
      <xdr:colOff>13607</xdr:colOff>
      <xdr:row>749</xdr:row>
      <xdr:rowOff>13607</xdr:rowOff>
    </xdr:to>
    <xdr:sp macro="" textlink="">
      <xdr:nvSpPr>
        <xdr:cNvPr id="17" name="テキスト ボックス 16"/>
        <xdr:cNvSpPr txBox="1"/>
      </xdr:nvSpPr>
      <xdr:spPr>
        <a:xfrm>
          <a:off x="3075214" y="42005250"/>
          <a:ext cx="816429"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委託</a:t>
          </a:r>
          <a:r>
            <a:rPr kumimoji="1" lang="en-US" altLang="ja-JP" sz="1200"/>
            <a:t>】</a:t>
          </a:r>
        </a:p>
      </xdr:txBody>
    </xdr:sp>
    <xdr:clientData/>
  </xdr:twoCellAnchor>
  <xdr:twoCellAnchor>
    <xdr:from>
      <xdr:col>37</xdr:col>
      <xdr:colOff>27214</xdr:colOff>
      <xdr:row>748</xdr:row>
      <xdr:rowOff>27213</xdr:rowOff>
    </xdr:from>
    <xdr:to>
      <xdr:col>41</xdr:col>
      <xdr:colOff>13606</xdr:colOff>
      <xdr:row>749</xdr:row>
      <xdr:rowOff>0</xdr:rowOff>
    </xdr:to>
    <xdr:sp macro="" textlink="">
      <xdr:nvSpPr>
        <xdr:cNvPr id="18" name="テキスト ボックス 17"/>
        <xdr:cNvSpPr txBox="1"/>
      </xdr:nvSpPr>
      <xdr:spPr>
        <a:xfrm>
          <a:off x="7579178" y="42018856"/>
          <a:ext cx="802821" cy="326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委託</a:t>
          </a:r>
          <a:r>
            <a:rPr kumimoji="1" lang="en-US" altLang="ja-JP" sz="1200"/>
            <a:t>】</a:t>
          </a:r>
          <a:endParaRPr kumimoji="1" lang="ja-JP" altLang="en-US" sz="1200"/>
        </a:p>
      </xdr:txBody>
    </xdr:sp>
    <xdr:clientData/>
  </xdr:twoCellAnchor>
  <xdr:twoCellAnchor>
    <xdr:from>
      <xdr:col>9</xdr:col>
      <xdr:colOff>1</xdr:colOff>
      <xdr:row>752</xdr:row>
      <xdr:rowOff>95250</xdr:rowOff>
    </xdr:from>
    <xdr:to>
      <xdr:col>25</xdr:col>
      <xdr:colOff>11907</xdr:colOff>
      <xdr:row>754</xdr:row>
      <xdr:rowOff>0</xdr:rowOff>
    </xdr:to>
    <xdr:sp macro="" textlink="">
      <xdr:nvSpPr>
        <xdr:cNvPr id="19" name="大かっこ 18"/>
        <xdr:cNvSpPr/>
      </xdr:nvSpPr>
      <xdr:spPr>
        <a:xfrm>
          <a:off x="1821657" y="43350656"/>
          <a:ext cx="3250406"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「口腔診査情報標準コード仕様」を活用した歯科健診をモデル的に実施</a:t>
          </a:r>
          <a:endParaRPr kumimoji="1" lang="en-US" altLang="ja-JP" sz="1100">
            <a:solidFill>
              <a:schemeClr val="tx1"/>
            </a:solidFill>
            <a:effectLst/>
            <a:latin typeface="+mn-lt"/>
            <a:ea typeface="+mn-ea"/>
            <a:cs typeface="+mn-cs"/>
          </a:endParaRPr>
        </a:p>
      </xdr:txBody>
    </xdr:sp>
    <xdr:clientData/>
  </xdr:twoCellAnchor>
  <xdr:twoCellAnchor>
    <xdr:from>
      <xdr:col>30</xdr:col>
      <xdr:colOff>0</xdr:colOff>
      <xdr:row>752</xdr:row>
      <xdr:rowOff>83344</xdr:rowOff>
    </xdr:from>
    <xdr:to>
      <xdr:col>46</xdr:col>
      <xdr:colOff>11906</xdr:colOff>
      <xdr:row>753</xdr:row>
      <xdr:rowOff>345281</xdr:rowOff>
    </xdr:to>
    <xdr:sp macro="" textlink="">
      <xdr:nvSpPr>
        <xdr:cNvPr id="20" name="大かっこ 19"/>
        <xdr:cNvSpPr/>
      </xdr:nvSpPr>
      <xdr:spPr>
        <a:xfrm>
          <a:off x="6072188" y="43338750"/>
          <a:ext cx="3250406"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義歯床に</a:t>
          </a:r>
          <a:r>
            <a:rPr kumimoji="1" lang="en-US" altLang="ja-JP" sz="1100">
              <a:solidFill>
                <a:schemeClr val="tx1"/>
              </a:solidFill>
              <a:effectLst/>
              <a:latin typeface="+mn-lt"/>
              <a:ea typeface="+mn-ea"/>
              <a:cs typeface="+mn-cs"/>
            </a:rPr>
            <a:t>IC</a:t>
          </a:r>
          <a:r>
            <a:rPr kumimoji="1" lang="ja-JP" altLang="en-US" sz="1100">
              <a:solidFill>
                <a:schemeClr val="tx1"/>
              </a:solidFill>
              <a:effectLst/>
              <a:latin typeface="+mn-lt"/>
              <a:ea typeface="+mn-ea"/>
              <a:cs typeface="+mn-cs"/>
            </a:rPr>
            <a:t>チップを埋設する方法による身元特定の有効性について検証</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546</v>
      </c>
      <c r="AP2" s="933"/>
      <c r="AQ2" s="933"/>
      <c r="AR2" s="79" t="str">
        <f>IF(OR(AO2="　", AO2=""), "", "-")</f>
        <v>-</v>
      </c>
      <c r="AS2" s="934">
        <v>6</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566</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544</v>
      </c>
      <c r="H5" s="835"/>
      <c r="I5" s="835"/>
      <c r="J5" s="835"/>
      <c r="K5" s="835"/>
      <c r="L5" s="835"/>
      <c r="M5" s="836" t="s">
        <v>66</v>
      </c>
      <c r="N5" s="837"/>
      <c r="O5" s="837"/>
      <c r="P5" s="837"/>
      <c r="Q5" s="837"/>
      <c r="R5" s="838"/>
      <c r="S5" s="839" t="s">
        <v>131</v>
      </c>
      <c r="T5" s="835"/>
      <c r="U5" s="835"/>
      <c r="V5" s="835"/>
      <c r="W5" s="835"/>
      <c r="X5" s="840"/>
      <c r="Y5" s="698" t="s">
        <v>3</v>
      </c>
      <c r="Z5" s="540"/>
      <c r="AA5" s="540"/>
      <c r="AB5" s="540"/>
      <c r="AC5" s="540"/>
      <c r="AD5" s="541"/>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613</v>
      </c>
      <c r="H7" s="496"/>
      <c r="I7" s="496"/>
      <c r="J7" s="496"/>
      <c r="K7" s="496"/>
      <c r="L7" s="496"/>
      <c r="M7" s="496"/>
      <c r="N7" s="496"/>
      <c r="O7" s="496"/>
      <c r="P7" s="496"/>
      <c r="Q7" s="496"/>
      <c r="R7" s="496"/>
      <c r="S7" s="496"/>
      <c r="T7" s="496"/>
      <c r="U7" s="496"/>
      <c r="V7" s="496"/>
      <c r="W7" s="496"/>
      <c r="X7" s="497"/>
      <c r="Y7" s="916" t="s">
        <v>548</v>
      </c>
      <c r="Z7" s="440"/>
      <c r="AA7" s="440"/>
      <c r="AB7" s="440"/>
      <c r="AC7" s="440"/>
      <c r="AD7" s="917"/>
      <c r="AE7" s="906" t="s">
        <v>612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2" t="s">
        <v>389</v>
      </c>
      <c r="B8" s="493"/>
      <c r="C8" s="493"/>
      <c r="D8" s="493"/>
      <c r="E8" s="493"/>
      <c r="F8" s="494"/>
      <c r="G8" s="935" t="str">
        <f>入力規則等!A26</f>
        <v>-</v>
      </c>
      <c r="H8" s="720"/>
      <c r="I8" s="720"/>
      <c r="J8" s="720"/>
      <c r="K8" s="720"/>
      <c r="L8" s="720"/>
      <c r="M8" s="720"/>
      <c r="N8" s="720"/>
      <c r="O8" s="720"/>
      <c r="P8" s="720"/>
      <c r="Q8" s="720"/>
      <c r="R8" s="720"/>
      <c r="S8" s="720"/>
      <c r="T8" s="720"/>
      <c r="U8" s="720"/>
      <c r="V8" s="720"/>
      <c r="W8" s="720"/>
      <c r="X8" s="936"/>
      <c r="Y8" s="841" t="s">
        <v>390</v>
      </c>
      <c r="Z8" s="842"/>
      <c r="AA8" s="842"/>
      <c r="AB8" s="842"/>
      <c r="AC8" s="842"/>
      <c r="AD8" s="843"/>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571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4" t="s">
        <v>592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7" t="s">
        <v>24</v>
      </c>
      <c r="B12" s="938"/>
      <c r="C12" s="938"/>
      <c r="D12" s="938"/>
      <c r="E12" s="938"/>
      <c r="F12" s="939"/>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t="s">
        <v>556</v>
      </c>
      <c r="Q13" s="659"/>
      <c r="R13" s="659"/>
      <c r="S13" s="659"/>
      <c r="T13" s="659"/>
      <c r="U13" s="659"/>
      <c r="V13" s="660"/>
      <c r="W13" s="658" t="s">
        <v>551</v>
      </c>
      <c r="X13" s="659"/>
      <c r="Y13" s="659"/>
      <c r="Z13" s="659"/>
      <c r="AA13" s="659"/>
      <c r="AB13" s="659"/>
      <c r="AC13" s="660"/>
      <c r="AD13" s="658" t="s">
        <v>551</v>
      </c>
      <c r="AE13" s="659"/>
      <c r="AF13" s="659"/>
      <c r="AG13" s="659"/>
      <c r="AH13" s="659"/>
      <c r="AI13" s="659"/>
      <c r="AJ13" s="660"/>
      <c r="AK13" s="658" t="s">
        <v>551</v>
      </c>
      <c r="AL13" s="659"/>
      <c r="AM13" s="659"/>
      <c r="AN13" s="659"/>
      <c r="AO13" s="659"/>
      <c r="AP13" s="659"/>
      <c r="AQ13" s="660"/>
      <c r="AR13" s="913">
        <v>42</v>
      </c>
      <c r="AS13" s="914"/>
      <c r="AT13" s="914"/>
      <c r="AU13" s="914"/>
      <c r="AV13" s="914"/>
      <c r="AW13" s="914"/>
      <c r="AX13" s="915"/>
    </row>
    <row r="14" spans="1:50" ht="21" customHeight="1" x14ac:dyDescent="0.15">
      <c r="A14" s="614"/>
      <c r="B14" s="615"/>
      <c r="C14" s="615"/>
      <c r="D14" s="615"/>
      <c r="E14" s="615"/>
      <c r="F14" s="616"/>
      <c r="G14" s="725"/>
      <c r="H14" s="726"/>
      <c r="I14" s="711" t="s">
        <v>8</v>
      </c>
      <c r="J14" s="762"/>
      <c r="K14" s="762"/>
      <c r="L14" s="762"/>
      <c r="M14" s="762"/>
      <c r="N14" s="762"/>
      <c r="O14" s="763"/>
      <c r="P14" s="658" t="s">
        <v>551</v>
      </c>
      <c r="Q14" s="659"/>
      <c r="R14" s="659"/>
      <c r="S14" s="659"/>
      <c r="T14" s="659"/>
      <c r="U14" s="659"/>
      <c r="V14" s="660"/>
      <c r="W14" s="658" t="s">
        <v>551</v>
      </c>
      <c r="X14" s="659"/>
      <c r="Y14" s="659"/>
      <c r="Z14" s="659"/>
      <c r="AA14" s="659"/>
      <c r="AB14" s="659"/>
      <c r="AC14" s="660"/>
      <c r="AD14" s="658" t="s">
        <v>551</v>
      </c>
      <c r="AE14" s="659"/>
      <c r="AF14" s="659"/>
      <c r="AG14" s="659"/>
      <c r="AH14" s="659"/>
      <c r="AI14" s="659"/>
      <c r="AJ14" s="660"/>
      <c r="AK14" s="658" t="s">
        <v>551</v>
      </c>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t="s">
        <v>551</v>
      </c>
      <c r="Q15" s="659"/>
      <c r="R15" s="659"/>
      <c r="S15" s="659"/>
      <c r="T15" s="659"/>
      <c r="U15" s="659"/>
      <c r="V15" s="660"/>
      <c r="W15" s="658" t="s">
        <v>551</v>
      </c>
      <c r="X15" s="659"/>
      <c r="Y15" s="659"/>
      <c r="Z15" s="659"/>
      <c r="AA15" s="659"/>
      <c r="AB15" s="659"/>
      <c r="AC15" s="660"/>
      <c r="AD15" s="658" t="s">
        <v>551</v>
      </c>
      <c r="AE15" s="659"/>
      <c r="AF15" s="659"/>
      <c r="AG15" s="659"/>
      <c r="AH15" s="659"/>
      <c r="AI15" s="659"/>
      <c r="AJ15" s="660"/>
      <c r="AK15" s="658" t="s">
        <v>551</v>
      </c>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t="s">
        <v>551</v>
      </c>
      <c r="Q16" s="659"/>
      <c r="R16" s="659"/>
      <c r="S16" s="659"/>
      <c r="T16" s="659"/>
      <c r="U16" s="659"/>
      <c r="V16" s="660"/>
      <c r="W16" s="658" t="s">
        <v>551</v>
      </c>
      <c r="X16" s="659"/>
      <c r="Y16" s="659"/>
      <c r="Z16" s="659"/>
      <c r="AA16" s="659"/>
      <c r="AB16" s="659"/>
      <c r="AC16" s="660"/>
      <c r="AD16" s="658" t="s">
        <v>551</v>
      </c>
      <c r="AE16" s="659"/>
      <c r="AF16" s="659"/>
      <c r="AG16" s="659"/>
      <c r="AH16" s="659"/>
      <c r="AI16" s="659"/>
      <c r="AJ16" s="660"/>
      <c r="AK16" s="658" t="s">
        <v>551</v>
      </c>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t="s">
        <v>551</v>
      </c>
      <c r="Q17" s="659"/>
      <c r="R17" s="659"/>
      <c r="S17" s="659"/>
      <c r="T17" s="659"/>
      <c r="U17" s="659"/>
      <c r="V17" s="660"/>
      <c r="W17" s="658" t="s">
        <v>551</v>
      </c>
      <c r="X17" s="659"/>
      <c r="Y17" s="659"/>
      <c r="Z17" s="659"/>
      <c r="AA17" s="659"/>
      <c r="AB17" s="659"/>
      <c r="AC17" s="660"/>
      <c r="AD17" s="658" t="s">
        <v>551</v>
      </c>
      <c r="AE17" s="659"/>
      <c r="AF17" s="659"/>
      <c r="AG17" s="659"/>
      <c r="AH17" s="659"/>
      <c r="AI17" s="659"/>
      <c r="AJ17" s="660"/>
      <c r="AK17" s="658" t="s">
        <v>551</v>
      </c>
      <c r="AL17" s="659"/>
      <c r="AM17" s="659"/>
      <c r="AN17" s="659"/>
      <c r="AO17" s="659"/>
      <c r="AP17" s="659"/>
      <c r="AQ17" s="660"/>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42</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8" t="s">
        <v>561</v>
      </c>
      <c r="Q19" s="659"/>
      <c r="R19" s="659"/>
      <c r="S19" s="659"/>
      <c r="T19" s="659"/>
      <c r="U19" s="659"/>
      <c r="V19" s="660"/>
      <c r="W19" s="658" t="s">
        <v>562</v>
      </c>
      <c r="X19" s="659"/>
      <c r="Y19" s="659"/>
      <c r="Z19" s="659"/>
      <c r="AA19" s="659"/>
      <c r="AB19" s="659"/>
      <c r="AC19" s="660"/>
      <c r="AD19" s="658" t="s">
        <v>561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40"/>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558</v>
      </c>
      <c r="H23" s="947"/>
      <c r="I23" s="947"/>
      <c r="J23" s="947"/>
      <c r="K23" s="947"/>
      <c r="L23" s="947"/>
      <c r="M23" s="947"/>
      <c r="N23" s="947"/>
      <c r="O23" s="948"/>
      <c r="P23" s="913" t="s">
        <v>551</v>
      </c>
      <c r="Q23" s="914"/>
      <c r="R23" s="914"/>
      <c r="S23" s="914"/>
      <c r="T23" s="914"/>
      <c r="U23" s="914"/>
      <c r="V23" s="931"/>
      <c r="W23" s="913">
        <v>40</v>
      </c>
      <c r="X23" s="914"/>
      <c r="Y23" s="914"/>
      <c r="Z23" s="914"/>
      <c r="AA23" s="914"/>
      <c r="AB23" s="914"/>
      <c r="AC23" s="931"/>
      <c r="AD23" s="968" t="s">
        <v>557</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584</v>
      </c>
      <c r="H24" s="950"/>
      <c r="I24" s="950"/>
      <c r="J24" s="950"/>
      <c r="K24" s="950"/>
      <c r="L24" s="950"/>
      <c r="M24" s="950"/>
      <c r="N24" s="950"/>
      <c r="O24" s="951"/>
      <c r="P24" s="658" t="s">
        <v>551</v>
      </c>
      <c r="Q24" s="659"/>
      <c r="R24" s="659"/>
      <c r="S24" s="659"/>
      <c r="T24" s="659"/>
      <c r="U24" s="659"/>
      <c r="V24" s="660"/>
      <c r="W24" s="658">
        <v>0.7</v>
      </c>
      <c r="X24" s="659"/>
      <c r="Y24" s="659"/>
      <c r="Z24" s="659"/>
      <c r="AA24" s="659"/>
      <c r="AB24" s="659"/>
      <c r="AC24" s="660"/>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559</v>
      </c>
      <c r="H25" s="950"/>
      <c r="I25" s="950"/>
      <c r="J25" s="950"/>
      <c r="K25" s="950"/>
      <c r="L25" s="950"/>
      <c r="M25" s="950"/>
      <c r="N25" s="950"/>
      <c r="O25" s="951"/>
      <c r="P25" s="658" t="s">
        <v>551</v>
      </c>
      <c r="Q25" s="659"/>
      <c r="R25" s="659"/>
      <c r="S25" s="659"/>
      <c r="T25" s="659"/>
      <c r="U25" s="659"/>
      <c r="V25" s="660"/>
      <c r="W25" s="658">
        <v>0.3</v>
      </c>
      <c r="X25" s="659"/>
      <c r="Y25" s="659"/>
      <c r="Z25" s="659"/>
      <c r="AA25" s="659"/>
      <c r="AB25" s="659"/>
      <c r="AC25" s="660"/>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560</v>
      </c>
      <c r="H26" s="950"/>
      <c r="I26" s="950"/>
      <c r="J26" s="950"/>
      <c r="K26" s="950"/>
      <c r="L26" s="950"/>
      <c r="M26" s="950"/>
      <c r="N26" s="950"/>
      <c r="O26" s="951"/>
      <c r="P26" s="658" t="s">
        <v>551</v>
      </c>
      <c r="Q26" s="659"/>
      <c r="R26" s="659"/>
      <c r="S26" s="659"/>
      <c r="T26" s="659"/>
      <c r="U26" s="659"/>
      <c r="V26" s="660"/>
      <c r="W26" s="658">
        <v>0.3</v>
      </c>
      <c r="X26" s="659"/>
      <c r="Y26" s="659"/>
      <c r="Z26" s="659"/>
      <c r="AA26" s="659"/>
      <c r="AB26" s="659"/>
      <c r="AC26" s="660"/>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t="s">
        <v>585</v>
      </c>
      <c r="H27" s="950"/>
      <c r="I27" s="950"/>
      <c r="J27" s="950"/>
      <c r="K27" s="950"/>
      <c r="L27" s="950"/>
      <c r="M27" s="950"/>
      <c r="N27" s="950"/>
      <c r="O27" s="951"/>
      <c r="P27" s="658" t="s">
        <v>551</v>
      </c>
      <c r="Q27" s="659"/>
      <c r="R27" s="659"/>
      <c r="S27" s="659"/>
      <c r="T27" s="659"/>
      <c r="U27" s="659"/>
      <c r="V27" s="660"/>
      <c r="W27" s="658">
        <v>0.1</v>
      </c>
      <c r="X27" s="659"/>
      <c r="Y27" s="659"/>
      <c r="Z27" s="659"/>
      <c r="AA27" s="659"/>
      <c r="AB27" s="659"/>
      <c r="AC27" s="660"/>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t="e">
        <f>P29-SUM(P23:P27)</f>
        <v>#VALUE!</v>
      </c>
      <c r="Q28" s="874"/>
      <c r="R28" s="874"/>
      <c r="S28" s="874"/>
      <c r="T28" s="874"/>
      <c r="U28" s="874"/>
      <c r="V28" s="875"/>
      <c r="W28" s="873">
        <f>W29-SUM(W23:W27)</f>
        <v>0.60000000000000142</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t="str">
        <f>AK13</f>
        <v>-</v>
      </c>
      <c r="Q29" s="928"/>
      <c r="R29" s="928"/>
      <c r="S29" s="928"/>
      <c r="T29" s="928"/>
      <c r="U29" s="928"/>
      <c r="V29" s="929"/>
      <c r="W29" s="927">
        <f>AR13</f>
        <v>42</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596</v>
      </c>
      <c r="AR31" s="193"/>
      <c r="AS31" s="126" t="s">
        <v>356</v>
      </c>
      <c r="AT31" s="127"/>
      <c r="AU31" s="192" t="s">
        <v>596</v>
      </c>
      <c r="AV31" s="192"/>
      <c r="AW31" s="395" t="s">
        <v>300</v>
      </c>
      <c r="AX31" s="396"/>
    </row>
    <row r="32" spans="1:50" ht="23.25" customHeight="1" x14ac:dyDescent="0.15">
      <c r="A32" s="400"/>
      <c r="B32" s="398"/>
      <c r="C32" s="398"/>
      <c r="D32" s="398"/>
      <c r="E32" s="398"/>
      <c r="F32" s="399"/>
      <c r="G32" s="561" t="s">
        <v>593</v>
      </c>
      <c r="H32" s="562"/>
      <c r="I32" s="562"/>
      <c r="J32" s="562"/>
      <c r="K32" s="562"/>
      <c r="L32" s="562"/>
      <c r="M32" s="562"/>
      <c r="N32" s="562"/>
      <c r="O32" s="563"/>
      <c r="P32" s="98" t="s">
        <v>593</v>
      </c>
      <c r="Q32" s="98"/>
      <c r="R32" s="98"/>
      <c r="S32" s="98"/>
      <c r="T32" s="98"/>
      <c r="U32" s="98"/>
      <c r="V32" s="98"/>
      <c r="W32" s="98"/>
      <c r="X32" s="99"/>
      <c r="Y32" s="468" t="s">
        <v>12</v>
      </c>
      <c r="Z32" s="528"/>
      <c r="AA32" s="529"/>
      <c r="AB32" s="458" t="s">
        <v>594</v>
      </c>
      <c r="AC32" s="458"/>
      <c r="AD32" s="458"/>
      <c r="AE32" s="211" t="s">
        <v>586</v>
      </c>
      <c r="AF32" s="212"/>
      <c r="AG32" s="212"/>
      <c r="AH32" s="212"/>
      <c r="AI32" s="211" t="s">
        <v>587</v>
      </c>
      <c r="AJ32" s="212"/>
      <c r="AK32" s="212"/>
      <c r="AL32" s="212"/>
      <c r="AM32" s="211" t="s">
        <v>580</v>
      </c>
      <c r="AN32" s="212"/>
      <c r="AO32" s="212"/>
      <c r="AP32" s="212"/>
      <c r="AQ32" s="334" t="s">
        <v>580</v>
      </c>
      <c r="AR32" s="200"/>
      <c r="AS32" s="200"/>
      <c r="AT32" s="335"/>
      <c r="AU32" s="212" t="s">
        <v>595</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594</v>
      </c>
      <c r="AC33" s="520"/>
      <c r="AD33" s="520"/>
      <c r="AE33" s="211" t="s">
        <v>580</v>
      </c>
      <c r="AF33" s="212"/>
      <c r="AG33" s="212"/>
      <c r="AH33" s="212"/>
      <c r="AI33" s="211" t="s">
        <v>586</v>
      </c>
      <c r="AJ33" s="212"/>
      <c r="AK33" s="212"/>
      <c r="AL33" s="212"/>
      <c r="AM33" s="211" t="s">
        <v>586</v>
      </c>
      <c r="AN33" s="212"/>
      <c r="AO33" s="212"/>
      <c r="AP33" s="212"/>
      <c r="AQ33" s="334" t="s">
        <v>588</v>
      </c>
      <c r="AR33" s="200"/>
      <c r="AS33" s="200"/>
      <c r="AT33" s="335"/>
      <c r="AU33" s="212" t="s">
        <v>593</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586</v>
      </c>
      <c r="AF34" s="212"/>
      <c r="AG34" s="212"/>
      <c r="AH34" s="212"/>
      <c r="AI34" s="211" t="s">
        <v>586</v>
      </c>
      <c r="AJ34" s="212"/>
      <c r="AK34" s="212"/>
      <c r="AL34" s="212"/>
      <c r="AM34" s="211" t="s">
        <v>580</v>
      </c>
      <c r="AN34" s="212"/>
      <c r="AO34" s="212"/>
      <c r="AP34" s="212"/>
      <c r="AQ34" s="334" t="s">
        <v>587</v>
      </c>
      <c r="AR34" s="200"/>
      <c r="AS34" s="200"/>
      <c r="AT34" s="335"/>
      <c r="AU34" s="212" t="s">
        <v>593</v>
      </c>
      <c r="AV34" s="212"/>
      <c r="AW34" s="212"/>
      <c r="AX34" s="214"/>
    </row>
    <row r="35" spans="1:50" ht="23.25" customHeight="1" x14ac:dyDescent="0.15">
      <c r="A35" s="219" t="s">
        <v>528</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4"/>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c r="AF77" s="886"/>
      <c r="AG77" s="886"/>
      <c r="AH77" s="886"/>
      <c r="AI77" s="885"/>
      <c r="AJ77" s="886"/>
      <c r="AK77" s="886"/>
      <c r="AL77" s="886"/>
      <c r="AM77" s="885"/>
      <c r="AN77" s="886"/>
      <c r="AO77" s="886"/>
      <c r="AP77" s="886"/>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1"/>
    </row>
    <row r="80" spans="1:50" ht="18.75" customHeight="1" x14ac:dyDescent="0.15">
      <c r="A80" s="859"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6" customHeight="1" x14ac:dyDescent="0.15">
      <c r="A82" s="860"/>
      <c r="B82" s="524"/>
      <c r="C82" s="425"/>
      <c r="D82" s="425"/>
      <c r="E82" s="425"/>
      <c r="F82" s="426"/>
      <c r="G82" s="676" t="s">
        <v>605</v>
      </c>
      <c r="H82" s="676"/>
      <c r="I82" s="676"/>
      <c r="J82" s="676"/>
      <c r="K82" s="676"/>
      <c r="L82" s="676"/>
      <c r="M82" s="676"/>
      <c r="N82" s="676"/>
      <c r="O82" s="676"/>
      <c r="P82" s="676"/>
      <c r="Q82" s="676"/>
      <c r="R82" s="676"/>
      <c r="S82" s="676"/>
      <c r="T82" s="676"/>
      <c r="U82" s="676"/>
      <c r="V82" s="676"/>
      <c r="W82" s="676"/>
      <c r="X82" s="676"/>
      <c r="Y82" s="676"/>
      <c r="Z82" s="676"/>
      <c r="AA82" s="677"/>
      <c r="AB82" s="879" t="s">
        <v>604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36" customHeight="1" x14ac:dyDescent="0.15">
      <c r="A83" s="860"/>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36" customHeight="1" x14ac:dyDescent="0.15">
      <c r="A84" s="86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customHeight="1" x14ac:dyDescent="0.15">
      <c r="A85" s="86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v>31</v>
      </c>
      <c r="AV86" s="192"/>
      <c r="AW86" s="395" t="s">
        <v>300</v>
      </c>
      <c r="AX86" s="396"/>
      <c r="AY86" s="10"/>
      <c r="AZ86" s="10"/>
      <c r="BA86" s="10"/>
      <c r="BB86" s="10"/>
      <c r="BC86" s="10"/>
      <c r="BD86" s="10"/>
      <c r="BE86" s="10"/>
      <c r="BF86" s="10"/>
      <c r="BG86" s="10"/>
      <c r="BH86" s="10"/>
    </row>
    <row r="87" spans="1:60" ht="23.25" customHeight="1" x14ac:dyDescent="0.15">
      <c r="A87" s="860"/>
      <c r="B87" s="425"/>
      <c r="C87" s="425"/>
      <c r="D87" s="425"/>
      <c r="E87" s="425"/>
      <c r="F87" s="426"/>
      <c r="G87" s="97" t="s">
        <v>606</v>
      </c>
      <c r="H87" s="98"/>
      <c r="I87" s="98"/>
      <c r="J87" s="98"/>
      <c r="K87" s="98"/>
      <c r="L87" s="98"/>
      <c r="M87" s="98"/>
      <c r="N87" s="98"/>
      <c r="O87" s="99"/>
      <c r="P87" s="98" t="s">
        <v>607</v>
      </c>
      <c r="Q87" s="511"/>
      <c r="R87" s="511"/>
      <c r="S87" s="511"/>
      <c r="T87" s="511"/>
      <c r="U87" s="511"/>
      <c r="V87" s="511"/>
      <c r="W87" s="511"/>
      <c r="X87" s="512"/>
      <c r="Y87" s="558" t="s">
        <v>62</v>
      </c>
      <c r="Z87" s="559"/>
      <c r="AA87" s="560"/>
      <c r="AB87" s="458" t="s">
        <v>597</v>
      </c>
      <c r="AC87" s="458"/>
      <c r="AD87" s="458"/>
      <c r="AE87" s="211" t="s">
        <v>593</v>
      </c>
      <c r="AF87" s="212"/>
      <c r="AG87" s="212"/>
      <c r="AH87" s="212"/>
      <c r="AI87" s="211" t="s">
        <v>598</v>
      </c>
      <c r="AJ87" s="212"/>
      <c r="AK87" s="212"/>
      <c r="AL87" s="212"/>
      <c r="AM87" s="211" t="s">
        <v>593</v>
      </c>
      <c r="AN87" s="212"/>
      <c r="AO87" s="212"/>
      <c r="AP87" s="212"/>
      <c r="AQ87" s="334" t="s">
        <v>593</v>
      </c>
      <c r="AR87" s="200"/>
      <c r="AS87" s="200"/>
      <c r="AT87" s="335"/>
      <c r="AU87" s="212" t="s">
        <v>596</v>
      </c>
      <c r="AV87" s="212"/>
      <c r="AW87" s="212"/>
      <c r="AX87" s="214"/>
    </row>
    <row r="88" spans="1:60" ht="23.25" customHeight="1" x14ac:dyDescent="0.15">
      <c r="A88" s="860"/>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597</v>
      </c>
      <c r="AC88" s="520"/>
      <c r="AD88" s="520"/>
      <c r="AE88" s="211" t="s">
        <v>599</v>
      </c>
      <c r="AF88" s="212"/>
      <c r="AG88" s="212"/>
      <c r="AH88" s="212"/>
      <c r="AI88" s="211" t="s">
        <v>600</v>
      </c>
      <c r="AJ88" s="212"/>
      <c r="AK88" s="212"/>
      <c r="AL88" s="212"/>
      <c r="AM88" s="211" t="s">
        <v>601</v>
      </c>
      <c r="AN88" s="212"/>
      <c r="AO88" s="212"/>
      <c r="AP88" s="212"/>
      <c r="AQ88" s="334" t="s">
        <v>598</v>
      </c>
      <c r="AR88" s="200"/>
      <c r="AS88" s="200"/>
      <c r="AT88" s="335"/>
      <c r="AU88" s="212">
        <v>4</v>
      </c>
      <c r="AV88" s="212"/>
      <c r="AW88" s="212"/>
      <c r="AX88" s="214"/>
      <c r="AY88" s="10"/>
      <c r="AZ88" s="10"/>
      <c r="BA88" s="10"/>
      <c r="BB88" s="10"/>
      <c r="BC88" s="10"/>
    </row>
    <row r="89" spans="1:60" ht="23.25" customHeight="1" thickBot="1" x14ac:dyDescent="0.2">
      <c r="A89" s="86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593</v>
      </c>
      <c r="AF89" s="212"/>
      <c r="AG89" s="212"/>
      <c r="AH89" s="212"/>
      <c r="AI89" s="211" t="s">
        <v>593</v>
      </c>
      <c r="AJ89" s="212"/>
      <c r="AK89" s="212"/>
      <c r="AL89" s="212"/>
      <c r="AM89" s="211" t="s">
        <v>593</v>
      </c>
      <c r="AN89" s="212"/>
      <c r="AO89" s="212"/>
      <c r="AP89" s="212"/>
      <c r="AQ89" s="334" t="s">
        <v>599</v>
      </c>
      <c r="AR89" s="200"/>
      <c r="AS89" s="200"/>
      <c r="AT89" s="335"/>
      <c r="AU89" s="212" t="s">
        <v>593</v>
      </c>
      <c r="AV89" s="212"/>
      <c r="AW89" s="212"/>
      <c r="AX89" s="214"/>
      <c r="AY89" s="10"/>
      <c r="AZ89" s="10"/>
      <c r="BA89" s="10"/>
      <c r="BB89" s="10"/>
      <c r="BC89" s="10"/>
      <c r="BD89" s="10"/>
      <c r="BE89" s="10"/>
      <c r="BF89" s="10"/>
      <c r="BG89" s="10"/>
      <c r="BH89" s="10"/>
    </row>
    <row r="90" spans="1:60" ht="18.75" hidden="1" customHeight="1" x14ac:dyDescent="0.15">
      <c r="A90" s="86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0"/>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0"/>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0"/>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0"/>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1"/>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602</v>
      </c>
      <c r="H101" s="98"/>
      <c r="I101" s="98"/>
      <c r="J101" s="98"/>
      <c r="K101" s="98"/>
      <c r="L101" s="98"/>
      <c r="M101" s="98"/>
      <c r="N101" s="98"/>
      <c r="O101" s="98"/>
      <c r="P101" s="98"/>
      <c r="Q101" s="98"/>
      <c r="R101" s="98"/>
      <c r="S101" s="98"/>
      <c r="T101" s="98"/>
      <c r="U101" s="98"/>
      <c r="V101" s="98"/>
      <c r="W101" s="98"/>
      <c r="X101" s="99"/>
      <c r="Y101" s="539" t="s">
        <v>55</v>
      </c>
      <c r="Z101" s="540"/>
      <c r="AA101" s="541"/>
      <c r="AB101" s="458" t="s">
        <v>603</v>
      </c>
      <c r="AC101" s="458"/>
      <c r="AD101" s="458"/>
      <c r="AE101" s="211" t="s">
        <v>580</v>
      </c>
      <c r="AF101" s="212"/>
      <c r="AG101" s="212"/>
      <c r="AH101" s="213"/>
      <c r="AI101" s="211" t="s">
        <v>587</v>
      </c>
      <c r="AJ101" s="212"/>
      <c r="AK101" s="212"/>
      <c r="AL101" s="213"/>
      <c r="AM101" s="211" t="s">
        <v>589</v>
      </c>
      <c r="AN101" s="212"/>
      <c r="AO101" s="212"/>
      <c r="AP101" s="213"/>
      <c r="AQ101" s="211" t="s">
        <v>581</v>
      </c>
      <c r="AR101" s="212"/>
      <c r="AS101" s="212"/>
      <c r="AT101" s="213"/>
      <c r="AU101" s="211" t="s">
        <v>601</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603</v>
      </c>
      <c r="AC102" s="458"/>
      <c r="AD102" s="458"/>
      <c r="AE102" s="415" t="s">
        <v>580</v>
      </c>
      <c r="AF102" s="415"/>
      <c r="AG102" s="415"/>
      <c r="AH102" s="415"/>
      <c r="AI102" s="415" t="s">
        <v>587</v>
      </c>
      <c r="AJ102" s="415"/>
      <c r="AK102" s="415"/>
      <c r="AL102" s="415"/>
      <c r="AM102" s="415" t="s">
        <v>580</v>
      </c>
      <c r="AN102" s="415"/>
      <c r="AO102" s="415"/>
      <c r="AP102" s="415"/>
      <c r="AQ102" s="266" t="s">
        <v>580</v>
      </c>
      <c r="AR102" s="267"/>
      <c r="AS102" s="267"/>
      <c r="AT102" s="312"/>
      <c r="AU102" s="266">
        <v>2</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614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c r="AC116" s="460"/>
      <c r="AD116" s="461"/>
      <c r="AE116" s="415" t="s">
        <v>586</v>
      </c>
      <c r="AF116" s="415"/>
      <c r="AG116" s="415"/>
      <c r="AH116" s="415"/>
      <c r="AI116" s="415" t="s">
        <v>586</v>
      </c>
      <c r="AJ116" s="415"/>
      <c r="AK116" s="415"/>
      <c r="AL116" s="415"/>
      <c r="AM116" s="415" t="s">
        <v>590</v>
      </c>
      <c r="AN116" s="415"/>
      <c r="AO116" s="415"/>
      <c r="AP116" s="415"/>
      <c r="AQ116" s="211" t="s">
        <v>586</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548" t="s">
        <v>587</v>
      </c>
      <c r="AF117" s="548"/>
      <c r="AG117" s="548"/>
      <c r="AH117" s="548"/>
      <c r="AI117" s="548" t="s">
        <v>580</v>
      </c>
      <c r="AJ117" s="548"/>
      <c r="AK117" s="548"/>
      <c r="AL117" s="548"/>
      <c r="AM117" s="548" t="s">
        <v>591</v>
      </c>
      <c r="AN117" s="548"/>
      <c r="AO117" s="548"/>
      <c r="AP117" s="548"/>
      <c r="AQ117" s="548" t="s">
        <v>580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4"/>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574</v>
      </c>
      <c r="AF134" s="200"/>
      <c r="AG134" s="200"/>
      <c r="AH134" s="200"/>
      <c r="AI134" s="199" t="s">
        <v>575</v>
      </c>
      <c r="AJ134" s="200"/>
      <c r="AK134" s="200"/>
      <c r="AL134" s="200"/>
      <c r="AM134" s="199" t="s">
        <v>575</v>
      </c>
      <c r="AN134" s="200"/>
      <c r="AO134" s="200"/>
      <c r="AP134" s="200"/>
      <c r="AQ134" s="199" t="s">
        <v>574</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578</v>
      </c>
      <c r="AF135" s="200"/>
      <c r="AG135" s="200"/>
      <c r="AH135" s="200"/>
      <c r="AI135" s="199" t="s">
        <v>577</v>
      </c>
      <c r="AJ135" s="200"/>
      <c r="AK135" s="200"/>
      <c r="AL135" s="200"/>
      <c r="AM135" s="199" t="s">
        <v>579</v>
      </c>
      <c r="AN135" s="200"/>
      <c r="AO135" s="200"/>
      <c r="AP135" s="200"/>
      <c r="AQ135" s="199" t="s">
        <v>574</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c r="K430" s="895"/>
      <c r="L430" s="895"/>
      <c r="M430" s="895"/>
      <c r="N430" s="895"/>
      <c r="O430" s="895"/>
      <c r="P430" s="895"/>
      <c r="Q430" s="895"/>
      <c r="R430" s="895"/>
      <c r="S430" s="895"/>
      <c r="T430" s="89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90" t="s">
        <v>617</v>
      </c>
      <c r="AR432" s="193"/>
      <c r="AS432" s="126" t="s">
        <v>356</v>
      </c>
      <c r="AT432" s="127"/>
      <c r="AU432" s="193" t="s">
        <v>617</v>
      </c>
      <c r="AV432" s="193"/>
      <c r="AW432" s="126" t="s">
        <v>300</v>
      </c>
      <c r="AX432" s="188"/>
    </row>
    <row r="433" spans="1:50" ht="23.25" customHeight="1" x14ac:dyDescent="0.15">
      <c r="A433" s="182"/>
      <c r="B433" s="179"/>
      <c r="C433" s="173"/>
      <c r="D433" s="179"/>
      <c r="E433" s="336"/>
      <c r="F433" s="337"/>
      <c r="G433" s="97" t="s">
        <v>615</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4" t="s">
        <v>616</v>
      </c>
      <c r="AF433" s="200"/>
      <c r="AG433" s="200"/>
      <c r="AH433" s="200"/>
      <c r="AI433" s="334" t="s">
        <v>616</v>
      </c>
      <c r="AJ433" s="200"/>
      <c r="AK433" s="200"/>
      <c r="AL433" s="200"/>
      <c r="AM433" s="334" t="s">
        <v>617</v>
      </c>
      <c r="AN433" s="200"/>
      <c r="AO433" s="200"/>
      <c r="AP433" s="335"/>
      <c r="AQ433" s="334" t="s">
        <v>617</v>
      </c>
      <c r="AR433" s="200"/>
      <c r="AS433" s="200"/>
      <c r="AT433" s="335"/>
      <c r="AU433" s="200" t="s">
        <v>616</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617</v>
      </c>
      <c r="AC434" s="198"/>
      <c r="AD434" s="198"/>
      <c r="AE434" s="334" t="s">
        <v>616</v>
      </c>
      <c r="AF434" s="200"/>
      <c r="AG434" s="200"/>
      <c r="AH434" s="335"/>
      <c r="AI434" s="334" t="s">
        <v>617</v>
      </c>
      <c r="AJ434" s="200"/>
      <c r="AK434" s="200"/>
      <c r="AL434" s="200"/>
      <c r="AM434" s="334" t="s">
        <v>616</v>
      </c>
      <c r="AN434" s="200"/>
      <c r="AO434" s="200"/>
      <c r="AP434" s="335"/>
      <c r="AQ434" s="334" t="s">
        <v>615</v>
      </c>
      <c r="AR434" s="200"/>
      <c r="AS434" s="200"/>
      <c r="AT434" s="335"/>
      <c r="AU434" s="200" t="s">
        <v>617</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616</v>
      </c>
      <c r="AF435" s="200"/>
      <c r="AG435" s="200"/>
      <c r="AH435" s="335"/>
      <c r="AI435" s="334" t="s">
        <v>615</v>
      </c>
      <c r="AJ435" s="200"/>
      <c r="AK435" s="200"/>
      <c r="AL435" s="200"/>
      <c r="AM435" s="334" t="s">
        <v>616</v>
      </c>
      <c r="AN435" s="200"/>
      <c r="AO435" s="200"/>
      <c r="AP435" s="335"/>
      <c r="AQ435" s="334" t="s">
        <v>616</v>
      </c>
      <c r="AR435" s="200"/>
      <c r="AS435" s="200"/>
      <c r="AT435" s="335"/>
      <c r="AU435" s="200" t="s">
        <v>617</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90" t="s">
        <v>621</v>
      </c>
      <c r="AR457" s="193"/>
      <c r="AS457" s="126" t="s">
        <v>356</v>
      </c>
      <c r="AT457" s="127"/>
      <c r="AU457" s="193" t="s">
        <v>617</v>
      </c>
      <c r="AV457" s="193"/>
      <c r="AW457" s="126" t="s">
        <v>300</v>
      </c>
      <c r="AX457" s="188"/>
    </row>
    <row r="458" spans="1:50" ht="23.25" customHeight="1" x14ac:dyDescent="0.15">
      <c r="A458" s="182"/>
      <c r="B458" s="179"/>
      <c r="C458" s="173"/>
      <c r="D458" s="179"/>
      <c r="E458" s="336"/>
      <c r="F458" s="337"/>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4" t="s">
        <v>617</v>
      </c>
      <c r="AF458" s="200"/>
      <c r="AG458" s="200"/>
      <c r="AH458" s="200"/>
      <c r="AI458" s="334" t="s">
        <v>617</v>
      </c>
      <c r="AJ458" s="200"/>
      <c r="AK458" s="200"/>
      <c r="AL458" s="200"/>
      <c r="AM458" s="334" t="s">
        <v>617</v>
      </c>
      <c r="AN458" s="200"/>
      <c r="AO458" s="200"/>
      <c r="AP458" s="335"/>
      <c r="AQ458" s="334" t="s">
        <v>617</v>
      </c>
      <c r="AR458" s="200"/>
      <c r="AS458" s="200"/>
      <c r="AT458" s="335"/>
      <c r="AU458" s="200" t="s">
        <v>617</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620</v>
      </c>
      <c r="AC459" s="198"/>
      <c r="AD459" s="198"/>
      <c r="AE459" s="334" t="s">
        <v>617</v>
      </c>
      <c r="AF459" s="200"/>
      <c r="AG459" s="200"/>
      <c r="AH459" s="335"/>
      <c r="AI459" s="334" t="s">
        <v>617</v>
      </c>
      <c r="AJ459" s="200"/>
      <c r="AK459" s="200"/>
      <c r="AL459" s="200"/>
      <c r="AM459" s="334" t="s">
        <v>617</v>
      </c>
      <c r="AN459" s="200"/>
      <c r="AO459" s="200"/>
      <c r="AP459" s="335"/>
      <c r="AQ459" s="334" t="s">
        <v>617</v>
      </c>
      <c r="AR459" s="200"/>
      <c r="AS459" s="200"/>
      <c r="AT459" s="335"/>
      <c r="AU459" s="200" t="s">
        <v>617</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617</v>
      </c>
      <c r="AF460" s="200"/>
      <c r="AG460" s="200"/>
      <c r="AH460" s="335"/>
      <c r="AI460" s="334" t="s">
        <v>621</v>
      </c>
      <c r="AJ460" s="200"/>
      <c r="AK460" s="200"/>
      <c r="AL460" s="200"/>
      <c r="AM460" s="334" t="s">
        <v>621</v>
      </c>
      <c r="AN460" s="200"/>
      <c r="AO460" s="200"/>
      <c r="AP460" s="335"/>
      <c r="AQ460" s="334" t="s">
        <v>621</v>
      </c>
      <c r="AR460" s="200"/>
      <c r="AS460" s="200"/>
      <c r="AT460" s="335"/>
      <c r="AU460" s="200" t="s">
        <v>617</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0" ht="54" customHeight="1" x14ac:dyDescent="0.15">
      <c r="A702" s="865" t="s">
        <v>259</v>
      </c>
      <c r="B702" s="86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570</v>
      </c>
      <c r="AE702" s="340"/>
      <c r="AF702" s="340"/>
      <c r="AG702" s="382" t="s">
        <v>610</v>
      </c>
      <c r="AH702" s="383"/>
      <c r="AI702" s="383"/>
      <c r="AJ702" s="383"/>
      <c r="AK702" s="383"/>
      <c r="AL702" s="383"/>
      <c r="AM702" s="383"/>
      <c r="AN702" s="383"/>
      <c r="AO702" s="383"/>
      <c r="AP702" s="383"/>
      <c r="AQ702" s="383"/>
      <c r="AR702" s="383"/>
      <c r="AS702" s="383"/>
      <c r="AT702" s="383"/>
      <c r="AU702" s="383"/>
      <c r="AV702" s="383"/>
      <c r="AW702" s="383"/>
      <c r="AX702" s="384"/>
    </row>
    <row r="703" spans="1:50" ht="5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1" t="s">
        <v>570</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570</v>
      </c>
      <c r="AE704" s="831"/>
      <c r="AF704" s="831"/>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550</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550</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1" t="s">
        <v>550</v>
      </c>
      <c r="AE707" s="652"/>
      <c r="AF707" s="6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550</v>
      </c>
      <c r="AE708" s="605"/>
      <c r="AF708" s="657"/>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550</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550</v>
      </c>
      <c r="AE711" s="322"/>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550</v>
      </c>
      <c r="AE712" s="322"/>
      <c r="AF712" s="323"/>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550</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550</v>
      </c>
      <c r="AE714" s="652"/>
      <c r="AF714" s="653"/>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550</v>
      </c>
      <c r="AE715" s="605"/>
      <c r="AF715" s="657"/>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550</v>
      </c>
      <c r="AE716" s="322"/>
      <c r="AF716" s="3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1" t="s">
        <v>550</v>
      </c>
      <c r="AE718" s="652"/>
      <c r="AF718" s="65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8.25" customHeight="1" x14ac:dyDescent="0.15">
      <c r="A726" s="638" t="s">
        <v>48</v>
      </c>
      <c r="B726" s="800"/>
      <c r="C726" s="810" t="s">
        <v>53</v>
      </c>
      <c r="D726" s="832"/>
      <c r="E726" s="832"/>
      <c r="F726" s="833"/>
      <c r="G726" s="574" t="s">
        <v>622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3.25" customHeight="1" thickBot="1" x14ac:dyDescent="0.2">
      <c r="A727" s="801"/>
      <c r="B727" s="802"/>
      <c r="C727" s="748" t="s">
        <v>57</v>
      </c>
      <c r="D727" s="749"/>
      <c r="E727" s="749"/>
      <c r="F727" s="750"/>
      <c r="G727" s="572" t="s">
        <v>622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2" t="s">
        <v>623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7"/>
      <c r="B731" s="798"/>
      <c r="C731" s="798"/>
      <c r="D731" s="798"/>
      <c r="E731" s="799"/>
      <c r="F731" s="729" t="s">
        <v>624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6" t="s">
        <v>431</v>
      </c>
      <c r="B737" s="203"/>
      <c r="C737" s="203"/>
      <c r="D737" s="204"/>
      <c r="E737" s="982" t="s">
        <v>552</v>
      </c>
      <c r="F737" s="982"/>
      <c r="G737" s="982"/>
      <c r="H737" s="982"/>
      <c r="I737" s="982"/>
      <c r="J737" s="982"/>
      <c r="K737" s="982"/>
      <c r="L737" s="982"/>
      <c r="M737" s="982"/>
      <c r="N737" s="359" t="s">
        <v>358</v>
      </c>
      <c r="O737" s="359"/>
      <c r="P737" s="359"/>
      <c r="Q737" s="359"/>
      <c r="R737" s="982" t="s">
        <v>553</v>
      </c>
      <c r="S737" s="982"/>
      <c r="T737" s="982"/>
      <c r="U737" s="982"/>
      <c r="V737" s="982"/>
      <c r="W737" s="982"/>
      <c r="X737" s="982"/>
      <c r="Y737" s="982"/>
      <c r="Z737" s="982"/>
      <c r="AA737" s="359" t="s">
        <v>359</v>
      </c>
      <c r="AB737" s="359"/>
      <c r="AC737" s="359"/>
      <c r="AD737" s="359"/>
      <c r="AE737" s="982" t="s">
        <v>554</v>
      </c>
      <c r="AF737" s="982"/>
      <c r="AG737" s="982"/>
      <c r="AH737" s="982"/>
      <c r="AI737" s="982"/>
      <c r="AJ737" s="982"/>
      <c r="AK737" s="982"/>
      <c r="AL737" s="982"/>
      <c r="AM737" s="982"/>
      <c r="AN737" s="359" t="s">
        <v>360</v>
      </c>
      <c r="AO737" s="359"/>
      <c r="AP737" s="359"/>
      <c r="AQ737" s="359"/>
      <c r="AR737" s="983" t="s">
        <v>553</v>
      </c>
      <c r="AS737" s="984"/>
      <c r="AT737" s="984"/>
      <c r="AU737" s="984"/>
      <c r="AV737" s="984"/>
      <c r="AW737" s="984"/>
      <c r="AX737" s="985"/>
      <c r="AY737" s="89"/>
      <c r="AZ737" s="89"/>
    </row>
    <row r="738" spans="1:52" ht="24.75" customHeight="1" x14ac:dyDescent="0.15">
      <c r="A738" s="986" t="s">
        <v>361</v>
      </c>
      <c r="B738" s="203"/>
      <c r="C738" s="203"/>
      <c r="D738" s="204"/>
      <c r="E738" s="982" t="s">
        <v>555</v>
      </c>
      <c r="F738" s="982"/>
      <c r="G738" s="982"/>
      <c r="H738" s="982"/>
      <c r="I738" s="982"/>
      <c r="J738" s="982"/>
      <c r="K738" s="982"/>
      <c r="L738" s="982"/>
      <c r="M738" s="982"/>
      <c r="N738" s="359" t="s">
        <v>362</v>
      </c>
      <c r="O738" s="359"/>
      <c r="P738" s="359"/>
      <c r="Q738" s="359"/>
      <c r="R738" s="982" t="s">
        <v>555</v>
      </c>
      <c r="S738" s="982"/>
      <c r="T738" s="982"/>
      <c r="U738" s="982"/>
      <c r="V738" s="982"/>
      <c r="W738" s="982"/>
      <c r="X738" s="982"/>
      <c r="Y738" s="982"/>
      <c r="Z738" s="982"/>
      <c r="AA738" s="359" t="s">
        <v>482</v>
      </c>
      <c r="AB738" s="359"/>
      <c r="AC738" s="359"/>
      <c r="AD738" s="359"/>
      <c r="AE738" s="982" t="s">
        <v>555</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c r="F739" s="994"/>
      <c r="G739" s="994"/>
      <c r="H739" s="91" t="str">
        <f>IF(E739="", "", "(")</f>
        <v/>
      </c>
      <c r="I739" s="977"/>
      <c r="J739" s="977"/>
      <c r="K739" s="91" t="str">
        <f>IF(OR(I739="　", I739=""), "", "-")</f>
        <v/>
      </c>
      <c r="L739" s="978"/>
      <c r="M739" s="978"/>
      <c r="N739" s="92" t="str">
        <f>IF(O739="", "", "-")</f>
        <v/>
      </c>
      <c r="O739" s="93"/>
      <c r="P739" s="92" t="str">
        <f>IF(E739="", "", ")")</f>
        <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3"/>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580</v>
      </c>
      <c r="D837" s="341"/>
      <c r="E837" s="341"/>
      <c r="F837" s="341"/>
      <c r="G837" s="341"/>
      <c r="H837" s="341"/>
      <c r="I837" s="341"/>
      <c r="J837" s="342" t="s">
        <v>580</v>
      </c>
      <c r="K837" s="343"/>
      <c r="L837" s="343"/>
      <c r="M837" s="343"/>
      <c r="N837" s="343"/>
      <c r="O837" s="343"/>
      <c r="P837" s="356" t="s">
        <v>580</v>
      </c>
      <c r="Q837" s="344"/>
      <c r="R837" s="344"/>
      <c r="S837" s="344"/>
      <c r="T837" s="344"/>
      <c r="U837" s="344"/>
      <c r="V837" s="344"/>
      <c r="W837" s="344"/>
      <c r="X837" s="344"/>
      <c r="Y837" s="345" t="s">
        <v>581</v>
      </c>
      <c r="Z837" s="346"/>
      <c r="AA837" s="346"/>
      <c r="AB837" s="347"/>
      <c r="AC837" s="357"/>
      <c r="AD837" s="365"/>
      <c r="AE837" s="365"/>
      <c r="AF837" s="365"/>
      <c r="AG837" s="365"/>
      <c r="AH837" s="366" t="s">
        <v>582</v>
      </c>
      <c r="AI837" s="367"/>
      <c r="AJ837" s="367"/>
      <c r="AK837" s="367"/>
      <c r="AL837" s="351" t="s">
        <v>582</v>
      </c>
      <c r="AM837" s="352"/>
      <c r="AN837" s="352"/>
      <c r="AO837" s="353"/>
      <c r="AP837" s="354" t="s">
        <v>582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583</v>
      </c>
      <c r="F1102" s="372"/>
      <c r="G1102" s="372"/>
      <c r="H1102" s="372"/>
      <c r="I1102" s="372"/>
      <c r="J1102" s="342" t="s">
        <v>580</v>
      </c>
      <c r="K1102" s="343"/>
      <c r="L1102" s="343"/>
      <c r="M1102" s="343"/>
      <c r="N1102" s="343"/>
      <c r="O1102" s="343"/>
      <c r="P1102" s="356" t="s">
        <v>580</v>
      </c>
      <c r="Q1102" s="344"/>
      <c r="R1102" s="344"/>
      <c r="S1102" s="344"/>
      <c r="T1102" s="344"/>
      <c r="U1102" s="344"/>
      <c r="V1102" s="344"/>
      <c r="W1102" s="344"/>
      <c r="X1102" s="344"/>
      <c r="Y1102" s="345" t="s">
        <v>580</v>
      </c>
      <c r="Z1102" s="346"/>
      <c r="AA1102" s="346"/>
      <c r="AB1102" s="347"/>
      <c r="AC1102" s="348"/>
      <c r="AD1102" s="348"/>
      <c r="AE1102" s="348"/>
      <c r="AF1102" s="348"/>
      <c r="AG1102" s="348"/>
      <c r="AH1102" s="349" t="s">
        <v>583</v>
      </c>
      <c r="AI1102" s="350"/>
      <c r="AJ1102" s="350"/>
      <c r="AK1102" s="350"/>
      <c r="AL1102" s="351" t="s">
        <v>583</v>
      </c>
      <c r="AM1102" s="352"/>
      <c r="AN1102" s="352"/>
      <c r="AO1102" s="353"/>
      <c r="AP1102" s="354" t="s">
        <v>581</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1"/>
      <c r="Z2" s="824"/>
      <c r="AA2" s="825"/>
      <c r="AB2" s="1025" t="s">
        <v>11</v>
      </c>
      <c r="AC2" s="1026"/>
      <c r="AD2" s="1027"/>
      <c r="AE2" s="1031" t="s">
        <v>357</v>
      </c>
      <c r="AF2" s="1031"/>
      <c r="AG2" s="1031"/>
      <c r="AH2" s="1031"/>
      <c r="AI2" s="1031" t="s">
        <v>363</v>
      </c>
      <c r="AJ2" s="1031"/>
      <c r="AK2" s="1031"/>
      <c r="AL2" s="1031"/>
      <c r="AM2" s="1031" t="s">
        <v>472</v>
      </c>
      <c r="AN2" s="1031"/>
      <c r="AO2" s="1031"/>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998"/>
      <c r="I4" s="998"/>
      <c r="J4" s="998"/>
      <c r="K4" s="998"/>
      <c r="L4" s="998"/>
      <c r="M4" s="998"/>
      <c r="N4" s="998"/>
      <c r="O4" s="999"/>
      <c r="P4" s="98"/>
      <c r="Q4" s="1006"/>
      <c r="R4" s="1006"/>
      <c r="S4" s="1006"/>
      <c r="T4" s="1006"/>
      <c r="U4" s="1006"/>
      <c r="V4" s="1006"/>
      <c r="W4" s="1006"/>
      <c r="X4" s="1007"/>
      <c r="Y4" s="1016" t="s">
        <v>12</v>
      </c>
      <c r="Z4" s="1017"/>
      <c r="AA4" s="1018"/>
      <c r="AB4" s="458"/>
      <c r="AC4" s="1020"/>
      <c r="AD4" s="102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12" t="s">
        <v>54</v>
      </c>
      <c r="Z5" s="1013"/>
      <c r="AA5" s="1014"/>
      <c r="AB5" s="520"/>
      <c r="AC5" s="1019"/>
      <c r="AD5" s="101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1"/>
      <c r="Z9" s="824"/>
      <c r="AA9" s="825"/>
      <c r="AB9" s="1025" t="s">
        <v>11</v>
      </c>
      <c r="AC9" s="1026"/>
      <c r="AD9" s="1027"/>
      <c r="AE9" s="1031" t="s">
        <v>357</v>
      </c>
      <c r="AF9" s="1031"/>
      <c r="AG9" s="1031"/>
      <c r="AH9" s="1031"/>
      <c r="AI9" s="1031" t="s">
        <v>363</v>
      </c>
      <c r="AJ9" s="1031"/>
      <c r="AK9" s="1031"/>
      <c r="AL9" s="1031"/>
      <c r="AM9" s="1031" t="s">
        <v>472</v>
      </c>
      <c r="AN9" s="1031"/>
      <c r="AO9" s="1031"/>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998"/>
      <c r="I11" s="998"/>
      <c r="J11" s="998"/>
      <c r="K11" s="998"/>
      <c r="L11" s="998"/>
      <c r="M11" s="998"/>
      <c r="N11" s="998"/>
      <c r="O11" s="999"/>
      <c r="P11" s="98"/>
      <c r="Q11" s="1006"/>
      <c r="R11" s="1006"/>
      <c r="S11" s="1006"/>
      <c r="T11" s="1006"/>
      <c r="U11" s="1006"/>
      <c r="V11" s="1006"/>
      <c r="W11" s="1006"/>
      <c r="X11" s="1007"/>
      <c r="Y11" s="1016" t="s">
        <v>12</v>
      </c>
      <c r="Z11" s="1017"/>
      <c r="AA11" s="1018"/>
      <c r="AB11" s="458"/>
      <c r="AC11" s="1020"/>
      <c r="AD11" s="102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12" t="s">
        <v>54</v>
      </c>
      <c r="Z12" s="1013"/>
      <c r="AA12" s="1014"/>
      <c r="AB12" s="520"/>
      <c r="AC12" s="1019"/>
      <c r="AD12" s="101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998"/>
      <c r="I18" s="998"/>
      <c r="J18" s="998"/>
      <c r="K18" s="998"/>
      <c r="L18" s="998"/>
      <c r="M18" s="998"/>
      <c r="N18" s="998"/>
      <c r="O18" s="999"/>
      <c r="P18" s="98"/>
      <c r="Q18" s="1006"/>
      <c r="R18" s="1006"/>
      <c r="S18" s="1006"/>
      <c r="T18" s="1006"/>
      <c r="U18" s="1006"/>
      <c r="V18" s="1006"/>
      <c r="W18" s="1006"/>
      <c r="X18" s="1007"/>
      <c r="Y18" s="1016" t="s">
        <v>12</v>
      </c>
      <c r="Z18" s="1017"/>
      <c r="AA18" s="1018"/>
      <c r="AB18" s="458"/>
      <c r="AC18" s="1020"/>
      <c r="AD18" s="102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12" t="s">
        <v>54</v>
      </c>
      <c r="Z19" s="1013"/>
      <c r="AA19" s="1014"/>
      <c r="AB19" s="520"/>
      <c r="AC19" s="1019"/>
      <c r="AD19" s="101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998"/>
      <c r="I25" s="998"/>
      <c r="J25" s="998"/>
      <c r="K25" s="998"/>
      <c r="L25" s="998"/>
      <c r="M25" s="998"/>
      <c r="N25" s="998"/>
      <c r="O25" s="999"/>
      <c r="P25" s="98"/>
      <c r="Q25" s="1006"/>
      <c r="R25" s="1006"/>
      <c r="S25" s="1006"/>
      <c r="T25" s="1006"/>
      <c r="U25" s="1006"/>
      <c r="V25" s="1006"/>
      <c r="W25" s="1006"/>
      <c r="X25" s="1007"/>
      <c r="Y25" s="1016" t="s">
        <v>12</v>
      </c>
      <c r="Z25" s="1017"/>
      <c r="AA25" s="1018"/>
      <c r="AB25" s="458"/>
      <c r="AC25" s="1020"/>
      <c r="AD25" s="102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12" t="s">
        <v>54</v>
      </c>
      <c r="Z26" s="1013"/>
      <c r="AA26" s="1014"/>
      <c r="AB26" s="520"/>
      <c r="AC26" s="1019"/>
      <c r="AD26" s="101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998"/>
      <c r="I32" s="998"/>
      <c r="J32" s="998"/>
      <c r="K32" s="998"/>
      <c r="L32" s="998"/>
      <c r="M32" s="998"/>
      <c r="N32" s="998"/>
      <c r="O32" s="999"/>
      <c r="P32" s="98"/>
      <c r="Q32" s="1006"/>
      <c r="R32" s="1006"/>
      <c r="S32" s="1006"/>
      <c r="T32" s="1006"/>
      <c r="U32" s="1006"/>
      <c r="V32" s="1006"/>
      <c r="W32" s="1006"/>
      <c r="X32" s="1007"/>
      <c r="Y32" s="1016" t="s">
        <v>12</v>
      </c>
      <c r="Z32" s="1017"/>
      <c r="AA32" s="1018"/>
      <c r="AB32" s="458"/>
      <c r="AC32" s="1020"/>
      <c r="AD32" s="102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12" t="s">
        <v>54</v>
      </c>
      <c r="Z33" s="1013"/>
      <c r="AA33" s="1014"/>
      <c r="AB33" s="520"/>
      <c r="AC33" s="1019"/>
      <c r="AD33" s="101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998"/>
      <c r="I39" s="998"/>
      <c r="J39" s="998"/>
      <c r="K39" s="998"/>
      <c r="L39" s="998"/>
      <c r="M39" s="998"/>
      <c r="N39" s="998"/>
      <c r="O39" s="999"/>
      <c r="P39" s="98"/>
      <c r="Q39" s="1006"/>
      <c r="R39" s="1006"/>
      <c r="S39" s="1006"/>
      <c r="T39" s="1006"/>
      <c r="U39" s="1006"/>
      <c r="V39" s="1006"/>
      <c r="W39" s="1006"/>
      <c r="X39" s="1007"/>
      <c r="Y39" s="1016" t="s">
        <v>12</v>
      </c>
      <c r="Z39" s="1017"/>
      <c r="AA39" s="1018"/>
      <c r="AB39" s="458"/>
      <c r="AC39" s="1020"/>
      <c r="AD39" s="102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12" t="s">
        <v>54</v>
      </c>
      <c r="Z40" s="1013"/>
      <c r="AA40" s="1014"/>
      <c r="AB40" s="520"/>
      <c r="AC40" s="1019"/>
      <c r="AD40" s="10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998"/>
      <c r="I46" s="998"/>
      <c r="J46" s="998"/>
      <c r="K46" s="998"/>
      <c r="L46" s="998"/>
      <c r="M46" s="998"/>
      <c r="N46" s="998"/>
      <c r="O46" s="999"/>
      <c r="P46" s="98"/>
      <c r="Q46" s="1006"/>
      <c r="R46" s="1006"/>
      <c r="S46" s="1006"/>
      <c r="T46" s="1006"/>
      <c r="U46" s="1006"/>
      <c r="V46" s="1006"/>
      <c r="W46" s="1006"/>
      <c r="X46" s="1007"/>
      <c r="Y46" s="1016" t="s">
        <v>12</v>
      </c>
      <c r="Z46" s="1017"/>
      <c r="AA46" s="1018"/>
      <c r="AB46" s="458"/>
      <c r="AC46" s="1020"/>
      <c r="AD46" s="102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12" t="s">
        <v>54</v>
      </c>
      <c r="Z47" s="1013"/>
      <c r="AA47" s="1014"/>
      <c r="AB47" s="520"/>
      <c r="AC47" s="1019"/>
      <c r="AD47" s="10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1"/>
      <c r="Z51" s="824"/>
      <c r="AA51" s="825"/>
      <c r="AB51" s="554" t="s">
        <v>11</v>
      </c>
      <c r="AC51" s="1026"/>
      <c r="AD51" s="1027"/>
      <c r="AE51" s="1031" t="s">
        <v>357</v>
      </c>
      <c r="AF51" s="1031"/>
      <c r="AG51" s="1031"/>
      <c r="AH51" s="1031"/>
      <c r="AI51" s="1031" t="s">
        <v>363</v>
      </c>
      <c r="AJ51" s="1031"/>
      <c r="AK51" s="1031"/>
      <c r="AL51" s="1031"/>
      <c r="AM51" s="1031" t="s">
        <v>472</v>
      </c>
      <c r="AN51" s="1031"/>
      <c r="AO51" s="1031"/>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998"/>
      <c r="I53" s="998"/>
      <c r="J53" s="998"/>
      <c r="K53" s="998"/>
      <c r="L53" s="998"/>
      <c r="M53" s="998"/>
      <c r="N53" s="998"/>
      <c r="O53" s="999"/>
      <c r="P53" s="98"/>
      <c r="Q53" s="1006"/>
      <c r="R53" s="1006"/>
      <c r="S53" s="1006"/>
      <c r="T53" s="1006"/>
      <c r="U53" s="1006"/>
      <c r="V53" s="1006"/>
      <c r="W53" s="1006"/>
      <c r="X53" s="1007"/>
      <c r="Y53" s="1016" t="s">
        <v>12</v>
      </c>
      <c r="Z53" s="1017"/>
      <c r="AA53" s="1018"/>
      <c r="AB53" s="458"/>
      <c r="AC53" s="1020"/>
      <c r="AD53" s="102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12" t="s">
        <v>54</v>
      </c>
      <c r="Z54" s="1013"/>
      <c r="AA54" s="1014"/>
      <c r="AB54" s="520"/>
      <c r="AC54" s="1019"/>
      <c r="AD54" s="10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998"/>
      <c r="I60" s="998"/>
      <c r="J60" s="998"/>
      <c r="K60" s="998"/>
      <c r="L60" s="998"/>
      <c r="M60" s="998"/>
      <c r="N60" s="998"/>
      <c r="O60" s="999"/>
      <c r="P60" s="98"/>
      <c r="Q60" s="1006"/>
      <c r="R60" s="1006"/>
      <c r="S60" s="1006"/>
      <c r="T60" s="1006"/>
      <c r="U60" s="1006"/>
      <c r="V60" s="1006"/>
      <c r="W60" s="1006"/>
      <c r="X60" s="1007"/>
      <c r="Y60" s="1016" t="s">
        <v>12</v>
      </c>
      <c r="Z60" s="1017"/>
      <c r="AA60" s="1018"/>
      <c r="AB60" s="458"/>
      <c r="AC60" s="1020"/>
      <c r="AD60" s="102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12" t="s">
        <v>54</v>
      </c>
      <c r="Z61" s="1013"/>
      <c r="AA61" s="1014"/>
      <c r="AB61" s="520"/>
      <c r="AC61" s="1019"/>
      <c r="AD61" s="10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998"/>
      <c r="I67" s="998"/>
      <c r="J67" s="998"/>
      <c r="K67" s="998"/>
      <c r="L67" s="998"/>
      <c r="M67" s="998"/>
      <c r="N67" s="998"/>
      <c r="O67" s="999"/>
      <c r="P67" s="98"/>
      <c r="Q67" s="1006"/>
      <c r="R67" s="1006"/>
      <c r="S67" s="1006"/>
      <c r="T67" s="1006"/>
      <c r="U67" s="1006"/>
      <c r="V67" s="1006"/>
      <c r="W67" s="1006"/>
      <c r="X67" s="1007"/>
      <c r="Y67" s="1016" t="s">
        <v>12</v>
      </c>
      <c r="Z67" s="1017"/>
      <c r="AA67" s="1018"/>
      <c r="AB67" s="458"/>
      <c r="AC67" s="1020"/>
      <c r="AD67" s="102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12" t="s">
        <v>54</v>
      </c>
      <c r="Z68" s="1013"/>
      <c r="AA68" s="1014"/>
      <c r="AB68" s="520"/>
      <c r="AC68" s="1019"/>
      <c r="AD68" s="101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12" t="s">
        <v>13</v>
      </c>
      <c r="Z69" s="1013"/>
      <c r="AA69" s="1014"/>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4"/>
      <c r="B16" s="1045"/>
      <c r="C16" s="1045"/>
      <c r="D16" s="1045"/>
      <c r="E16" s="1045"/>
      <c r="F16" s="1046"/>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4"/>
      <c r="B29" s="1045"/>
      <c r="C29" s="1045"/>
      <c r="D29" s="1045"/>
      <c r="E29" s="1045"/>
      <c r="F29" s="1046"/>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4"/>
      <c r="B42" s="1045"/>
      <c r="C42" s="1045"/>
      <c r="D42" s="1045"/>
      <c r="E42" s="1045"/>
      <c r="F42" s="1046"/>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4"/>
      <c r="B56" s="1045"/>
      <c r="C56" s="1045"/>
      <c r="D56" s="1045"/>
      <c r="E56" s="1045"/>
      <c r="F56" s="1046"/>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4"/>
      <c r="B69" s="1045"/>
      <c r="C69" s="1045"/>
      <c r="D69" s="1045"/>
      <c r="E69" s="1045"/>
      <c r="F69" s="1046"/>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4"/>
      <c r="B82" s="1045"/>
      <c r="C82" s="1045"/>
      <c r="D82" s="1045"/>
      <c r="E82" s="1045"/>
      <c r="F82" s="1046"/>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4"/>
      <c r="B95" s="1045"/>
      <c r="C95" s="1045"/>
      <c r="D95" s="1045"/>
      <c r="E95" s="1045"/>
      <c r="F95" s="1046"/>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4"/>
      <c r="B109" s="1045"/>
      <c r="C109" s="1045"/>
      <c r="D109" s="1045"/>
      <c r="E109" s="1045"/>
      <c r="F109" s="1046"/>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4"/>
      <c r="B122" s="1045"/>
      <c r="C122" s="1045"/>
      <c r="D122" s="1045"/>
      <c r="E122" s="1045"/>
      <c r="F122" s="1046"/>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4"/>
      <c r="B135" s="1045"/>
      <c r="C135" s="1045"/>
      <c r="D135" s="1045"/>
      <c r="E135" s="1045"/>
      <c r="F135" s="1046"/>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4"/>
      <c r="B148" s="1045"/>
      <c r="C148" s="1045"/>
      <c r="D148" s="1045"/>
      <c r="E148" s="1045"/>
      <c r="F148" s="1046"/>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4"/>
      <c r="B162" s="1045"/>
      <c r="C162" s="1045"/>
      <c r="D162" s="1045"/>
      <c r="E162" s="1045"/>
      <c r="F162" s="1046"/>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4"/>
      <c r="B175" s="1045"/>
      <c r="C175" s="1045"/>
      <c r="D175" s="1045"/>
      <c r="E175" s="1045"/>
      <c r="F175" s="1046"/>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4"/>
      <c r="B188" s="1045"/>
      <c r="C188" s="1045"/>
      <c r="D188" s="1045"/>
      <c r="E188" s="1045"/>
      <c r="F188" s="1046"/>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4"/>
      <c r="B201" s="1045"/>
      <c r="C201" s="1045"/>
      <c r="D201" s="1045"/>
      <c r="E201" s="1045"/>
      <c r="F201" s="1046"/>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4"/>
      <c r="B215" s="1045"/>
      <c r="C215" s="1045"/>
      <c r="D215" s="1045"/>
      <c r="E215" s="1045"/>
      <c r="F215" s="1046"/>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4"/>
      <c r="B228" s="1045"/>
      <c r="C228" s="1045"/>
      <c r="D228" s="1045"/>
      <c r="E228" s="1045"/>
      <c r="F228" s="1046"/>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4"/>
      <c r="B241" s="1045"/>
      <c r="C241" s="1045"/>
      <c r="D241" s="1045"/>
      <c r="E241" s="1045"/>
      <c r="F241" s="1046"/>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4"/>
      <c r="B254" s="1045"/>
      <c r="C254" s="1045"/>
      <c r="D254" s="1045"/>
      <c r="E254" s="1045"/>
      <c r="F254" s="1046"/>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5">
        <v>28</v>
      </c>
      <c r="B31" s="105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5">
        <v>29</v>
      </c>
      <c r="B32" s="105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5">
        <v>30</v>
      </c>
      <c r="B33" s="105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5">
        <v>1</v>
      </c>
      <c r="B37" s="105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5">
        <v>1</v>
      </c>
      <c r="B202" s="105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5">
        <v>17</v>
      </c>
      <c r="B647" s="105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5">
        <v>1</v>
      </c>
      <c r="B928" s="105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2018-08-30T06:35:34Z</cp:lastPrinted>
  <dcterms:created xsi:type="dcterms:W3CDTF">2012-03-13T00:50:25Z</dcterms:created>
  <dcterms:modified xsi:type="dcterms:W3CDTF">2018-09-10T01:03:22Z</dcterms:modified>
</cp:coreProperties>
</file>