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<sst xmlns="http://schemas.openxmlformats.org/spreadsheetml/2006/main" count="2869" uniqueCount="600">
  <si>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</si>
  <si>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</si>
  <si>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</si>
  <si>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</si>
  <si>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</si>
  <si>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</si>
  <si>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</si>
  <si>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</si>
  <si>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</si>
  <si>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</si>
  <si>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</si>
  <si>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</si>
  <si>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</si>
  <si>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</si>
  <si>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</si>
  <si>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</si>
  <si>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</si>
  <si>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</si>
  <si>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</si>
  <si>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</si>
  <si>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</si>
  <si>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</si>
  <si>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</si>
  <si>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</si>
  <si>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</si>
  <si>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</si>
  <si>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</si>
  <si>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</si>
  <si>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</si>
  <si>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</si>
  <si>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</si>
  <si>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</si>
  <si>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</si>
  <si>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</si>
  <si>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</si>
  <si>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</si>
  <si>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</si>
  <si>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</si>
  <si>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</si>
  <si>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</si>
  <si>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</si>
  <si>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</si>
  <si>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</si>
  <si>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</si>
  <si>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</si>
  <si>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</si>
  <si>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</si>
  <si>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</si>
  <si>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</si>
  <si>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</si>
  <si>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</si>
  <si>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</si>
  <si>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</si>
  <si>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</si>
  <si>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</si>
  <si>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</si>
  <si>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</si>
  <si>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</si>
  <si>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</si>
  <si>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</si>
  <si>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</si>
  <si>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</si>
  <si>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</si>
  <si>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</si>
  <si>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</si>
  <si>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</si>
  <si>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</si>
  <si>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</si>
  <si>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</si>
  <si>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</si>
  <si>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</si>
  <si>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</si>
  <si>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</si>
  <si>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</si>
  <si>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</si>
  <si>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</si>
  <si>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</si>
  <si>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</si>
  <si>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</si>
  <si>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</si>
  <si>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</si>
  <si>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</si>
  <si>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</si>
  <si>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</si>
  <si>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</si>
  <si>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</si>
  <si>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</si>
  <si>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</si>
  <si>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</si>
  <si>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</si>
  <si>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</si>
  <si>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</si>
  <si>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</si>
  <si>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</si>
  <si>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</si>
  <si>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</si>
  <si>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</si>
  <si>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</si>
  <si>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</si>
  <si>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</si>
  <si>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</si>
  <si>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</si>
  <si>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</si>
  <si>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</si>
  <si>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</si>
  <si>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</si>
  <si>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</si>
  <si>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</si>
  <si>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</si>
  <si>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</si>
  <si>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</si>
  <si>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</si>
  <si>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</si>
  <si>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</si>
  <si>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</si>
  <si>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</si>
  <si>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</si>
  <si>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</si>
  <si>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</si>
  <si>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</si>
  <si>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</si>
  <si>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</si>
  <si>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</si>
  <si>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</si>
  <si>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</si>
  <si>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</si>
  <si>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</si>
  <si>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</si>
  <si>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</si>
  <si>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</si>
  <si>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</si>
  <si>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</si>
  <si>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</si>
  <si>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</si>
  <si>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</si>
  <si>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</si>
  <si>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</si>
  <si>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</si>
  <si>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</si>
  <si>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</si>
  <si>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</si>
  <si>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</si>
  <si>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</si>
  <si>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</si>
  <si>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</si>
  <si>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</si>
  <si>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</si>
  <si>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</si>
  <si>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</si>
  <si>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</si>
  <si>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</si>
  <si>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</si>
  <si>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</si>
  <si>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</si>
  <si>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</si>
  <si>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</si>
  <si>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</si>
  <si>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</si>
  <si>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</si>
  <si>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</si>
  <si>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</si>
  <si>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</si>
  <si>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</si>
  <si>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</si>
  <si>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</si>
  <si>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</si>
  <si>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</si>
  <si>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</si>
  <si>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</si>
  <si>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</si>
  <si>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</si>
  <si>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</si>
  <si>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</si>
  <si>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</si>
  <si>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</si>
  <si>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</si>
  <si>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</si>
  <si>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</si>
  <si>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</si>
  <si>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</si>
  <si>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</si>
  <si>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</si>
  <si>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</si>
  <si>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</si>
  <si>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</si>
  <si>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</si>
  <si>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</si>
  <si>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</si>
  <si>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</si>
  <si>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</si>
  <si>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</si>
  <si>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</si>
  <si>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</si>
  <si>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</si>
  <si>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</si>
  <si>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</si>
  <si>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</si>
  <si>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</si>
  <si>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</si>
  <si>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</si>
  <si>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</si>
  <si>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</si>
  <si>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</si>
  <si>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</si>
  <si>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</si>
  <si>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</si>
  <si>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</si>
  <si>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</si>
  <si>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</si>
  <si>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</si>
  <si>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</si>
  <si>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</si>
  <si>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</si>
  <si>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</si>
  <si>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</si>
  <si>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</si>
  <si>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</si>
  <si>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</si>
  <si>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</si>
  <si>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</si>
  <si>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</si>
  <si>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</si>
  <si>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</si>
  <si>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</si>
  <si>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</si>
  <si>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</si>
  <si>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</si>
  <si>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</si>
  <si>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</si>
  <si>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</si>
  <si>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</si>
  <si>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</si>
  <si>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</si>
  <si>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</si>
  <si>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</si>
  <si>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</si>
  <si>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</si>
  <si>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</si>
  <si>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</si>
  <si>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</si>
  <si>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</si>
  <si>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</si>
  <si>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</si>
  <si>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</si>
  <si>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</si>
  <si>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</si>
  <si>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</si>
  <si>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</si>
  <si>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</si>
  <si>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</si>
  <si>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</si>
  <si>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</si>
  <si>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</si>
  <si>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</si>
  <si>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</si>
  <si>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</si>
  <si>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</si>
  <si>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</si>
  <si>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</si>
  <si>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</si>
  <si>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</si>
  <si>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</si>
  <si>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</si>
  <si>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</si>
  <si>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</si>
  <si>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</si>
  <si>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</si>
  <si>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</si>
  <si>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</si>
  <si>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</si>
  <si>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</si>
  <si>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</si>
  <si>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</si>
  <si>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</si>
  <si>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</si>
  <si>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</si>
  <si>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</si>
  <si>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</si>
  <si>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</si>
  <si>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</si>
  <si>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</si>
  <si>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</si>
  <si>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</si>
  <si>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</si>
  <si>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</si>
  <si>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</si>
  <si>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</si>
  <si>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</si>
  <si>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</si>
  <si>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</si>
  <si>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</si>
  <si>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</si>
  <si>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</si>
  <si>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</si>
  <si>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</si>
  <si>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</si>
  <si>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</si>
  <si>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</si>
  <si>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</si>
  <si>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</si>
  <si>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</si>
  <si>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</si>
  <si>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</si>
  <si>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</si>
  <si>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</si>
  <si>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</si>
  <si>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</si>
  <si>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</si>
  <si>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</si>
  <si>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</si>
  <si>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</si>
  <si>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</si>
  <si>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</si>
  <si>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</si>
  <si>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</si>
  <si>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</si>
  <si>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</si>
  <si>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</si>
  <si>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</si>
  <si>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</si>
  <si>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</si>
  <si>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</si>
  <si>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</si>
  <si>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</si>
  <si>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</si>
  <si>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</si>
  <si>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</si>
  <si>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</si>
  <si>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</si>
  <si>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</si>
  <si>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</si>
  <si>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</si>
  <si>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</si>
  <si>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</si>
  <si>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</si>
  <si>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</si>
  <si>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</si>
  <si>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</si>
  <si>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</si>
  <si>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</si>
  <si>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</si>
  <si>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</si>
  <si>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</si>
  <si>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</si>
  <si>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</si>
  <si>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</si>
  <si>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</si>
  <si>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</si>
  <si>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</si>
  <si>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</si>
  <si>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</si>
  <si>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</si>
  <si>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</si>
  <si>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</si>
  <si>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</si>
  <si>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</si>
  <si>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</si>
  <si>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</si>
  <si>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</si>
  <si>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</si>
  <si>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</si>
  <si>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</si>
  <si>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</si>
  <si>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</si>
  <si>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</si>
  <si>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</si>
  <si>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</si>
  <si>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</si>
  <si>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</si>
  <si>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</si>
  <si>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</si>
  <si>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</si>
  <si>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</si>
  <si>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</si>
  <si>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</si>
  <si>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</si>
  <si>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</si>
  <si>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</si>
  <si>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</si>
  <si>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</si>
  <si>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</si>
  <si>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</si>
  <si>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</si>
  <si>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</si>
  <si>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</si>
  <si>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</si>
  <si>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</si>
  <si>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</si>
  <si>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</si>
  <si>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</si>
  <si>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</si>
  <si>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</si>
  <si>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</si>
  <si>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</si>
  <si>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</si>
  <si>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</si>
  <si>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</si>
  <si>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</si>
  <si>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</si>
  <si>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</si>
  <si>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</si>
  <si>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</si>
  <si>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</si>
  <si>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</si>
  <si>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</si>
  <si>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</si>
  <si>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</si>
  <si>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</si>
  <si>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</si>
  <si>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</si>
  <si>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</si>
  <si>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</si>
  <si>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</si>
  <si>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</si>
  <si>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</si>
  <si>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</si>
  <si>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</si>
  <si>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</si>
  <si>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</si>
  <si>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</si>
  <si>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</si>
  <si>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</si>
  <si>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</si>
  <si>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</si>
  <si>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</si>
  <si>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</si>
  <si>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</si>
  <si>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</si>
  <si>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</si>
  <si>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</si>
  <si>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</si>
  <si>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</si>
  <si>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</si>
  <si>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</si>
  <si>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</si>
  <si>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</si>
  <si>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</si>
  <si>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</si>
  <si>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</si>
  <si>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</si>
  <si>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</si>
  <si>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</si>
  <si>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</si>
  <si>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</si>
  <si>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</si>
  <si>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</si>
  <si>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</si>
  <si>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</si>
  <si>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</si>
  <si>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</si>
  <si>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</si>
  <si>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</si>
  <si>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</si>
  <si>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</si>
  <si>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</si>
  <si>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</si>
  <si>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</si>
  <si>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</si>
  <si>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</si>
  <si>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</si>
  <si>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</si>
  <si>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</si>
  <si>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</si>
  <si>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</si>
  <si>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</si>
  <si>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</si>
  <si>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</si>
  <si>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</si>
  <si>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</si>
  <si>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</si>
  <si>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</si>
  <si>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</si>
  <si>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</si>
  <si>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</si>
  <si>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</si>
  <si>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</si>
  <si>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</si>
  <si>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</si>
  <si>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</si>
  <si>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</si>
  <si>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</si>
  <si>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</si>
  <si>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</si>
  <si>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</si>
  <si>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</si>
  <si>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</si>
  <si>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</si>
  <si>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</si>
  <si>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</si>
  <si>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</si>
  <si>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</si>
  <si>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</si>
  <si>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</si>
  <si>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</si>
  <si>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</si>
  <si>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</si>
  <si>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</si>
  <si>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</si>
  <si>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</si>
  <si>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</si>
  <si>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</si>
  <si>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</si>
  <si>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</si>
  <si>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</si>
  <si>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</si>
  <si>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</si>
  <si>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</si>
  <si>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</si>
  <si>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</si>
  <si>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</si>
  <si>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</si>
  <si>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</si>
  <si>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</si>
  <si>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</si>
  <si>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</si>
  <si>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</si>
  <si>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</si>
  <si>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</si>
  <si>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</si>
  <si>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</si>
  <si>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</si>
  <si>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</si>
  <si>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</si>
  <si>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</si>
  <si>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</si>
  <si>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</si>
  <si>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</si>
  <si>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</si>
  <si>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</si>
  <si>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</si>
  <si>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</si>
  <si>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</si>
  <si>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</si>
  <si>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</si>
  <si>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</si>
  <si>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</si>
  <si>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</si>
  <si>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</si>
  <si>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</si>
  <si>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</si>
  <si>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</si>
  <si>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</si>
  <si>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</si>
  <si>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</si>
  <si>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</si>
  <si>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</si>
  <si>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</si>
  <si>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</si>
  <si>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</si>
  <si>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</si>
  <si>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</si>
  <si>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</si>
  <si>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</si>
  <si>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</si>
  <si>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</si>
  <si>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</si>
  <si>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</si>
  <si>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</si>
  <si>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</si>
  <si>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</si>
  <si>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</si>
  <si>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</si>
  <si>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</si>
  <si>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</si>
  <si>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</si>
  <si>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</si>
  <si>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</si>
  <si>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</si>
  <si>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</si>
  <si>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</si>
  <si>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</si>
  <si>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</si>
  <si>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</si>
  <si>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</si>
  <si>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</si>
  <si>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</si>
  <si>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百万円</t>
    <rPh sb="0" eb="1">
      <t>ヒャク</t>
    </rPh>
    <rPh sb="1" eb="2">
      <t>マン</t>
    </rPh>
    <rPh sb="2" eb="3">
      <t>エン</t>
    </rPh>
    <phoneticPr fontId="5"/>
  </si>
  <si>
    <t>感染症法に基づく国の責務を踏まえ実施している事業であるため。</t>
    <phoneticPr fontId="5"/>
  </si>
  <si>
    <t>日中韓感染症会議経費</t>
    <rPh sb="0" eb="1">
      <t>ニチ</t>
    </rPh>
    <rPh sb="1" eb="2">
      <t>チュウ</t>
    </rPh>
    <rPh sb="2" eb="3">
      <t>カン</t>
    </rPh>
    <rPh sb="3" eb="6">
      <t>カンセンショウ</t>
    </rPh>
    <rPh sb="6" eb="8">
      <t>カイギ</t>
    </rPh>
    <rPh sb="8" eb="10">
      <t>ケイヒ</t>
    </rPh>
    <phoneticPr fontId="5"/>
  </si>
  <si>
    <t>我が国と近隣アジア諸国が連携して新興・再興感染症発生に際して適切な対応を図るため、関係国における中核研究機関である日本（感染研）、中国（中国ＣＤＣ）、韓国（韓国ＣＤＣ）が一堂に会して日中韓感染症シンポジウムを開催し今後の日本・中国・韓国における感染症対策に資すること。</t>
    <phoneticPr fontId="5"/>
  </si>
  <si>
    <t>鳥・新型インフルエンザをはじめとする新興・再興感染症の発生動向や対応、病原体情報等に関する最新の情報交換及び共同研究を推進するための国際会議開催し、国際会議で得られた情報の国内への還元等の対応をおこなう。</t>
    <phoneticPr fontId="5"/>
  </si>
  <si>
    <t>-</t>
    <phoneticPr fontId="5"/>
  </si>
  <si>
    <t>試験研究費</t>
    <rPh sb="0" eb="2">
      <t>シケン</t>
    </rPh>
    <rPh sb="2" eb="5">
      <t>ケンキュウヒ</t>
    </rPh>
    <phoneticPr fontId="5"/>
  </si>
  <si>
    <t>討議・発表テーマ数</t>
    <phoneticPr fontId="5"/>
  </si>
  <si>
    <t>日中韓感染症会議議事次第</t>
    <phoneticPr fontId="5"/>
  </si>
  <si>
    <t>国際会議の開催回数</t>
    <rPh sb="0" eb="2">
      <t>コクサイ</t>
    </rPh>
    <rPh sb="2" eb="4">
      <t>カイギ</t>
    </rPh>
    <rPh sb="5" eb="7">
      <t>カイサイ</t>
    </rPh>
    <rPh sb="7" eb="9">
      <t>カイスウ</t>
    </rPh>
    <phoneticPr fontId="5"/>
  </si>
  <si>
    <t>回</t>
    <rPh sb="0" eb="1">
      <t>カイ</t>
    </rPh>
    <phoneticPr fontId="5"/>
  </si>
  <si>
    <t>Ｘ執行額／Ｙ開催数</t>
    <rPh sb="6" eb="8">
      <t>カイサイ</t>
    </rPh>
    <rPh sb="8" eb="9">
      <t>スウ</t>
    </rPh>
    <phoneticPr fontId="5"/>
  </si>
  <si>
    <t>3百万円/1件</t>
    <rPh sb="1" eb="2">
      <t>ヒャク</t>
    </rPh>
    <rPh sb="3" eb="4">
      <t>エン</t>
    </rPh>
    <rPh sb="6" eb="7">
      <t>ケン</t>
    </rPh>
    <phoneticPr fontId="5"/>
  </si>
  <si>
    <t>3国に共通する感染症の情報、技術を共有し、その対応の検討を行うことにより、3国研究機関の一層の協力体制が構築され、情報交換や共同研究等を推進し、今後の我が国の感染症対策に関わる施策に資する事が期待される。</t>
    <phoneticPr fontId="5"/>
  </si>
  <si>
    <t>保健医療の向上や感染症に関する研究を行うことが国立感染症研究所の責務であり、国費の投入が必要。</t>
    <phoneticPr fontId="5"/>
  </si>
  <si>
    <t>科学的根拠に基づいた感染症対策を講ずるために優先度の高い事業である。</t>
    <phoneticPr fontId="5"/>
  </si>
  <si>
    <t>厚生労働省</t>
  </si>
  <si>
    <t>B.</t>
    <phoneticPr fontId="5"/>
  </si>
  <si>
    <t>C.</t>
    <phoneticPr fontId="5"/>
  </si>
  <si>
    <t>D.</t>
    <phoneticPr fontId="5"/>
  </si>
  <si>
    <t>－</t>
    <phoneticPr fontId="5"/>
  </si>
  <si>
    <t>-</t>
    <phoneticPr fontId="5"/>
  </si>
  <si>
    <t>ⅩⅢ-1-1　国立感染症研究所など国立試験研究機関の適正かつ効果的な運営を確保すること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</si>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</sst>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日中韓感染症会議経費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38100</xdr:colOff>
      <xdr:row>747</xdr:row>
      <xdr:rowOff>5299</xdr:rowOff>
    </xdr:from>
    <xdr:to>
      <xdr:col>26</xdr:col>
      <xdr:colOff>28575</xdr:colOff>
      <xdr:row>750</xdr:row>
      <xdr:rowOff>154130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38450" y="43324999"/>
          <a:ext cx="2390775"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民間会社他○社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会議開催経費他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23</xdr:colOff>
      <xdr:row>744</xdr:row>
      <xdr:rowOff>165090</xdr:rowOff>
    </xdr:from>
    <xdr:to>
      <xdr:col>20</xdr:col>
      <xdr:colOff>9525</xdr:colOff>
      <xdr:row>747</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0523" y="42427515"/>
          <a:ext cx="9502" cy="8921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57149</xdr:colOff>
      <xdr:row>745</xdr:row>
      <xdr:rowOff>209319</xdr:rowOff>
    </xdr:from>
    <xdr:to>
      <xdr:col>26</xdr:col>
      <xdr:colOff>171448</xdr:colOff>
      <xdr:row>746</xdr:row>
      <xdr:rowOff>134933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857499" y="42995619"/>
          <a:ext cx="2514599"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37</v>
      </c>
      <c r="AT2" s="218"/>
      <c r="AU2" s="218"/>
      <c r="AV2" s="52" t="str">
        <f>IF(AW2="", "", "-")</f>
        <v/>
      </c>
      <c r="AW2" s="399"/>
      <c r="AX2" s="399"/>
    </row>
    <row r="3" spans="1:50" ht="21" customHeight="1" thickBot="1" x14ac:dyDescent="0.2">
      <c r="A3" s="530" t="s">
        <v>531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546</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578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469</v>
      </c>
      <c r="H5" s="566"/>
      <c r="I5" s="566"/>
      <c r="J5" s="566"/>
      <c r="K5" s="566"/>
      <c r="L5" s="566"/>
      <c r="M5" s="567" t="s">
        <v>66</v>
      </c>
      <c r="N5" s="568"/>
      <c r="O5" s="568"/>
      <c r="P5" s="568"/>
      <c r="Q5" s="568"/>
      <c r="R5" s="569"/>
      <c r="S5" s="570" t="s">
        <v>79</v>
      </c>
      <c r="T5" s="566"/>
      <c r="U5" s="566"/>
      <c r="V5" s="566"/>
      <c r="W5" s="566"/>
      <c r="X5" s="571"/>
      <c r="Y5" s="721" t="s">
        <v>3</v>
      </c>
      <c r="Z5" s="722"/>
      <c r="AA5" s="722"/>
      <c r="AB5" s="722"/>
      <c r="AC5" s="722"/>
      <c r="AD5" s="723"/>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464</v>
      </c>
      <c r="H7" s="840"/>
      <c r="I7" s="840"/>
      <c r="J7" s="840"/>
      <c r="K7" s="840"/>
      <c r="L7" s="840"/>
      <c r="M7" s="840"/>
      <c r="N7" s="840"/>
      <c r="O7" s="840"/>
      <c r="P7" s="840"/>
      <c r="Q7" s="840"/>
      <c r="R7" s="840"/>
      <c r="S7" s="840"/>
      <c r="T7" s="840"/>
      <c r="U7" s="840"/>
      <c r="V7" s="840"/>
      <c r="W7" s="840"/>
      <c r="X7" s="841"/>
      <c r="Y7" s="397" t="s">
        <v>544</v>
      </c>
      <c r="Z7" s="294"/>
      <c r="AA7" s="294"/>
      <c r="AB7" s="294"/>
      <c r="AC7" s="294"/>
      <c r="AD7" s="398"/>
      <c r="AE7" s="385" t="s">
        <v>464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9" t="s">
        <v>579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580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t="s">
        <v>574</v>
      </c>
      <c r="Q13" s="98"/>
      <c r="R13" s="98"/>
      <c r="S13" s="98"/>
      <c r="T13" s="98"/>
      <c r="U13" s="98"/>
      <c r="V13" s="99"/>
      <c r="W13" s="97" t="s">
        <v>575</v>
      </c>
      <c r="X13" s="98"/>
      <c r="Y13" s="98"/>
      <c r="Z13" s="98"/>
      <c r="AA13" s="98"/>
      <c r="AB13" s="98"/>
      <c r="AC13" s="99"/>
      <c r="AD13" s="97" t="s">
        <v>581</v>
      </c>
      <c r="AE13" s="98"/>
      <c r="AF13" s="98"/>
      <c r="AG13" s="98"/>
      <c r="AH13" s="98"/>
      <c r="AI13" s="98"/>
      <c r="AJ13" s="99"/>
      <c r="AK13" s="97">
        <v>3</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51"/>
      <c r="H14" s="752"/>
      <c r="I14" s="582" t="s">
        <v>8</v>
      </c>
      <c r="J14" s="636"/>
      <c r="K14" s="636"/>
      <c r="L14" s="636"/>
      <c r="M14" s="636"/>
      <c r="N14" s="636"/>
      <c r="O14" s="637"/>
      <c r="P14" s="97" t="s">
        <v>553</v>
      </c>
      <c r="Q14" s="98"/>
      <c r="R14" s="98"/>
      <c r="S14" s="98"/>
      <c r="T14" s="98"/>
      <c r="U14" s="98"/>
      <c r="V14" s="99"/>
      <c r="W14" s="97" t="s">
        <v>581</v>
      </c>
      <c r="X14" s="98"/>
      <c r="Y14" s="98"/>
      <c r="Z14" s="98"/>
      <c r="AA14" s="98"/>
      <c r="AB14" s="98"/>
      <c r="AC14" s="99"/>
      <c r="AD14" s="97" t="s">
        <v>551</v>
      </c>
      <c r="AE14" s="98"/>
      <c r="AF14" s="98"/>
      <c r="AG14" s="98"/>
      <c r="AH14" s="98"/>
      <c r="AI14" s="98"/>
      <c r="AJ14" s="99"/>
      <c r="AK14" s="97" t="s">
        <v>551</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82" t="s">
        <v>51</v>
      </c>
      <c r="J15" s="583"/>
      <c r="K15" s="583"/>
      <c r="L15" s="583"/>
      <c r="M15" s="583"/>
      <c r="N15" s="583"/>
      <c r="O15" s="584"/>
      <c r="P15" s="97" t="s">
        <v>551</v>
      </c>
      <c r="Q15" s="98"/>
      <c r="R15" s="98"/>
      <c r="S15" s="98"/>
      <c r="T15" s="98"/>
      <c r="U15" s="98"/>
      <c r="V15" s="99"/>
      <c r="W15" s="97" t="s">
        <v>551</v>
      </c>
      <c r="X15" s="98"/>
      <c r="Y15" s="98"/>
      <c r="Z15" s="98"/>
      <c r="AA15" s="98"/>
      <c r="AB15" s="98"/>
      <c r="AC15" s="99"/>
      <c r="AD15" s="97" t="s">
        <v>581</v>
      </c>
      <c r="AE15" s="98"/>
      <c r="AF15" s="98"/>
      <c r="AG15" s="98"/>
      <c r="AH15" s="98"/>
      <c r="AI15" s="98"/>
      <c r="AJ15" s="99"/>
      <c r="AK15" s="97" t="s">
        <v>551</v>
      </c>
      <c r="AL15" s="98"/>
      <c r="AM15" s="98"/>
      <c r="AN15" s="98"/>
      <c r="AO15" s="98"/>
      <c r="AP15" s="98"/>
      <c r="AQ15" s="99"/>
      <c r="AR15" s="97" t="s">
        <v>551</v>
      </c>
      <c r="AS15" s="98"/>
      <c r="AT15" s="98"/>
      <c r="AU15" s="98"/>
      <c r="AV15" s="98"/>
      <c r="AW15" s="98"/>
      <c r="AX15" s="635"/>
    </row>
    <row r="16" spans="1:50" ht="21" customHeight="1" x14ac:dyDescent="0.15">
      <c r="A16" s="139"/>
      <c r="B16" s="140"/>
      <c r="C16" s="140"/>
      <c r="D16" s="140"/>
      <c r="E16" s="140"/>
      <c r="F16" s="141"/>
      <c r="G16" s="751"/>
      <c r="H16" s="752"/>
      <c r="I16" s="582" t="s">
        <v>52</v>
      </c>
      <c r="J16" s="583"/>
      <c r="K16" s="583"/>
      <c r="L16" s="583"/>
      <c r="M16" s="583"/>
      <c r="N16" s="583"/>
      <c r="O16" s="584"/>
      <c r="P16" s="97" t="s">
        <v>552</v>
      </c>
      <c r="Q16" s="98"/>
      <c r="R16" s="98"/>
      <c r="S16" s="98"/>
      <c r="T16" s="98"/>
      <c r="U16" s="98"/>
      <c r="V16" s="99"/>
      <c r="W16" s="97" t="s">
        <v>581</v>
      </c>
      <c r="X16" s="98"/>
      <c r="Y16" s="98"/>
      <c r="Z16" s="98"/>
      <c r="AA16" s="98"/>
      <c r="AB16" s="98"/>
      <c r="AC16" s="99"/>
      <c r="AD16" s="97" t="s">
        <v>551</v>
      </c>
      <c r="AE16" s="98"/>
      <c r="AF16" s="98"/>
      <c r="AG16" s="98"/>
      <c r="AH16" s="98"/>
      <c r="AI16" s="98"/>
      <c r="AJ16" s="99"/>
      <c r="AK16" s="97" t="s">
        <v>551</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82" t="s">
        <v>50</v>
      </c>
      <c r="J17" s="636"/>
      <c r="K17" s="636"/>
      <c r="L17" s="636"/>
      <c r="M17" s="636"/>
      <c r="N17" s="636"/>
      <c r="O17" s="637"/>
      <c r="P17" s="97" t="s">
        <v>552</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3</v>
      </c>
      <c r="AL18" s="104"/>
      <c r="AM18" s="104"/>
      <c r="AN18" s="104"/>
      <c r="AO18" s="104"/>
      <c r="AP18" s="104"/>
      <c r="AQ18" s="105"/>
      <c r="AR18" s="103">
        <f>SUM(AR13:AX17)</f>
        <v>0</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0</v>
      </c>
      <c r="Q19" s="98"/>
      <c r="R19" s="98"/>
      <c r="S19" s="98"/>
      <c r="T19" s="98"/>
      <c r="U19" s="98"/>
      <c r="V19" s="99"/>
      <c r="W19" s="97">
        <v>0</v>
      </c>
      <c r="X19" s="98"/>
      <c r="Y19" s="98"/>
      <c r="Z19" s="98"/>
      <c r="AA19" s="98"/>
      <c r="AB19" s="98"/>
      <c r="AC19" s="99"/>
      <c r="AD19" s="97">
        <v>0</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39" t="s">
        <v>495</v>
      </c>
      <c r="H21" s="940"/>
      <c r="I21" s="940"/>
      <c r="J21" s="940"/>
      <c r="K21" s="940"/>
      <c r="L21" s="940"/>
      <c r="M21" s="940"/>
      <c r="N21" s="940"/>
      <c r="O21" s="940"/>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582</v>
      </c>
      <c r="H23" s="184"/>
      <c r="I23" s="184"/>
      <c r="J23" s="184"/>
      <c r="K23" s="184"/>
      <c r="L23" s="184"/>
      <c r="M23" s="184"/>
      <c r="N23" s="184"/>
      <c r="O23" s="185"/>
      <c r="P23" s="94">
        <v>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23.25" customHeight="1" x14ac:dyDescent="0.15">
      <c r="A32" s="522"/>
      <c r="B32" s="520"/>
      <c r="C32" s="520"/>
      <c r="D32" s="520"/>
      <c r="E32" s="520"/>
      <c r="F32" s="521"/>
      <c r="G32" s="547" t="s">
        <v>583</v>
      </c>
      <c r="H32" s="548"/>
      <c r="I32" s="548"/>
      <c r="J32" s="548"/>
      <c r="K32" s="548"/>
      <c r="L32" s="548"/>
      <c r="M32" s="548"/>
      <c r="N32" s="548"/>
      <c r="O32" s="549"/>
      <c r="P32" s="158" t="s">
        <v>583</v>
      </c>
      <c r="Q32" s="158"/>
      <c r="R32" s="158"/>
      <c r="S32" s="158"/>
      <c r="T32" s="158"/>
      <c r="U32" s="158"/>
      <c r="V32" s="158"/>
      <c r="W32" s="158"/>
      <c r="X32" s="229"/>
      <c r="Y32" s="340" t="s">
        <v>12</v>
      </c>
      <c r="Z32" s="556"/>
      <c r="AA32" s="557"/>
      <c r="AB32" s="558" t="s">
        <v>572</v>
      </c>
      <c r="AC32" s="558"/>
      <c r="AD32" s="558"/>
      <c r="AE32" s="366" t="s">
        <v>574</v>
      </c>
      <c r="AF32" s="367"/>
      <c r="AG32" s="367"/>
      <c r="AH32" s="367"/>
      <c r="AI32" s="366" t="s">
        <v>575</v>
      </c>
      <c r="AJ32" s="367"/>
      <c r="AK32" s="367"/>
      <c r="AL32" s="367"/>
      <c r="AM32" s="366" t="s">
        <v>581</v>
      </c>
      <c r="AN32" s="367"/>
      <c r="AO32" s="367"/>
      <c r="AP32" s="367"/>
      <c r="AQ32" s="100" t="s">
        <v>464</v>
      </c>
      <c r="AR32" s="101"/>
      <c r="AS32" s="101"/>
      <c r="AT32" s="102"/>
      <c r="AU32" s="367" t="s">
        <v>599</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572</v>
      </c>
      <c r="AC33" s="529"/>
      <c r="AD33" s="529"/>
      <c r="AE33" s="366" t="s">
        <v>574</v>
      </c>
      <c r="AF33" s="367"/>
      <c r="AG33" s="367"/>
      <c r="AH33" s="367"/>
      <c r="AI33" s="366" t="s">
        <v>575</v>
      </c>
      <c r="AJ33" s="367"/>
      <c r="AK33" s="367"/>
      <c r="AL33" s="367"/>
      <c r="AM33" s="366" t="s">
        <v>581</v>
      </c>
      <c r="AN33" s="367"/>
      <c r="AO33" s="367"/>
      <c r="AP33" s="367"/>
      <c r="AQ33" s="100" t="s">
        <v>574</v>
      </c>
      <c r="AR33" s="101"/>
      <c r="AS33" s="101"/>
      <c r="AT33" s="102"/>
      <c r="AU33" s="367">
        <v>3</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t="s">
        <v>574</v>
      </c>
      <c r="AF34" s="367"/>
      <c r="AG34" s="367"/>
      <c r="AH34" s="367"/>
      <c r="AI34" s="366" t="s">
        <v>575</v>
      </c>
      <c r="AJ34" s="367"/>
      <c r="AK34" s="367"/>
      <c r="AL34" s="367"/>
      <c r="AM34" s="366" t="s">
        <v>581</v>
      </c>
      <c r="AN34" s="367"/>
      <c r="AO34" s="367"/>
      <c r="AP34" s="367"/>
      <c r="AQ34" s="100" t="s">
        <v>554</v>
      </c>
      <c r="AR34" s="101"/>
      <c r="AS34" s="101"/>
      <c r="AT34" s="102"/>
      <c r="AU34" s="367" t="s">
        <v>599</v>
      </c>
      <c r="AV34" s="367"/>
      <c r="AW34" s="367"/>
      <c r="AX34" s="369"/>
    </row>
    <row r="35" spans="1:50" ht="23.25" customHeight="1" x14ac:dyDescent="0.15">
      <c r="A35" s="910" t="s">
        <v>524</v>
      </c>
      <c r="B35" s="911"/>
      <c r="C35" s="911"/>
      <c r="D35" s="911"/>
      <c r="E35" s="911"/>
      <c r="F35" s="912"/>
      <c r="G35" s="916" t="s">
        <v>584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thickBo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15">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514</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514</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515</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513</v>
      </c>
      <c r="X70" s="957"/>
      <c r="Y70" s="962" t="s">
        <v>12</v>
      </c>
      <c r="Z70" s="962"/>
      <c r="AA70" s="963"/>
      <c r="AB70" s="964" t="s">
        <v>514</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514</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515</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4" t="s">
        <v>527</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537</v>
      </c>
      <c r="AV100" s="942"/>
      <c r="AW100" s="942"/>
      <c r="AX100" s="944"/>
    </row>
    <row r="101" spans="1:60" ht="50.1" customHeight="1" x14ac:dyDescent="0.15">
      <c r="A101" s="498"/>
      <c r="B101" s="499"/>
      <c r="C101" s="499"/>
      <c r="D101" s="499"/>
      <c r="E101" s="499"/>
      <c r="F101" s="500"/>
      <c r="G101" s="158" t="s">
        <v>585</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586</v>
      </c>
      <c r="AC101" s="558"/>
      <c r="AD101" s="558"/>
      <c r="AE101" s="366" t="s">
        <v>574</v>
      </c>
      <c r="AF101" s="367"/>
      <c r="AG101" s="367"/>
      <c r="AH101" s="368"/>
      <c r="AI101" s="366" t="s">
        <v>575</v>
      </c>
      <c r="AJ101" s="367"/>
      <c r="AK101" s="367"/>
      <c r="AL101" s="368"/>
      <c r="AM101" s="366" t="s">
        <v>581</v>
      </c>
      <c r="AN101" s="367"/>
      <c r="AO101" s="367"/>
      <c r="AP101" s="368"/>
      <c r="AQ101" s="100" t="s">
        <v>599</v>
      </c>
      <c r="AR101" s="101"/>
      <c r="AS101" s="101"/>
      <c r="AT101" s="102"/>
      <c r="AU101" s="366"/>
      <c r="AV101" s="367"/>
      <c r="AW101" s="367"/>
      <c r="AX101" s="368"/>
    </row>
    <row r="102" spans="1:60" ht="50.1"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586</v>
      </c>
      <c r="AC102" s="558"/>
      <c r="AD102" s="558"/>
      <c r="AE102" s="360" t="s">
        <v>574</v>
      </c>
      <c r="AF102" s="360"/>
      <c r="AG102" s="360"/>
      <c r="AH102" s="360"/>
      <c r="AI102" s="360" t="s">
        <v>575</v>
      </c>
      <c r="AJ102" s="360"/>
      <c r="AK102" s="360"/>
      <c r="AL102" s="360"/>
      <c r="AM102" s="360" t="s">
        <v>581</v>
      </c>
      <c r="AN102" s="360"/>
      <c r="AO102" s="360"/>
      <c r="AP102" s="360"/>
      <c r="AQ102" s="824">
        <v>1</v>
      </c>
      <c r="AR102" s="825"/>
      <c r="AS102" s="825"/>
      <c r="AT102" s="826"/>
      <c r="AU102" s="824"/>
      <c r="AV102" s="825"/>
      <c r="AW102" s="825"/>
      <c r="AX102" s="826"/>
    </row>
    <row r="103" spans="1:60" ht="31.5" hidden="1" customHeight="1" x14ac:dyDescent="0.15">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39.950000000000003"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39.950000000000003"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9"/>
      <c r="AC105" s="410"/>
      <c r="AD105" s="411"/>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9"/>
      <c r="AC108" s="410"/>
      <c r="AD108" s="411"/>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9"/>
      <c r="AC111" s="410"/>
      <c r="AD111" s="411"/>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538</v>
      </c>
      <c r="AR115" s="338"/>
      <c r="AS115" s="338"/>
      <c r="AT115" s="338"/>
      <c r="AU115" s="338"/>
      <c r="AV115" s="338"/>
      <c r="AW115" s="338"/>
      <c r="AX115" s="339"/>
    </row>
    <row r="116" spans="1:50" ht="50.1" customHeight="1" x14ac:dyDescent="0.15">
      <c r="A116" s="290"/>
      <c r="B116" s="291"/>
      <c r="C116" s="291"/>
      <c r="D116" s="291"/>
      <c r="E116" s="291"/>
      <c r="F116" s="292"/>
      <c r="G116" s="353" t="s">
        <v>587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576</v>
      </c>
      <c r="AC116" s="299"/>
      <c r="AD116" s="300"/>
      <c r="AE116" s="360" t="s">
        <v>574</v>
      </c>
      <c r="AF116" s="360"/>
      <c r="AG116" s="360"/>
      <c r="AH116" s="360"/>
      <c r="AI116" s="360" t="s">
        <v>575</v>
      </c>
      <c r="AJ116" s="360"/>
      <c r="AK116" s="360"/>
      <c r="AL116" s="360"/>
      <c r="AM116" s="360" t="s">
        <v>581</v>
      </c>
      <c r="AN116" s="360"/>
      <c r="AO116" s="360"/>
      <c r="AP116" s="360"/>
      <c r="AQ116" s="366">
        <v>3</v>
      </c>
      <c r="AR116" s="367"/>
      <c r="AS116" s="367"/>
      <c r="AT116" s="367"/>
      <c r="AU116" s="367"/>
      <c r="AV116" s="367"/>
      <c r="AW116" s="367"/>
      <c r="AX116" s="369"/>
    </row>
    <row r="117" spans="1:50" ht="50.1"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406" t="s">
        <v>464</v>
      </c>
      <c r="AF117" s="304"/>
      <c r="AG117" s="304"/>
      <c r="AH117" s="304"/>
      <c r="AI117" s="406" t="s">
        <v>464</v>
      </c>
      <c r="AJ117" s="304"/>
      <c r="AK117" s="304"/>
      <c r="AL117" s="304"/>
      <c r="AM117" s="406" t="s">
        <v>464</v>
      </c>
      <c r="AN117" s="304"/>
      <c r="AO117" s="304"/>
      <c r="AP117" s="304"/>
      <c r="AQ117" s="406" t="s">
        <v>588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538</v>
      </c>
      <c r="AR118" s="338"/>
      <c r="AS118" s="338"/>
      <c r="AT118" s="338"/>
      <c r="AU118" s="338"/>
      <c r="AV118" s="338"/>
      <c r="AW118" s="338"/>
      <c r="AX118" s="339"/>
    </row>
    <row r="119" spans="1:50" ht="23.25" hidden="1" customHeight="1" x14ac:dyDescent="0.15">
      <c r="A119" s="290"/>
      <c r="B119" s="291"/>
      <c r="C119" s="291"/>
      <c r="D119" s="291"/>
      <c r="E119" s="291"/>
      <c r="F119" s="292"/>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c r="AC120" s="344"/>
      <c r="AD120" s="345"/>
      <c r="AE120" s="406"/>
      <c r="AF120" s="304"/>
      <c r="AG120" s="304"/>
      <c r="AH120" s="304"/>
      <c r="AI120" s="406"/>
      <c r="AJ120" s="304"/>
      <c r="AK120" s="304"/>
      <c r="AL120" s="304"/>
      <c r="AM120" s="406"/>
      <c r="AN120" s="304"/>
      <c r="AO120" s="304"/>
      <c r="AP120" s="304"/>
      <c r="AQ120" s="406"/>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538</v>
      </c>
      <c r="AR121" s="338"/>
      <c r="AS121" s="338"/>
      <c r="AT121" s="338"/>
      <c r="AU121" s="338"/>
      <c r="AV121" s="338"/>
      <c r="AW121" s="338"/>
      <c r="AX121" s="339"/>
    </row>
    <row r="122" spans="1:50" ht="23.25" hidden="1" customHeight="1" x14ac:dyDescent="0.15">
      <c r="A122" s="290"/>
      <c r="B122" s="291"/>
      <c r="C122" s="291"/>
      <c r="D122" s="291"/>
      <c r="E122" s="291"/>
      <c r="F122" s="292"/>
      <c r="G122" s="353" t="s">
        <v>501</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502</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538</v>
      </c>
      <c r="AR124" s="338"/>
      <c r="AS124" s="338"/>
      <c r="AT124" s="338"/>
      <c r="AU124" s="338"/>
      <c r="AV124" s="338"/>
      <c r="AW124" s="338"/>
      <c r="AX124" s="339"/>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538</v>
      </c>
      <c r="AR127" s="338"/>
      <c r="AS127" s="338"/>
      <c r="AT127" s="338"/>
      <c r="AU127" s="338"/>
      <c r="AV127" s="338"/>
      <c r="AW127" s="338"/>
      <c r="AX127" s="339"/>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599</v>
      </c>
      <c r="AR133" s="269"/>
      <c r="AS133" s="134" t="s">
        <v>356</v>
      </c>
      <c r="AT133" s="169"/>
      <c r="AU133" s="133">
        <v>30</v>
      </c>
      <c r="AV133" s="133"/>
      <c r="AW133" s="134" t="s">
        <v>300</v>
      </c>
      <c r="AX133" s="135"/>
    </row>
    <row r="134" spans="1:50" ht="39.75" customHeight="1" x14ac:dyDescent="0.15">
      <c r="A134" s="100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4.4000000000000004</v>
      </c>
      <c r="AF134" s="101"/>
      <c r="AG134" s="101"/>
      <c r="AH134" s="101"/>
      <c r="AI134" s="264">
        <v>4.3</v>
      </c>
      <c r="AJ134" s="101"/>
      <c r="AK134" s="101"/>
      <c r="AL134" s="101"/>
      <c r="AM134" s="264">
        <v>4.4000000000000004</v>
      </c>
      <c r="AN134" s="101"/>
      <c r="AO134" s="101"/>
      <c r="AP134" s="101"/>
      <c r="AQ134" s="264" t="s">
        <v>599</v>
      </c>
      <c r="AR134" s="101"/>
      <c r="AS134" s="101"/>
      <c r="AT134" s="101"/>
      <c r="AU134" s="264" t="s">
        <v>599</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3.5</v>
      </c>
      <c r="AF135" s="101"/>
      <c r="AG135" s="101"/>
      <c r="AH135" s="101"/>
      <c r="AI135" s="264">
        <v>3.5</v>
      </c>
      <c r="AJ135" s="101"/>
      <c r="AK135" s="101"/>
      <c r="AL135" s="101"/>
      <c r="AM135" s="264">
        <v>3.5</v>
      </c>
      <c r="AN135" s="101"/>
      <c r="AO135" s="101"/>
      <c r="AP135" s="101"/>
      <c r="AQ135" s="264" t="s">
        <v>599</v>
      </c>
      <c r="AR135" s="101"/>
      <c r="AS135" s="101"/>
      <c r="AT135" s="101"/>
      <c r="AU135" s="264">
        <v>3.5</v>
      </c>
      <c r="AV135" s="101"/>
      <c r="AW135" s="101"/>
      <c r="AX135" s="220"/>
    </row>
    <row r="136" spans="1:50" ht="18.75" hidden="1"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554</v>
      </c>
      <c r="AF432" s="133"/>
      <c r="AG432" s="134" t="s">
        <v>356</v>
      </c>
      <c r="AH432" s="169"/>
      <c r="AI432" s="179"/>
      <c r="AJ432" s="179"/>
      <c r="AK432" s="179"/>
      <c r="AL432" s="174"/>
      <c r="AM432" s="179"/>
      <c r="AN432" s="179"/>
      <c r="AO432" s="179"/>
      <c r="AP432" s="174"/>
      <c r="AQ432" s="215" t="s">
        <v>553</v>
      </c>
      <c r="AR432" s="133"/>
      <c r="AS432" s="134" t="s">
        <v>356</v>
      </c>
      <c r="AT432" s="169"/>
      <c r="AU432" s="133" t="s">
        <v>555</v>
      </c>
      <c r="AV432" s="133"/>
      <c r="AW432" s="134" t="s">
        <v>300</v>
      </c>
      <c r="AX432" s="135"/>
    </row>
    <row r="433" spans="1:50" ht="23.25" customHeight="1" x14ac:dyDescent="0.15">
      <c r="A433" s="1007"/>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554</v>
      </c>
      <c r="AC433" s="130"/>
      <c r="AD433" s="130"/>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554</v>
      </c>
      <c r="AF434" s="101"/>
      <c r="AG434" s="101"/>
      <c r="AH434" s="102"/>
      <c r="AI434" s="100" t="s">
        <v>557</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556</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560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550</v>
      </c>
      <c r="AE702" s="909"/>
      <c r="AF702" s="909"/>
      <c r="AG702" s="895" t="s">
        <v>590</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550</v>
      </c>
      <c r="AE703" s="152"/>
      <c r="AF703" s="152"/>
      <c r="AG703" s="671" t="s">
        <v>577</v>
      </c>
      <c r="AH703" s="672"/>
      <c r="AI703" s="672"/>
      <c r="AJ703" s="672"/>
      <c r="AK703" s="672"/>
      <c r="AL703" s="672"/>
      <c r="AM703" s="672"/>
      <c r="AN703" s="672"/>
      <c r="AO703" s="672"/>
      <c r="AP703" s="672"/>
      <c r="AQ703" s="672"/>
      <c r="AR703" s="672"/>
      <c r="AS703" s="672"/>
      <c r="AT703" s="672"/>
      <c r="AU703" s="672"/>
      <c r="AV703" s="672"/>
      <c r="AW703" s="672"/>
      <c r="AX703" s="673"/>
    </row>
    <row r="704" spans="1:50" ht="50.1"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550</v>
      </c>
      <c r="AE704" s="593"/>
      <c r="AF704" s="593"/>
      <c r="AG704" s="430" t="s">
        <v>591</v>
      </c>
      <c r="AH704" s="231"/>
      <c r="AI704" s="231"/>
      <c r="AJ704" s="231"/>
      <c r="AK704" s="231"/>
      <c r="AL704" s="231"/>
      <c r="AM704" s="231"/>
      <c r="AN704" s="231"/>
      <c r="AO704" s="231"/>
      <c r="AP704" s="231"/>
      <c r="AQ704" s="231"/>
      <c r="AR704" s="231"/>
      <c r="AS704" s="231"/>
      <c r="AT704" s="231"/>
      <c r="AU704" s="231"/>
      <c r="AV704" s="231"/>
      <c r="AW704" s="231"/>
      <c r="AX704" s="431"/>
    </row>
    <row r="705" spans="1:50" ht="30"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561</v>
      </c>
      <c r="AE705" s="740"/>
      <c r="AF705" s="740"/>
      <c r="AG705" s="157"/>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2"/>
      <c r="B706" s="777"/>
      <c r="C706" s="621"/>
      <c r="D706" s="622"/>
      <c r="E706" s="690" t="s">
        <v>525</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30"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c r="AE707" s="591"/>
      <c r="AF707" s="591"/>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561</v>
      </c>
      <c r="AE708" s="675"/>
      <c r="AF708" s="675"/>
      <c r="AG708" s="533" t="s">
        <v>570</v>
      </c>
      <c r="AH708" s="534"/>
      <c r="AI708" s="534"/>
      <c r="AJ708" s="534"/>
      <c r="AK708" s="534"/>
      <c r="AL708" s="534"/>
      <c r="AM708" s="534"/>
      <c r="AN708" s="534"/>
      <c r="AO708" s="534"/>
      <c r="AP708" s="534"/>
      <c r="AQ708" s="534"/>
      <c r="AR708" s="534"/>
      <c r="AS708" s="534"/>
      <c r="AT708" s="534"/>
      <c r="AU708" s="534"/>
      <c r="AV708" s="534"/>
      <c r="AW708" s="534"/>
      <c r="AX708" s="535"/>
    </row>
    <row r="709" spans="1:50" ht="39.950000000000003"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561</v>
      </c>
      <c r="AE709" s="152"/>
      <c r="AF709" s="152"/>
      <c r="AG709" s="671" t="s">
        <v>569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561</v>
      </c>
      <c r="AE710" s="152"/>
      <c r="AF710" s="152"/>
      <c r="AG710" s="671" t="s">
        <v>570</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561</v>
      </c>
      <c r="AE711" s="152"/>
      <c r="AF711" s="152"/>
      <c r="AG711" s="671" t="s">
        <v>569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561</v>
      </c>
      <c r="AE712" s="593"/>
      <c r="AF712" s="593"/>
      <c r="AG712" s="601" t="s">
        <v>569</v>
      </c>
      <c r="AH712" s="602"/>
      <c r="AI712" s="602"/>
      <c r="AJ712" s="602"/>
      <c r="AK712" s="602"/>
      <c r="AL712" s="602"/>
      <c r="AM712" s="602"/>
      <c r="AN712" s="602"/>
      <c r="AO712" s="602"/>
      <c r="AP712" s="602"/>
      <c r="AQ712" s="602"/>
      <c r="AR712" s="602"/>
      <c r="AS712" s="602"/>
      <c r="AT712" s="602"/>
      <c r="AU712" s="602"/>
      <c r="AV712" s="602"/>
      <c r="AW712" s="602"/>
      <c r="AX712" s="603"/>
    </row>
    <row r="713" spans="1:50" ht="39.950000000000003" customHeight="1" x14ac:dyDescent="0.15">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71" t="s">
        <v>569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15">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561</v>
      </c>
      <c r="AE714" s="599"/>
      <c r="AF714" s="600"/>
      <c r="AG714" s="696" t="s">
        <v>569</v>
      </c>
      <c r="AH714" s="697"/>
      <c r="AI714" s="697"/>
      <c r="AJ714" s="697"/>
      <c r="AK714" s="697"/>
      <c r="AL714" s="697"/>
      <c r="AM714" s="697"/>
      <c r="AN714" s="697"/>
      <c r="AO714" s="697"/>
      <c r="AP714" s="697"/>
      <c r="AQ714" s="697"/>
      <c r="AR714" s="697"/>
      <c r="AS714" s="697"/>
      <c r="AT714" s="697"/>
      <c r="AU714" s="697"/>
      <c r="AV714" s="697"/>
      <c r="AW714" s="697"/>
      <c r="AX714" s="698"/>
    </row>
    <row r="715" spans="1:50" ht="39.950000000000003" customHeight="1" x14ac:dyDescent="0.15">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561</v>
      </c>
      <c r="AE715" s="675"/>
      <c r="AF715" s="784"/>
      <c r="AG715" s="533" t="s">
        <v>569</v>
      </c>
      <c r="AH715" s="534"/>
      <c r="AI715" s="534"/>
      <c r="AJ715" s="534"/>
      <c r="AK715" s="534"/>
      <c r="AL715" s="534"/>
      <c r="AM715" s="534"/>
      <c r="AN715" s="534"/>
      <c r="AO715" s="534"/>
      <c r="AP715" s="534"/>
      <c r="AQ715" s="534"/>
      <c r="AR715" s="534"/>
      <c r="AS715" s="534"/>
      <c r="AT715" s="534"/>
      <c r="AU715" s="534"/>
      <c r="AV715" s="534"/>
      <c r="AW715" s="534"/>
      <c r="AX715" s="535"/>
    </row>
    <row r="716" spans="1:50" ht="39.950000000000003"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561</v>
      </c>
      <c r="AE716" s="766"/>
      <c r="AF716" s="766"/>
      <c r="AG716" s="671" t="s">
        <v>569</v>
      </c>
      <c r="AH716" s="672"/>
      <c r="AI716" s="672"/>
      <c r="AJ716" s="672"/>
      <c r="AK716" s="672"/>
      <c r="AL716" s="672"/>
      <c r="AM716" s="672"/>
      <c r="AN716" s="672"/>
      <c r="AO716" s="672"/>
      <c r="AP716" s="672"/>
      <c r="AQ716" s="672"/>
      <c r="AR716" s="672"/>
      <c r="AS716" s="672"/>
      <c r="AT716" s="672"/>
      <c r="AU716" s="672"/>
      <c r="AV716" s="672"/>
      <c r="AW716" s="672"/>
      <c r="AX716" s="673"/>
    </row>
    <row r="717" spans="1:50" ht="54.95"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561</v>
      </c>
      <c r="AE717" s="152"/>
      <c r="AF717" s="152"/>
      <c r="AG717" s="671" t="s">
        <v>569</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561</v>
      </c>
      <c r="AE718" s="152"/>
      <c r="AF718" s="152"/>
      <c r="AG718" s="160" t="s">
        <v>569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561</v>
      </c>
      <c r="AE719" s="675"/>
      <c r="AF719" s="675"/>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7"/>
      <c r="B721" s="658"/>
      <c r="C721" s="930"/>
      <c r="D721" s="931"/>
      <c r="E721" s="931"/>
      <c r="F721" s="932"/>
      <c r="G721" s="950"/>
      <c r="H721" s="951"/>
      <c r="I721" s="83" t="str">
        <f>IF(OR(G721="　", G721=""), "", "-")</f>
        <v/>
      </c>
      <c r="J721" s="929"/>
      <c r="K721" s="929"/>
      <c r="L721" s="83" t="str">
        <f>IF(M721="","","-")</f>
        <v/>
      </c>
      <c r="M721" s="84"/>
      <c r="N721" s="926" t="s">
        <v>596</v>
      </c>
      <c r="O721" s="927"/>
      <c r="P721" s="927"/>
      <c r="Q721" s="927"/>
      <c r="R721" s="927"/>
      <c r="S721" s="927"/>
      <c r="T721" s="927"/>
      <c r="U721" s="927"/>
      <c r="V721" s="927"/>
      <c r="W721" s="927"/>
      <c r="X721" s="927"/>
      <c r="Y721" s="927"/>
      <c r="Z721" s="927"/>
      <c r="AA721" s="927"/>
      <c r="AB721" s="927"/>
      <c r="AC721" s="927"/>
      <c r="AD721" s="927"/>
      <c r="AE721" s="927"/>
      <c r="AF721" s="928"/>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15">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15">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15">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8" t="s">
        <v>53</v>
      </c>
      <c r="D726" s="588"/>
      <c r="E726" s="588"/>
      <c r="F726" s="589"/>
      <c r="G726" s="804" t="s">
        <v>464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464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597</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464</v>
      </c>
      <c r="F737" s="111"/>
      <c r="G737" s="111"/>
      <c r="H737" s="111"/>
      <c r="I737" s="111"/>
      <c r="J737" s="111"/>
      <c r="K737" s="111"/>
      <c r="L737" s="111"/>
      <c r="M737" s="111"/>
      <c r="N737" s="112" t="s">
        <v>358</v>
      </c>
      <c r="O737" s="112"/>
      <c r="P737" s="112"/>
      <c r="Q737" s="112"/>
      <c r="R737" s="111" t="s">
        <v>464</v>
      </c>
      <c r="S737" s="111"/>
      <c r="T737" s="111"/>
      <c r="U737" s="111"/>
      <c r="V737" s="111"/>
      <c r="W737" s="111"/>
      <c r="X737" s="111"/>
      <c r="Y737" s="111"/>
      <c r="Z737" s="111"/>
      <c r="AA737" s="112" t="s">
        <v>359</v>
      </c>
      <c r="AB737" s="112"/>
      <c r="AC737" s="112"/>
      <c r="AD737" s="112"/>
      <c r="AE737" s="111" t="s">
        <v>464</v>
      </c>
      <c r="AF737" s="111"/>
      <c r="AG737" s="111"/>
      <c r="AH737" s="111"/>
      <c r="AI737" s="111"/>
      <c r="AJ737" s="111"/>
      <c r="AK737" s="111"/>
      <c r="AL737" s="111"/>
      <c r="AM737" s="111"/>
      <c r="AN737" s="112" t="s">
        <v>360</v>
      </c>
      <c r="AO737" s="112"/>
      <c r="AP737" s="112"/>
      <c r="AQ737" s="112"/>
      <c r="AR737" s="113" t="s">
        <v>464</v>
      </c>
      <c r="AS737" s="114"/>
      <c r="AT737" s="114"/>
      <c r="AU737" s="114"/>
      <c r="AV737" s="114"/>
      <c r="AW737" s="114"/>
      <c r="AX737" s="115"/>
      <c r="AY737" s="89"/>
      <c r="AZ737" s="89"/>
    </row>
    <row r="738" spans="1:52" ht="24.75" customHeight="1" x14ac:dyDescent="0.15">
      <c r="A738" s="116" t="s">
        <v>361</v>
      </c>
      <c r="B738" s="117"/>
      <c r="C738" s="117"/>
      <c r="D738" s="118"/>
      <c r="E738" s="111" t="s">
        <v>464</v>
      </c>
      <c r="F738" s="111"/>
      <c r="G738" s="111"/>
      <c r="H738" s="111"/>
      <c r="I738" s="111"/>
      <c r="J738" s="111"/>
      <c r="K738" s="111"/>
      <c r="L738" s="111"/>
      <c r="M738" s="111"/>
      <c r="N738" s="112" t="s">
        <v>362</v>
      </c>
      <c r="O738" s="112"/>
      <c r="P738" s="112"/>
      <c r="Q738" s="112"/>
      <c r="R738" s="111" t="s">
        <v>464</v>
      </c>
      <c r="S738" s="111"/>
      <c r="T738" s="111"/>
      <c r="U738" s="111"/>
      <c r="V738" s="111"/>
      <c r="W738" s="111"/>
      <c r="X738" s="111"/>
      <c r="Y738" s="111"/>
      <c r="Z738" s="111"/>
      <c r="AA738" s="112" t="s">
        <v>480</v>
      </c>
      <c r="AB738" s="112"/>
      <c r="AC738" s="112"/>
      <c r="AD738" s="112"/>
      <c r="AE738" s="111" t="s">
        <v>464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592</v>
      </c>
      <c r="F739" s="126"/>
      <c r="G739" s="126"/>
      <c r="H739" s="91" t="str">
        <f>IF(E739="", "", "(")</f>
        <v>(</v>
      </c>
      <c r="I739" s="106" t="s">
        <v>468</v>
      </c>
      <c r="J739" s="106"/>
      <c r="K739" s="91" t="str">
        <f>IF(OR(I739="　", I739=""), "", "-")</f>
        <v>-</v>
      </c>
      <c r="L739" s="107">
        <v>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530</v>
      </c>
      <c r="B779" s="768"/>
      <c r="C779" s="768"/>
      <c r="D779" s="768"/>
      <c r="E779" s="768"/>
      <c r="F779" s="769"/>
      <c r="G779" s="444" t="s">
        <v>505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593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3"/>
      <c r="B780" s="770"/>
      <c r="C780" s="770"/>
      <c r="D780" s="770"/>
      <c r="E780" s="770"/>
      <c r="F780" s="771"/>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3"/>
      <c r="B792" s="770"/>
      <c r="C792" s="770"/>
      <c r="D792" s="770"/>
      <c r="E792" s="770"/>
      <c r="F792" s="771"/>
      <c r="G792" s="444" t="s">
        <v>594</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595</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3"/>
      <c r="B793" s="770"/>
      <c r="C793" s="770"/>
      <c r="D793" s="770"/>
      <c r="E793" s="770"/>
      <c r="F793" s="771"/>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3"/>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3"/>
      <c r="B805" s="770"/>
      <c r="C805" s="770"/>
      <c r="D805" s="770"/>
      <c r="E805" s="770"/>
      <c r="F805" s="771"/>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3"/>
      <c r="B806" s="770"/>
      <c r="C806" s="770"/>
      <c r="D806" s="770"/>
      <c r="E806" s="770"/>
      <c r="F806" s="771"/>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3"/>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3"/>
      <c r="B818" s="770"/>
      <c r="C818" s="770"/>
      <c r="D818" s="770"/>
      <c r="E818" s="770"/>
      <c r="F818" s="771"/>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3"/>
      <c r="B819" s="770"/>
      <c r="C819" s="770"/>
      <c r="D819" s="770"/>
      <c r="E819" s="770"/>
      <c r="F819" s="771"/>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8" t="s">
        <v>484</v>
      </c>
      <c r="AM831" s="969"/>
      <c r="AN831" s="9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511</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464</v>
      </c>
      <c r="D837" s="421"/>
      <c r="E837" s="421"/>
      <c r="F837" s="421"/>
      <c r="G837" s="421"/>
      <c r="H837" s="421"/>
      <c r="I837" s="421"/>
      <c r="J837" s="422" t="s">
        <v>581</v>
      </c>
      <c r="K837" s="423"/>
      <c r="L837" s="423"/>
      <c r="M837" s="423"/>
      <c r="N837" s="423"/>
      <c r="O837" s="423"/>
      <c r="P837" s="315" t="s">
        <v>464</v>
      </c>
      <c r="Q837" s="316"/>
      <c r="R837" s="316"/>
      <c r="S837" s="316"/>
      <c r="T837" s="316"/>
      <c r="U837" s="316"/>
      <c r="V837" s="316"/>
      <c r="W837" s="316"/>
      <c r="X837" s="316"/>
      <c r="Y837" s="317" t="s">
        <v>581</v>
      </c>
      <c r="Z837" s="318"/>
      <c r="AA837" s="318"/>
      <c r="AB837" s="319"/>
      <c r="AC837" s="327"/>
      <c r="AD837" s="328"/>
      <c r="AE837" s="328"/>
      <c r="AF837" s="328"/>
      <c r="AG837" s="328"/>
      <c r="AH837" s="329" t="s">
        <v>567</v>
      </c>
      <c r="AI837" s="330"/>
      <c r="AJ837" s="330"/>
      <c r="AK837" s="330"/>
      <c r="AL837" s="324" t="s">
        <v>581</v>
      </c>
      <c r="AM837" s="325"/>
      <c r="AN837" s="325"/>
      <c r="AO837" s="326"/>
      <c r="AP837" s="320" t="s">
        <v>568</v>
      </c>
      <c r="AQ837" s="320"/>
      <c r="AR837" s="320"/>
      <c r="AS837" s="320"/>
      <c r="AT837" s="320"/>
      <c r="AU837" s="320"/>
      <c r="AV837" s="320"/>
      <c r="AW837" s="320"/>
      <c r="AX837" s="320"/>
    </row>
    <row r="838" spans="1:50" ht="30" hidden="1" customHeight="1" x14ac:dyDescent="0.15">
      <c r="A838" s="407">
        <v>2</v>
      </c>
      <c r="B838" s="407">
        <v>1</v>
      </c>
      <c r="C838" s="427"/>
      <c r="D838" s="421"/>
      <c r="E838" s="421"/>
      <c r="F838" s="421"/>
      <c r="G838" s="421"/>
      <c r="H838" s="421"/>
      <c r="I838" s="421"/>
      <c r="J838" s="422"/>
      <c r="K838" s="423"/>
      <c r="L838" s="423"/>
      <c r="M838" s="423"/>
      <c r="N838" s="423"/>
      <c r="O838" s="423"/>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32"/>
      <c r="Q840" s="433"/>
      <c r="R840" s="433"/>
      <c r="S840" s="433"/>
      <c r="T840" s="433"/>
      <c r="U840" s="433"/>
      <c r="V840" s="433"/>
      <c r="W840" s="433"/>
      <c r="X840" s="434"/>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7">
        <v>5</v>
      </c>
      <c r="B841" s="407">
        <v>1</v>
      </c>
      <c r="C841" s="905"/>
      <c r="D841" s="906"/>
      <c r="E841" s="906"/>
      <c r="F841" s="906"/>
      <c r="G841" s="906"/>
      <c r="H841" s="906"/>
      <c r="I841" s="907"/>
      <c r="J841" s="453"/>
      <c r="K841" s="454"/>
      <c r="L841" s="454"/>
      <c r="M841" s="454"/>
      <c r="N841" s="454"/>
      <c r="O841" s="455"/>
      <c r="P841" s="432"/>
      <c r="Q841" s="433"/>
      <c r="R841" s="433"/>
      <c r="S841" s="433"/>
      <c r="T841" s="433"/>
      <c r="U841" s="433"/>
      <c r="V841" s="433"/>
      <c r="W841" s="433"/>
      <c r="X841" s="434"/>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7">
        <v>6</v>
      </c>
      <c r="B842" s="407">
        <v>1</v>
      </c>
      <c r="C842" s="905"/>
      <c r="D842" s="906"/>
      <c r="E842" s="906"/>
      <c r="F842" s="906"/>
      <c r="G842" s="906"/>
      <c r="H842" s="906"/>
      <c r="I842" s="907"/>
      <c r="J842" s="453"/>
      <c r="K842" s="454"/>
      <c r="L842" s="454"/>
      <c r="M842" s="454"/>
      <c r="N842" s="454"/>
      <c r="O842" s="455"/>
      <c r="P842" s="432"/>
      <c r="Q842" s="433"/>
      <c r="R842" s="433"/>
      <c r="S842" s="433"/>
      <c r="T842" s="433"/>
      <c r="U842" s="433"/>
      <c r="V842" s="433"/>
      <c r="W842" s="433"/>
      <c r="X842" s="434"/>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5"/>
      <c r="D843" s="906"/>
      <c r="E843" s="906"/>
      <c r="F843" s="906"/>
      <c r="G843" s="906"/>
      <c r="H843" s="906"/>
      <c r="I843" s="907"/>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5"/>
      <c r="D844" s="906"/>
      <c r="E844" s="906"/>
      <c r="F844" s="906"/>
      <c r="G844" s="906"/>
      <c r="H844" s="906"/>
      <c r="I844" s="907"/>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5"/>
      <c r="D845" s="906"/>
      <c r="E845" s="906"/>
      <c r="F845" s="906"/>
      <c r="G845" s="906"/>
      <c r="H845" s="906"/>
      <c r="I845" s="907"/>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5"/>
      <c r="D846" s="906"/>
      <c r="E846" s="906"/>
      <c r="F846" s="906"/>
      <c r="G846" s="906"/>
      <c r="H846" s="906"/>
      <c r="I846" s="907"/>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5"/>
      <c r="D847" s="906"/>
      <c r="E847" s="906"/>
      <c r="F847" s="906"/>
      <c r="G847" s="906"/>
      <c r="H847" s="906"/>
      <c r="I847" s="907"/>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5"/>
      <c r="D848" s="906"/>
      <c r="E848" s="906"/>
      <c r="F848" s="906"/>
      <c r="G848" s="906"/>
      <c r="H848" s="906"/>
      <c r="I848" s="907"/>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511</v>
      </c>
      <c r="AI869" s="348"/>
      <c r="AJ869" s="348"/>
      <c r="AK869" s="348"/>
      <c r="AL869" s="348" t="s">
        <v>21</v>
      </c>
      <c r="AM869" s="348"/>
      <c r="AN869" s="348"/>
      <c r="AO869" s="428"/>
      <c r="AP869" s="429" t="s">
        <v>433</v>
      </c>
      <c r="AQ869" s="429"/>
      <c r="AR869" s="429"/>
      <c r="AS869" s="429"/>
      <c r="AT869" s="429"/>
      <c r="AU869" s="429"/>
      <c r="AV869" s="429"/>
      <c r="AW869" s="429"/>
      <c r="AX869" s="429"/>
    </row>
    <row r="870" spans="1:50" ht="30" hidden="1" customHeight="1" x14ac:dyDescent="0.15">
      <c r="A870" s="407">
        <v>1</v>
      </c>
      <c r="B870" s="407">
        <v>1</v>
      </c>
      <c r="C870" s="427"/>
      <c r="D870" s="421"/>
      <c r="E870" s="421"/>
      <c r="F870" s="421"/>
      <c r="G870" s="421"/>
      <c r="H870" s="421"/>
      <c r="I870" s="421"/>
      <c r="J870" s="422"/>
      <c r="K870" s="423"/>
      <c r="L870" s="423"/>
      <c r="M870" s="423"/>
      <c r="N870" s="423"/>
      <c r="O870" s="423"/>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7">
        <v>2</v>
      </c>
      <c r="B871" s="407">
        <v>1</v>
      </c>
      <c r="C871" s="427"/>
      <c r="D871" s="421"/>
      <c r="E871" s="421"/>
      <c r="F871" s="421"/>
      <c r="G871" s="421"/>
      <c r="H871" s="421"/>
      <c r="I871" s="421"/>
      <c r="J871" s="422"/>
      <c r="K871" s="423"/>
      <c r="L871" s="423"/>
      <c r="M871" s="423"/>
      <c r="N871" s="423"/>
      <c r="O871" s="423"/>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511</v>
      </c>
      <c r="AI902" s="348"/>
      <c r="AJ902" s="348"/>
      <c r="AK902" s="348"/>
      <c r="AL902" s="348" t="s">
        <v>21</v>
      </c>
      <c r="AM902" s="348"/>
      <c r="AN902" s="348"/>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4"/>
      <c r="AM904" s="425"/>
      <c r="AN904" s="425"/>
      <c r="AO904" s="426"/>
      <c r="AP904" s="320"/>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511</v>
      </c>
      <c r="AI935" s="348"/>
      <c r="AJ935" s="348"/>
      <c r="AK935" s="348"/>
      <c r="AL935" s="348" t="s">
        <v>21</v>
      </c>
      <c r="AM935" s="348"/>
      <c r="AN935" s="348"/>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4"/>
      <c r="AM937" s="425"/>
      <c r="AN937" s="425"/>
      <c r="AO937" s="426"/>
      <c r="AP937" s="320"/>
      <c r="AQ937" s="320"/>
      <c r="AR937" s="320"/>
      <c r="AS937" s="320"/>
      <c r="AT937" s="320"/>
      <c r="AU937" s="320"/>
      <c r="AV937" s="320"/>
      <c r="AW937" s="320"/>
      <c r="AX937" s="320"/>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511</v>
      </c>
      <c r="AI968" s="348"/>
      <c r="AJ968" s="348"/>
      <c r="AK968" s="348"/>
      <c r="AL968" s="348" t="s">
        <v>21</v>
      </c>
      <c r="AM968" s="348"/>
      <c r="AN968" s="348"/>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4"/>
      <c r="AM970" s="425"/>
      <c r="AN970" s="425"/>
      <c r="AO970" s="426"/>
      <c r="AP970" s="320"/>
      <c r="AQ970" s="320"/>
      <c r="AR970" s="320"/>
      <c r="AS970" s="320"/>
      <c r="AT970" s="320"/>
      <c r="AU970" s="320"/>
      <c r="AV970" s="320"/>
      <c r="AW970" s="320"/>
      <c r="AX970" s="320"/>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511</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511</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511</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9" t="s">
        <v>466</v>
      </c>
      <c r="AQ1101" s="429"/>
      <c r="AR1101" s="429"/>
      <c r="AS1101" s="429"/>
      <c r="AT1101" s="429"/>
      <c r="AU1101" s="429"/>
      <c r="AV1101" s="429"/>
      <c r="AW1101" s="429"/>
      <c r="AX1101" s="429"/>
    </row>
    <row r="1102" spans="1:50" ht="30" customHeight="1" x14ac:dyDescent="0.15">
      <c r="A1102" s="407">
        <v>1</v>
      </c>
      <c r="B1102" s="407">
        <v>1</v>
      </c>
      <c r="C1102" s="903"/>
      <c r="D1102" s="903"/>
      <c r="E1102" s="259" t="s">
        <v>562</v>
      </c>
      <c r="F1102" s="902"/>
      <c r="G1102" s="902"/>
      <c r="H1102" s="902"/>
      <c r="I1102" s="902"/>
      <c r="J1102" s="422" t="s">
        <v>563</v>
      </c>
      <c r="K1102" s="423"/>
      <c r="L1102" s="423"/>
      <c r="M1102" s="423"/>
      <c r="N1102" s="423"/>
      <c r="O1102" s="423"/>
      <c r="P1102" s="315" t="s">
        <v>563</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565</v>
      </c>
      <c r="AI1102" s="323"/>
      <c r="AJ1102" s="323"/>
      <c r="AK1102" s="323"/>
      <c r="AL1102" s="324" t="s">
        <v>566</v>
      </c>
      <c r="AM1102" s="325"/>
      <c r="AN1102" s="325"/>
      <c r="AO1102" s="326"/>
      <c r="AP1102" s="320" t="s">
        <v>567</v>
      </c>
      <c r="AQ1102" s="320"/>
      <c r="AR1102" s="320"/>
      <c r="AS1102" s="320"/>
      <c r="AT1102" s="320"/>
      <c r="AU1102" s="320"/>
      <c r="AV1102" s="320"/>
      <c r="AW1102" s="320"/>
      <c r="AX1102" s="320"/>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3"/>
      <c r="D1119" s="903"/>
      <c r="E1119" s="259"/>
      <c r="F1119" s="902"/>
      <c r="G1119" s="902"/>
      <c r="H1119" s="902"/>
      <c r="I1119" s="902"/>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5"/>
      <c r="AA2" s="416"/>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0" t="s">
        <v>524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5"/>
      <c r="AA9" s="416"/>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0" t="s">
        <v>524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5"/>
      <c r="AA16" s="416"/>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0" t="s">
        <v>524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5"/>
      <c r="AA23" s="416"/>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0" t="s">
        <v>524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5"/>
      <c r="AA30" s="416"/>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0" t="s">
        <v>524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5"/>
      <c r="AA37" s="416"/>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0" t="s">
        <v>524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5"/>
      <c r="AA44" s="416"/>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0" t="s">
        <v>524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5"/>
      <c r="AA51" s="416"/>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0" t="s">
        <v>524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5"/>
      <c r="AA58" s="416"/>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0" t="s">
        <v>524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5"/>
      <c r="AA65" s="416"/>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0" t="s">
        <v>524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9"/>
      <c r="B15" s="1050"/>
      <c r="C15" s="1050"/>
      <c r="D15" s="1050"/>
      <c r="E15" s="1050"/>
      <c r="F15" s="1051"/>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9"/>
      <c r="B28" s="1050"/>
      <c r="C28" s="1050"/>
      <c r="D28" s="1050"/>
      <c r="E28" s="1050"/>
      <c r="F28" s="1051"/>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9"/>
      <c r="B41" s="1050"/>
      <c r="C41" s="1050"/>
      <c r="D41" s="1050"/>
      <c r="E41" s="1050"/>
      <c r="F41" s="1051"/>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9"/>
      <c r="B68" s="1050"/>
      <c r="C68" s="1050"/>
      <c r="D68" s="1050"/>
      <c r="E68" s="1050"/>
      <c r="F68" s="1051"/>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9"/>
      <c r="B81" s="1050"/>
      <c r="C81" s="1050"/>
      <c r="D81" s="1050"/>
      <c r="E81" s="1050"/>
      <c r="F81" s="1051"/>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9"/>
      <c r="B94" s="1050"/>
      <c r="C94" s="1050"/>
      <c r="D94" s="1050"/>
      <c r="E94" s="1050"/>
      <c r="F94" s="1051"/>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9"/>
      <c r="B121" s="1050"/>
      <c r="C121" s="1050"/>
      <c r="D121" s="1050"/>
      <c r="E121" s="1050"/>
      <c r="F121" s="1051"/>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9"/>
      <c r="B134" s="1050"/>
      <c r="C134" s="1050"/>
      <c r="D134" s="1050"/>
      <c r="E134" s="1050"/>
      <c r="F134" s="1051"/>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9"/>
      <c r="B147" s="1050"/>
      <c r="C147" s="1050"/>
      <c r="D147" s="1050"/>
      <c r="E147" s="1050"/>
      <c r="F147" s="1051"/>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9"/>
      <c r="B174" s="1050"/>
      <c r="C174" s="1050"/>
      <c r="D174" s="1050"/>
      <c r="E174" s="1050"/>
      <c r="F174" s="1051"/>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9"/>
      <c r="B187" s="1050"/>
      <c r="C187" s="1050"/>
      <c r="D187" s="1050"/>
      <c r="E187" s="1050"/>
      <c r="F187" s="1051"/>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9"/>
      <c r="B200" s="1050"/>
      <c r="C200" s="1050"/>
      <c r="D200" s="1050"/>
      <c r="E200" s="1050"/>
      <c r="F200" s="1051"/>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9"/>
      <c r="B227" s="1050"/>
      <c r="C227" s="1050"/>
      <c r="D227" s="1050"/>
      <c r="E227" s="1050"/>
      <c r="F227" s="1051"/>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9"/>
      <c r="B240" s="1050"/>
      <c r="C240" s="1050"/>
      <c r="D240" s="1050"/>
      <c r="E240" s="1050"/>
      <c r="F240" s="1051"/>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9"/>
      <c r="B253" s="1050"/>
      <c r="C253" s="1050"/>
      <c r="D253" s="1050"/>
      <c r="E253" s="1050"/>
      <c r="F253" s="1051"/>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69">
        <v>1</v>
      </c>
      <c r="B4" s="1069">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69">
        <v>1</v>
      </c>
      <c r="B37" s="1069">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69">
        <v>1</v>
      </c>
      <c r="B70" s="1069">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69">
        <v>1</v>
      </c>
      <c r="B103" s="1069">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69">
        <v>1</v>
      </c>
      <c r="B136" s="1069">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69">
        <v>1</v>
      </c>
      <c r="B169" s="1069">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69">
        <v>1</v>
      </c>
      <c r="B202" s="1069">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69">
        <v>1</v>
      </c>
      <c r="B235" s="1069">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69">
        <v>1</v>
      </c>
      <c r="B268" s="1069">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69">
        <v>1</v>
      </c>
      <c r="B301" s="1069">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69">
        <v>1</v>
      </c>
      <c r="B334" s="1069">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69">
        <v>1</v>
      </c>
      <c r="B367" s="1069">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69">
        <v>1</v>
      </c>
      <c r="B400" s="1069">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69">
        <v>1</v>
      </c>
      <c r="B433" s="1069">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69">
        <v>1</v>
      </c>
      <c r="B466" s="1069">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69">
        <v>1</v>
      </c>
      <c r="B499" s="1069">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69">
        <v>1</v>
      </c>
      <c r="B532" s="1069">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69">
        <v>1</v>
      </c>
      <c r="B565" s="1069">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69">
        <v>1</v>
      </c>
      <c r="B598" s="1069">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69">
        <v>1</v>
      </c>
      <c r="B631" s="1069">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69">
        <v>1</v>
      </c>
      <c r="B664" s="1069">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69">
        <v>1</v>
      </c>
      <c r="B697" s="1069">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69">
        <v>1</v>
      </c>
      <c r="B730" s="1069">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69">
        <v>1</v>
      </c>
      <c r="B763" s="1069">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69">
        <v>1</v>
      </c>
      <c r="B796" s="1069">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69">
        <v>1</v>
      </c>
      <c r="B829" s="1069">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69">
        <v>1</v>
      </c>
      <c r="B862" s="1069">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69">
        <v>1</v>
      </c>
      <c r="B895" s="1069">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69">
        <v>1</v>
      </c>
      <c r="B928" s="1069">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69">
        <v>1</v>
      </c>
      <c r="B961" s="1069">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69">
        <v>1</v>
      </c>
      <c r="B994" s="1069">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69">
        <v>1</v>
      </c>
      <c r="B1027" s="1069">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69">
        <v>1</v>
      </c>
      <c r="B1060" s="1069">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69">
        <v>1</v>
      </c>
      <c r="B1093" s="1069">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69">
        <v>1</v>
      </c>
      <c r="B1126" s="1069">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69">
        <v>1</v>
      </c>
      <c r="B1159" s="1069">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69">
        <v>1</v>
      </c>
      <c r="B1192" s="1069">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69">
        <v>1</v>
      </c>
      <c r="B1225" s="1069">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69">
        <v>1</v>
      </c>
      <c r="B1258" s="1069">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69">
        <v>1</v>
      </c>
      <c r="B1291" s="1069">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2018-05-01T07:10:52Z</cp:lastPrinted>
  <dcterms:created xsi:type="dcterms:W3CDTF">2012-03-13T00:50:25Z</dcterms:created>
  <dcterms:modified xsi:type="dcterms:W3CDTF">2018-07-04T01:54:45Z</dcterms:modified>
</cp:coreProperties>
</file>