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<sst xmlns="http://schemas.openxmlformats.org/spreadsheetml/2006/main" count="2909" uniqueCount="614">
  <si>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</si>
  <si>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</si>
  <si>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</si>
  <si>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</si>
  <si>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</si>
  <si>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</si>
  <si>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</si>
  <si>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</si>
  <si>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</si>
  <si>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</si>
  <si>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</si>
  <si>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</si>
  <si>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</si>
  <si>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</si>
  <si>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</si>
  <si>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</si>
  <si>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</si>
  <si>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</si>
  <si>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</si>
  <si>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</si>
  <si>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</si>
  <si>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</si>
  <si>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</si>
  <si>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</si>
  <si>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</si>
  <si>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</si>
  <si>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</si>
  <si>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</si>
  <si>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</si>
  <si>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</si>
  <si>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</si>
  <si>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</si>
  <si>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</si>
  <si>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</si>
  <si>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</si>
  <si>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</si>
  <si>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</si>
  <si>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</si>
  <si>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</si>
  <si>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</si>
  <si>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</si>
  <si>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</si>
  <si>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</si>
  <si>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</si>
  <si>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</si>
  <si>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</si>
  <si>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</si>
  <si>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</si>
  <si>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</si>
  <si>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</si>
  <si>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</si>
  <si>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</si>
  <si>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</si>
  <si>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</si>
  <si>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</si>
  <si>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</si>
  <si>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</si>
  <si>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</si>
  <si>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</si>
  <si>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</si>
  <si>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</si>
  <si>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</si>
  <si>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</si>
  <si>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</si>
  <si>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</si>
  <si>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</si>
  <si>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</si>
  <si>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</si>
  <si>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</si>
  <si>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</si>
  <si>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</si>
  <si>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</si>
  <si>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</si>
  <si>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</si>
  <si>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</si>
  <si>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</si>
  <si>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</si>
  <si>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</si>
  <si>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</si>
  <si>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</si>
  <si>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</si>
  <si>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</si>
  <si>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</si>
  <si>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</si>
  <si>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</si>
  <si>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</si>
  <si>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</si>
  <si>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</si>
  <si>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</si>
  <si>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</si>
  <si>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</si>
  <si>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</si>
  <si>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</si>
  <si>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</si>
  <si>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</si>
  <si>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</si>
  <si>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</si>
  <si>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</si>
  <si>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</si>
  <si>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</si>
  <si>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</si>
  <si>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</si>
  <si>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</si>
  <si>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</si>
  <si>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</si>
  <si>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</si>
  <si>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</si>
  <si>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</si>
  <si>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</si>
  <si>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</si>
  <si>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</si>
  <si>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</si>
  <si>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</si>
  <si>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</si>
  <si>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</si>
  <si>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</si>
  <si>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</si>
  <si>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</si>
  <si>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</si>
  <si>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</si>
  <si>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</si>
  <si>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</si>
  <si>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</si>
  <si>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</si>
  <si>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</si>
  <si>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</si>
  <si>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</si>
  <si>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</si>
  <si>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</si>
  <si>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</si>
  <si>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</si>
  <si>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</si>
  <si>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</si>
  <si>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</si>
  <si>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</si>
  <si>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</si>
  <si>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</si>
  <si>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</si>
  <si>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</si>
  <si>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</si>
  <si>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</si>
  <si>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</si>
  <si>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</si>
  <si>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</si>
  <si>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</si>
  <si>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</si>
  <si>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</si>
  <si>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</si>
  <si>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</si>
  <si>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</si>
  <si>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</si>
  <si>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</si>
  <si>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</si>
  <si>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</si>
  <si>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</si>
  <si>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</si>
  <si>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</si>
  <si>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</si>
  <si>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</si>
  <si>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</si>
  <si>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</si>
  <si>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</si>
  <si>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</si>
  <si>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</si>
  <si>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</si>
  <si>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</si>
  <si>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</si>
  <si>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</si>
  <si>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</si>
  <si>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</si>
  <si>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</si>
  <si>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</si>
  <si>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</si>
  <si>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</si>
  <si>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</si>
  <si>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</si>
  <si>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</si>
  <si>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</si>
  <si>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</si>
  <si>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</si>
  <si>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</si>
  <si>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</si>
  <si>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</si>
  <si>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</si>
  <si>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</si>
  <si>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</si>
  <si>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</si>
  <si>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</si>
  <si>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</si>
  <si>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</si>
  <si>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</si>
  <si>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</si>
  <si>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</si>
  <si>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</si>
  <si>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</si>
  <si>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</si>
  <si>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</si>
  <si>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</si>
  <si>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</si>
  <si>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</si>
  <si>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</si>
  <si>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</si>
  <si>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</si>
  <si>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</si>
  <si>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</si>
  <si>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</si>
  <si>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</si>
  <si>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</si>
  <si>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</si>
  <si>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</si>
  <si>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</si>
  <si>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</si>
  <si>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</si>
  <si>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</si>
  <si>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</si>
  <si>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</si>
  <si>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</si>
  <si>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</si>
  <si>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</si>
  <si>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</si>
  <si>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</si>
  <si>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</si>
  <si>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</si>
  <si>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</si>
  <si>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</si>
  <si>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</si>
  <si>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</si>
  <si>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</si>
  <si>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</si>
  <si>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</si>
  <si>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</si>
  <si>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</si>
  <si>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</si>
  <si>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</si>
  <si>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</si>
  <si>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</si>
  <si>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</si>
  <si>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</si>
  <si>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</si>
  <si>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</si>
  <si>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</si>
  <si>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</si>
  <si>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</si>
  <si>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</si>
  <si>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</si>
  <si>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</si>
  <si>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</si>
  <si>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</si>
  <si>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</si>
  <si>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</si>
  <si>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</si>
  <si>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</si>
  <si>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</si>
  <si>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</si>
  <si>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</si>
  <si>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</si>
  <si>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</si>
  <si>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</si>
  <si>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</si>
  <si>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</si>
  <si>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</si>
  <si>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</si>
  <si>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</si>
  <si>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</si>
  <si>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</si>
  <si>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</si>
  <si>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</si>
  <si>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</si>
  <si>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</si>
  <si>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</si>
  <si>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</si>
  <si>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</si>
  <si>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</si>
  <si>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</si>
  <si>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</si>
  <si>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</si>
  <si>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</si>
  <si>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</si>
  <si>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</si>
  <si>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</si>
  <si>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</si>
  <si>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</si>
  <si>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</si>
  <si>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</si>
  <si>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</si>
  <si>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</si>
  <si>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</si>
  <si>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</si>
  <si>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</si>
  <si>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</si>
  <si>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</si>
  <si>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</si>
  <si>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</si>
  <si>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</si>
  <si>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</si>
  <si>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</si>
  <si>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</si>
  <si>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</si>
  <si>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</si>
  <si>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</si>
  <si>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</si>
  <si>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</si>
  <si>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</si>
  <si>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</si>
  <si>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</si>
  <si>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</si>
  <si>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</si>
  <si>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</si>
  <si>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</si>
  <si>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</si>
  <si>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</si>
  <si>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</si>
  <si>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</si>
  <si>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</si>
  <si>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</si>
  <si>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</si>
  <si>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</si>
  <si>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</si>
  <si>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</si>
  <si>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</si>
  <si>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</si>
  <si>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</si>
  <si>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</si>
  <si>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</si>
  <si>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</si>
  <si>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</si>
  <si>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</si>
  <si>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</si>
  <si>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</si>
  <si>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</si>
  <si>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</si>
  <si>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</si>
  <si>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</si>
  <si>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</si>
  <si>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</si>
  <si>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</si>
  <si>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</si>
  <si>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</si>
  <si>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</si>
  <si>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</si>
  <si>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</si>
  <si>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</si>
  <si>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</si>
  <si>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</si>
  <si>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</si>
  <si>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</si>
  <si>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</si>
  <si>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</si>
  <si>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</si>
  <si>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</si>
  <si>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</si>
  <si>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</si>
  <si>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</si>
  <si>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</si>
  <si>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</si>
  <si>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</si>
  <si>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</si>
  <si>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</si>
  <si>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</si>
  <si>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</si>
  <si>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</si>
  <si>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</si>
  <si>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</si>
  <si>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</si>
  <si>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</si>
  <si>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</si>
  <si>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</si>
  <si>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</si>
  <si>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</si>
  <si>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</si>
  <si>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</si>
  <si>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</si>
  <si>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</si>
  <si>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</si>
  <si>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</si>
  <si>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</si>
  <si>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</si>
  <si>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</si>
  <si>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</si>
  <si>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</si>
  <si>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</si>
  <si>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</si>
  <si>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</si>
  <si>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</si>
  <si>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</si>
  <si>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</si>
  <si>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</si>
  <si>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</si>
  <si>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</si>
  <si>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</si>
  <si>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</si>
  <si>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</si>
  <si>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</si>
  <si>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</si>
  <si>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</si>
  <si>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</si>
  <si>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</si>
  <si>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</si>
  <si>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</si>
  <si>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</si>
  <si>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</si>
  <si>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</si>
  <si>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</si>
  <si>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</si>
  <si>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</si>
  <si>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</si>
  <si>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</si>
  <si>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</si>
  <si>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</si>
  <si>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</si>
  <si>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</si>
  <si>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</si>
  <si>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</si>
  <si>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</si>
  <si>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</si>
  <si>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</si>
  <si>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</si>
  <si>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</si>
  <si>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</si>
  <si>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</si>
  <si>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</si>
  <si>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</si>
  <si>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</si>
  <si>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</si>
  <si>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</si>
  <si>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</si>
  <si>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</si>
  <si>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</si>
  <si>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</si>
  <si>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</si>
  <si>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</si>
  <si>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</si>
  <si>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</si>
  <si>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</si>
  <si>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</si>
  <si>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</si>
  <si>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</si>
  <si>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</si>
  <si>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</si>
  <si>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</si>
  <si>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</si>
  <si>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</si>
  <si>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</si>
  <si>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</si>
  <si>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</si>
  <si>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</si>
  <si>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</si>
  <si>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</si>
  <si>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</si>
  <si>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</si>
  <si>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</si>
  <si>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</si>
  <si>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</si>
  <si>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</si>
  <si>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</si>
  <si>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</si>
  <si>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</si>
  <si>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</si>
  <si>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</si>
  <si>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</si>
  <si>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</si>
  <si>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</si>
  <si>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</si>
  <si>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</si>
  <si>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</si>
  <si>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</si>
  <si>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</si>
  <si>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</si>
  <si>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</si>
  <si>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</si>
  <si>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</si>
  <si>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</si>
  <si>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</si>
  <si>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</si>
  <si>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</si>
  <si>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</si>
  <si>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</si>
  <si>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</si>
  <si>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</si>
  <si>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</si>
  <si>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</si>
  <si>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</si>
  <si>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</si>
  <si>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</si>
  <si>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</si>
  <si>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</si>
  <si>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</si>
  <si>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</si>
  <si>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</si>
  <si>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</si>
  <si>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</si>
  <si>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</si>
  <si>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</si>
  <si>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</si>
  <si>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</si>
  <si>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</si>
  <si>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</si>
  <si>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</si>
  <si>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</si>
  <si>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</si>
  <si>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</si>
  <si>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</si>
  <si>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</si>
  <si>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</si>
  <si>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</si>
  <si>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</si>
  <si>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</si>
  <si>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</si>
  <si>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</si>
  <si>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</si>
  <si>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</si>
  <si>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</si>
  <si>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</si>
  <si>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</si>
  <si>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</si>
  <si>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</si>
  <si>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</si>
  <si>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</si>
  <si>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</si>
  <si>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</si>
  <si>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</si>
  <si>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</si>
  <si>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</si>
  <si>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</si>
  <si>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</si>
  <si>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</si>
  <si>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</si>
  <si>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</si>
  <si>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</si>
  <si>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</si>
  <si>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</si>
  <si>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</si>
  <si>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</si>
  <si>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</si>
  <si>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</si>
  <si>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</si>
  <si>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</si>
  <si>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</si>
  <si>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</si>
  <si>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</si>
  <si>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</si>
  <si>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</si>
  <si>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</si>
  <si>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</si>
  <si>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</si>
  <si>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</si>
  <si>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</si>
  <si>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</si>
  <si>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</si>
  <si>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</si>
  <si>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</si>
  <si>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保険者機能強化推進交付金</t>
    <rPh sb="0" eb="3">
      <t>ホケンシャ</t>
    </rPh>
    <rPh sb="3" eb="5">
      <t>キノウ</t>
    </rPh>
    <rPh sb="5" eb="7">
      <t>キョウカ</t>
    </rPh>
    <rPh sb="7" eb="9">
      <t>スイシン</t>
    </rPh>
    <rPh sb="9" eb="12">
      <t>コウフキン</t>
    </rPh>
    <phoneticPr fontId="5"/>
  </si>
  <si>
    <t>老健局</t>
    <rPh sb="0" eb="2">
      <t>ロウケン</t>
    </rPh>
    <rPh sb="2" eb="3">
      <t>キョク</t>
    </rPh>
    <phoneticPr fontId="5"/>
  </si>
  <si>
    <t>介護保険計画課</t>
    <rPh sb="0" eb="2">
      <t>カイゴ</t>
    </rPh>
    <rPh sb="2" eb="4">
      <t>ホケン</t>
    </rPh>
    <rPh sb="4" eb="6">
      <t>ケイカク</t>
    </rPh>
    <rPh sb="6" eb="7">
      <t>カ</t>
    </rPh>
    <phoneticPr fontId="5"/>
  </si>
  <si>
    <t>○</t>
  </si>
  <si>
    <t>経済・財政再生計画改革工程表2017改定版（平成29年(2017年)12月21日経済財政諮問会議資料）</t>
    <phoneticPr fontId="5"/>
  </si>
  <si>
    <t>保険者機能強化推進交付金は、市町村及び都道府県の様々な取組の達成状況を評価できるよう、客観的な評価指標を設定した上で、市町村及び都道府県に対して交付金を交付するものであり、国が一定の目標を定めて執行をするものではないため。</t>
    <rPh sb="0" eb="3">
      <t>ホケンシャ</t>
    </rPh>
    <rPh sb="3" eb="5">
      <t>キノウ</t>
    </rPh>
    <rPh sb="5" eb="7">
      <t>キョウカ</t>
    </rPh>
    <rPh sb="7" eb="9">
      <t>スイシン</t>
    </rPh>
    <rPh sb="9" eb="12">
      <t>コウフキン</t>
    </rPh>
    <rPh sb="14" eb="17">
      <t>シチョウソン</t>
    </rPh>
    <rPh sb="86" eb="87">
      <t>クニ</t>
    </rPh>
    <rPh sb="88" eb="90">
      <t>イッテイ</t>
    </rPh>
    <rPh sb="91" eb="93">
      <t>モクヒョウ</t>
    </rPh>
    <rPh sb="94" eb="95">
      <t>サダ</t>
    </rPh>
    <rPh sb="97" eb="99">
      <t>シッコウ</t>
    </rPh>
    <phoneticPr fontId="5"/>
  </si>
  <si>
    <t>全市町村及び都道府県として設定</t>
    <rPh sb="0" eb="1">
      <t>ゼン</t>
    </rPh>
    <rPh sb="1" eb="4">
      <t>シチョウソン</t>
    </rPh>
    <rPh sb="4" eb="5">
      <t>オヨ</t>
    </rPh>
    <rPh sb="6" eb="10">
      <t>トドウフケン</t>
    </rPh>
    <rPh sb="13" eb="15">
      <t>セッテイ</t>
    </rPh>
    <phoneticPr fontId="5"/>
  </si>
  <si>
    <t>当該交付金の交付市町村及び都道府県数</t>
    <rPh sb="0" eb="2">
      <t>トウガイ</t>
    </rPh>
    <rPh sb="2" eb="5">
      <t>コウフキン</t>
    </rPh>
    <rPh sb="6" eb="8">
      <t>コウフ</t>
    </rPh>
    <rPh sb="8" eb="11">
      <t>シチョウソン</t>
    </rPh>
    <rPh sb="11" eb="12">
      <t>オヨ</t>
    </rPh>
    <rPh sb="13" eb="17">
      <t>トドウフケン</t>
    </rPh>
    <rPh sb="17" eb="18">
      <t>スウ</t>
    </rPh>
    <phoneticPr fontId="5"/>
  </si>
  <si>
    <t>-</t>
    <phoneticPr fontId="5"/>
  </si>
  <si>
    <t>高齢者の自立支援・重度化防止等に向けた市町村の取組や都道府県による市町村支援の取組を支援するため必要な事業である</t>
    <rPh sb="48" eb="50">
      <t>ヒツヨウ</t>
    </rPh>
    <rPh sb="51" eb="53">
      <t>ジギョウ</t>
    </rPh>
    <phoneticPr fontId="5"/>
  </si>
  <si>
    <t>介護保険法において、国は交付金を交付すると定められているため国費で対応する必要がある</t>
    <rPh sb="0" eb="2">
      <t>カイゴ</t>
    </rPh>
    <rPh sb="2" eb="5">
      <t>ホケンホウ</t>
    </rPh>
    <rPh sb="10" eb="11">
      <t>クニ</t>
    </rPh>
    <rPh sb="12" eb="15">
      <t>コウフキン</t>
    </rPh>
    <rPh sb="16" eb="18">
      <t>コウフ</t>
    </rPh>
    <rPh sb="21" eb="22">
      <t>サダ</t>
    </rPh>
    <rPh sb="30" eb="32">
      <t>コクヒ</t>
    </rPh>
    <rPh sb="33" eb="35">
      <t>タイオウ</t>
    </rPh>
    <rPh sb="37" eb="39">
      <t>ヒツヨウ</t>
    </rPh>
    <phoneticPr fontId="5"/>
  </si>
  <si>
    <t>高齢者の自立支援・重度化防止等に向けた市町村の取組や都道府県による市町村支援の取組を支援するためのものであり、優先度の高い事業である</t>
    <rPh sb="55" eb="58">
      <t>ユウセンド</t>
    </rPh>
    <rPh sb="59" eb="60">
      <t>タカ</t>
    </rPh>
    <rPh sb="61" eb="63">
      <t>ジギョウ</t>
    </rPh>
    <phoneticPr fontId="5"/>
  </si>
  <si>
    <t>‐</t>
  </si>
  <si>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</si>
  <si>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</si>
  <si>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</si>
  <si>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</si>
  <si>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</si>
  <si>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</si>
  <si>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</si>
  <si>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</si>
  <si>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</si>
  <si>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</si>
  <si>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</si>
  <si>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</si>
  <si>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</si>
  <si>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市町村及び都道府県に対して交付金（保険者機能強化推進交付金）を交付することにより、高齢者の自立支援・重度化防止等に向けた市町村の取組や都道府県による市町村支援の取組を支援することを目的とする。</t>
    <rPh sb="0" eb="3">
      <t>シチョウソン</t>
    </rPh>
    <rPh sb="3" eb="4">
      <t>オヨ</t>
    </rPh>
    <rPh sb="5" eb="9">
      <t>トドウフケン</t>
    </rPh>
    <rPh sb="10" eb="11">
      <t>タイ</t>
    </rPh>
    <rPh sb="13" eb="16">
      <t>コウフキン</t>
    </rPh>
    <rPh sb="17" eb="20">
      <t>ホケンシャ</t>
    </rPh>
    <rPh sb="20" eb="22">
      <t>キノウ</t>
    </rPh>
    <rPh sb="22" eb="24">
      <t>キョウカ</t>
    </rPh>
    <rPh sb="24" eb="26">
      <t>スイシン</t>
    </rPh>
    <rPh sb="26" eb="29">
      <t>コウフキン</t>
    </rPh>
    <rPh sb="31" eb="33">
      <t>コウフ</t>
    </rPh>
    <rPh sb="90" eb="92">
      <t>モクテキ</t>
    </rPh>
    <phoneticPr fontId="5"/>
  </si>
  <si>
    <t>高齢者の自立支援・重度化防止等に向けた市町村の取組や都道府県による市町村支援の取組を支援するため、市町村及び都道府県の様々な取組の達成状況を評価できるよう、客観的な評価指標を設定した上で、市町村及び都道府県に対して交付金（保険者機能強化推進交付金）を交付する。</t>
    <rPh sb="97" eb="98">
      <t>オヨ</t>
    </rPh>
    <rPh sb="99" eb="103">
      <t>トドウフケン</t>
    </rPh>
    <rPh sb="104" eb="105">
      <t>タイ</t>
    </rPh>
    <rPh sb="107" eb="110">
      <t>コウフキン</t>
    </rPh>
    <rPh sb="111" eb="114">
      <t>ホケンシャ</t>
    </rPh>
    <rPh sb="114" eb="116">
      <t>キノウ</t>
    </rPh>
    <rPh sb="116" eb="118">
      <t>キョウカ</t>
    </rPh>
    <rPh sb="118" eb="120">
      <t>スイシン</t>
    </rPh>
    <rPh sb="120" eb="123">
      <t>コウフキン</t>
    </rPh>
    <rPh sb="125" eb="127">
      <t>コウフ</t>
    </rPh>
    <phoneticPr fontId="5"/>
  </si>
  <si>
    <t>-</t>
    <phoneticPr fontId="5"/>
  </si>
  <si>
    <t>-</t>
    <phoneticPr fontId="5"/>
  </si>
  <si>
    <t>-</t>
    <phoneticPr fontId="5"/>
  </si>
  <si>
    <t>-</t>
    <phoneticPr fontId="5"/>
  </si>
  <si>
    <t>-</t>
    <phoneticPr fontId="5"/>
  </si>
  <si>
    <t>-</t>
    <phoneticPr fontId="5"/>
  </si>
  <si>
    <t>交付金を交付</t>
    <rPh sb="0" eb="3">
      <t>コウフキン</t>
    </rPh>
    <rPh sb="4" eb="6">
      <t>コウフ</t>
    </rPh>
    <phoneticPr fontId="5"/>
  </si>
  <si>
    <t>-</t>
    <phoneticPr fontId="5"/>
  </si>
  <si>
    <t>介護保険法第122条の３
介護保険の国庫負担金の算定等に関する政令第１条の４
介護保険の調整交付金等の交付額の算定に関する省令第10条</t>
    <rPh sb="0" eb="2">
      <t>カイゴ</t>
    </rPh>
    <rPh sb="2" eb="5">
      <t>ホケンホウ</t>
    </rPh>
    <rPh sb="5" eb="6">
      <t>ダイ</t>
    </rPh>
    <rPh sb="9" eb="10">
      <t>ジョウ</t>
    </rPh>
    <rPh sb="63" eb="64">
      <t>ダイ</t>
    </rPh>
    <rPh sb="66" eb="67">
      <t>ジョウ</t>
    </rPh>
    <phoneticPr fontId="5"/>
  </si>
  <si>
    <t>高齢者がその有する能力に応じて自立した日常生活を営むことができるように支援することや、要介護状態等となることの予防、要介護状態等の軽減、悪化の防止といった介護保険制度の理念を踏まえ、各市町村及び都道府県において、地域の実情に応じて、具体的な取組を推進することができる。</t>
    <rPh sb="95" eb="96">
      <t>オヨ</t>
    </rPh>
    <rPh sb="97" eb="101">
      <t>トドウフケン</t>
    </rPh>
    <phoneticPr fontId="5"/>
  </si>
  <si>
    <t>・地域差を分析し、給付費の適正化の方策を策定した保険者</t>
    <phoneticPr fontId="5"/>
  </si>
  <si>
    <t>・年齢調整後の要介護度別認定率の地域差
・年齢調整後の一人当たり介護費の地域差（施設／居住系／在宅／合計）</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</si>
  <si>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</si>
  <si>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t>
    <phoneticPr fontId="5"/>
  </si>
  <si>
    <t>平成30年度事業イメージ</t>
  </si>
  <si>
    <t>自治体数</t>
    <rPh sb="0" eb="3">
      <t>ジチタイ</t>
    </rPh>
    <rPh sb="3" eb="4">
      <t>スウ</t>
    </rPh>
    <phoneticPr fontId="5"/>
  </si>
  <si>
    <t>当該交付金の交付市町村及び都道府県数</t>
    <phoneticPr fontId="5"/>
  </si>
  <si>
    <t>　単位当たりコスト＝X／Y　
　　　X:「執行額（百万円）」
　　　Y:「保険者数」　　　　　　　</t>
    <phoneticPr fontId="5"/>
  </si>
  <si>
    <t>　　X/Y</t>
    <phoneticPr fontId="5"/>
  </si>
  <si>
    <t>百万円</t>
    <rPh sb="0" eb="2">
      <t>ヒャクマン</t>
    </rPh>
    <rPh sb="2" eb="3">
      <t>エン</t>
    </rPh>
    <phoneticPr fontId="5"/>
  </si>
  <si>
    <t>-</t>
    <phoneticPr fontId="5"/>
  </si>
  <si>
    <t>-</t>
    <phoneticPr fontId="5"/>
  </si>
  <si>
    <t>-</t>
    <phoneticPr fontId="5"/>
  </si>
  <si>
    <t>-</t>
    <phoneticPr fontId="5"/>
  </si>
  <si>
    <t>20,000/1,788</t>
    <phoneticPr fontId="5"/>
  </si>
  <si>
    <t>-</t>
    <phoneticPr fontId="5"/>
  </si>
  <si>
    <t>-</t>
    <phoneticPr fontId="5"/>
  </si>
  <si>
    <t>-</t>
    <phoneticPr fontId="5"/>
  </si>
  <si>
    <t>-</t>
    <phoneticPr fontId="5"/>
  </si>
  <si>
    <t>介護保険計画課長
橋本　敬史</t>
    <rPh sb="0" eb="2">
      <t>カイゴ</t>
    </rPh>
    <rPh sb="2" eb="4">
      <t>ホケン</t>
    </rPh>
    <rPh sb="4" eb="6">
      <t>ケイカク</t>
    </rPh>
    <rPh sb="6" eb="8">
      <t>カチョウ</t>
    </rPh>
    <rPh sb="9" eb="11">
      <t>ハシモト</t>
    </rPh>
    <rPh sb="12" eb="13">
      <t>ウヤマ</t>
    </rPh>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</si>
  <si>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</si>
  <si>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介護保険制度の適切な運営を図るとともに、質・量両面にわたり介護サービス基盤の整備を図ること（施策目標Ⅺ－１－４）</t>
    <phoneticPr fontId="5"/>
  </si>
  <si>
    <t>⑰要介護認定率や一人当たり介護費の地域差を分析し、保険者である市町村による給付費の適正化に向けた取組を一層促す観点からの、制度的な対応も含めて検討</t>
    <rPh sb="1" eb="2">
      <t>ヨウ</t>
    </rPh>
    <rPh sb="2" eb="4">
      <t>カイゴ</t>
    </rPh>
    <rPh sb="4" eb="6">
      <t>ニンテイ</t>
    </rPh>
    <rPh sb="6" eb="7">
      <t>リツ</t>
    </rPh>
    <rPh sb="8" eb="10">
      <t>ヒトリ</t>
    </rPh>
    <rPh sb="10" eb="11">
      <t>ア</t>
    </rPh>
    <rPh sb="13" eb="15">
      <t>カイゴ</t>
    </rPh>
    <rPh sb="15" eb="16">
      <t>ヒ</t>
    </rPh>
    <rPh sb="17" eb="19">
      <t>チイキ</t>
    </rPh>
    <rPh sb="19" eb="20">
      <t>サ</t>
    </rPh>
    <rPh sb="21" eb="23">
      <t>ブンセキ</t>
    </rPh>
    <rPh sb="25" eb="28">
      <t>ホケンシャ</t>
    </rPh>
    <rPh sb="31" eb="34">
      <t>シチョウソン</t>
    </rPh>
    <rPh sb="37" eb="39">
      <t>キュウフ</t>
    </rPh>
    <rPh sb="39" eb="40">
      <t>ヒ</t>
    </rPh>
    <rPh sb="41" eb="44">
      <t>テキセイカ</t>
    </rPh>
    <rPh sb="45" eb="46">
      <t>ム</t>
    </rPh>
    <rPh sb="48" eb="50">
      <t>トリク</t>
    </rPh>
    <rPh sb="51" eb="53">
      <t>イッソウ</t>
    </rPh>
    <rPh sb="53" eb="54">
      <t>ウナガ</t>
    </rPh>
    <rPh sb="55" eb="57">
      <t>カンテン</t>
    </rPh>
    <rPh sb="61" eb="64">
      <t>セイドテキ</t>
    </rPh>
    <rPh sb="65" eb="67">
      <t>タイオウ</t>
    </rPh>
    <rPh sb="68" eb="69">
      <t>フク</t>
    </rPh>
    <rPh sb="71" eb="73">
      <t>ケントウ</t>
    </rPh>
    <phoneticPr fontId="6"/>
  </si>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</sst>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23812</xdr:colOff>
      <xdr:row>744</xdr:row>
      <xdr:rowOff>119075</xdr:rowOff>
    </xdr:from>
    <xdr:to>
      <xdr:col>35</xdr:col>
      <xdr:colOff>11906</xdr:colOff>
      <xdr:row>748</xdr:row>
      <xdr:rowOff>95262</xdr:rowOff>
    </xdr:to>
    <xdr:sp macro="" textlink="">
      <xdr:nvSpPr>
        <xdr:cNvPr id="4" name="正方形/長方形 3"/>
        <xdr:cNvSpPr/>
      </xdr:nvSpPr>
      <xdr:spPr>
        <a:xfrm>
          <a:off x="4679156" y="43993606"/>
          <a:ext cx="2416969" cy="14049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23</xdr:col>
      <xdr:colOff>9524</xdr:colOff>
      <xdr:row>756</xdr:row>
      <xdr:rowOff>664312</xdr:rowOff>
    </xdr:from>
    <xdr:to>
      <xdr:col>34</xdr:col>
      <xdr:colOff>200024</xdr:colOff>
      <xdr:row>759</xdr:row>
      <xdr:rowOff>68999</xdr:rowOff>
    </xdr:to>
    <xdr:sp macro="" textlink="">
      <xdr:nvSpPr>
        <xdr:cNvPr id="5" name="正方形/長方形 4"/>
        <xdr:cNvSpPr/>
      </xdr:nvSpPr>
      <xdr:spPr>
        <a:xfrm>
          <a:off x="4664868" y="48825093"/>
          <a:ext cx="2416969" cy="14049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Ａ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1,741</a:t>
          </a:r>
          <a:r>
            <a:rPr kumimoji="1" lang="ja-JP" altLang="en-US" sz="1100">
              <a:latin typeface="+mn-ea"/>
              <a:ea typeface="+mn-ea"/>
            </a:rPr>
            <a:t>市町村（特別区を含む）</a:t>
          </a:r>
          <a:endParaRPr kumimoji="1" lang="en-US" altLang="ja-JP" sz="1100">
            <a:latin typeface="+mn-ea"/>
            <a:ea typeface="+mn-ea"/>
          </a:endParaRPr>
        </a:p>
      </xdr:txBody>
    </xdr:sp>
    <xdr:clientData/>
  </xdr:twoCellAnchor>
  <xdr:twoCellAnchor>
    <xdr:from>
      <xdr:col>29</xdr:col>
      <xdr:colOff>3572</xdr:colOff>
      <xdr:row>748</xdr:row>
      <xdr:rowOff>95262</xdr:rowOff>
    </xdr:from>
    <xdr:to>
      <xdr:col>29</xdr:col>
      <xdr:colOff>17860</xdr:colOff>
      <xdr:row>756</xdr:row>
      <xdr:rowOff>664312</xdr:rowOff>
    </xdr:to>
    <xdr:cxnSp macro="">
      <xdr:nvCxnSpPr>
        <xdr:cNvPr id="7" name="直線矢印コネクタ 6"/>
        <xdr:cNvCxnSpPr>
          <a:stCxn id="4" idx="2"/>
          <a:endCxn id="5" idx="0"/>
        </xdr:cNvCxnSpPr>
      </xdr:nvCxnSpPr>
      <xdr:spPr>
        <a:xfrm flipH="1">
          <a:off x="5873353" y="45398543"/>
          <a:ext cx="14288" cy="3426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142873</xdr:colOff>
      <xdr:row>458</xdr:row>
      <xdr:rowOff>35718</xdr:rowOff>
    </xdr:from>
    <xdr:to>
      <xdr:col>49</xdr:col>
      <xdr:colOff>404811</xdr:colOff>
      <xdr:row>459</xdr:row>
      <xdr:rowOff>47625</xdr:rowOff>
    </xdr:to>
    <xdr:sp macro="" textlink="">
      <xdr:nvSpPr>
        <xdr:cNvPr id="3" name="正方形/長方形 2"/>
        <xdr:cNvSpPr/>
      </xdr:nvSpPr>
      <xdr:spPr>
        <a:xfrm>
          <a:off x="9655967" y="148173281"/>
          <a:ext cx="666750" cy="309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縮小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AB80" sqref="AB80:AX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470</v>
      </c>
      <c r="AP2" s="943"/>
      <c r="AQ2" s="943"/>
      <c r="AR2" s="79" t="str">
        <f>IF(OR(AO2="　", AO2=""), "", "-")</f>
        <v>-</v>
      </c>
      <c r="AS2" s="944">
        <v>36</v>
      </c>
      <c r="AT2" s="944"/>
      <c r="AU2" s="944"/>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471</v>
      </c>
      <c r="H5" s="845"/>
      <c r="I5" s="845"/>
      <c r="J5" s="845"/>
      <c r="K5" s="845"/>
      <c r="L5" s="845"/>
      <c r="M5" s="846" t="s">
        <v>66</v>
      </c>
      <c r="N5" s="847"/>
      <c r="O5" s="847"/>
      <c r="P5" s="847"/>
      <c r="Q5" s="847"/>
      <c r="R5" s="848"/>
      <c r="S5" s="849" t="s">
        <v>131</v>
      </c>
      <c r="T5" s="845"/>
      <c r="U5" s="845"/>
      <c r="V5" s="845"/>
      <c r="W5" s="845"/>
      <c r="X5" s="850"/>
      <c r="Y5" s="703" t="s">
        <v>3</v>
      </c>
      <c r="Z5" s="542"/>
      <c r="AA5" s="542"/>
      <c r="AB5" s="542"/>
      <c r="AC5" s="542"/>
      <c r="AD5" s="543"/>
      <c r="AE5" s="704" t="s">
        <v>553</v>
      </c>
      <c r="AF5" s="704"/>
      <c r="AG5" s="704"/>
      <c r="AH5" s="704"/>
      <c r="AI5" s="704"/>
      <c r="AJ5" s="704"/>
      <c r="AK5" s="704"/>
      <c r="AL5" s="704"/>
      <c r="AM5" s="704"/>
      <c r="AN5" s="704"/>
      <c r="AO5" s="704"/>
      <c r="AP5" s="705"/>
      <c r="AQ5" s="706" t="s">
        <v>608</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5" customHeight="1" x14ac:dyDescent="0.15">
      <c r="A7" s="494" t="s">
        <v>22</v>
      </c>
      <c r="B7" s="495"/>
      <c r="C7" s="495"/>
      <c r="D7" s="495"/>
      <c r="E7" s="495"/>
      <c r="F7" s="496"/>
      <c r="G7" s="497" t="s">
        <v>587</v>
      </c>
      <c r="H7" s="498"/>
      <c r="I7" s="498"/>
      <c r="J7" s="498"/>
      <c r="K7" s="498"/>
      <c r="L7" s="498"/>
      <c r="M7" s="498"/>
      <c r="N7" s="498"/>
      <c r="O7" s="498"/>
      <c r="P7" s="498"/>
      <c r="Q7" s="498"/>
      <c r="R7" s="498"/>
      <c r="S7" s="498"/>
      <c r="T7" s="498"/>
      <c r="U7" s="498"/>
      <c r="V7" s="498"/>
      <c r="W7" s="498"/>
      <c r="X7" s="499"/>
      <c r="Y7" s="926" t="s">
        <v>548</v>
      </c>
      <c r="Z7" s="442"/>
      <c r="AA7" s="442"/>
      <c r="AB7" s="442"/>
      <c r="AC7" s="442"/>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45" t="str">
        <f>入力規則等!A26</f>
        <v>高齢社会対策</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9" t="s">
        <v>578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7"/>
    </row>
    <row r="13" spans="1:50" ht="21" customHeight="1" x14ac:dyDescent="0.15">
      <c r="A13" s="616"/>
      <c r="B13" s="617"/>
      <c r="C13" s="617"/>
      <c r="D13" s="617"/>
      <c r="E13" s="617"/>
      <c r="F13" s="618"/>
      <c r="G13" s="728" t="s">
        <v>6</v>
      </c>
      <c r="H13" s="729"/>
      <c r="I13" s="769" t="s">
        <v>7</v>
      </c>
      <c r="J13" s="770"/>
      <c r="K13" s="770"/>
      <c r="L13" s="770"/>
      <c r="M13" s="770"/>
      <c r="N13" s="770"/>
      <c r="O13" s="771"/>
      <c r="P13" s="659" t="s">
        <v>571</v>
      </c>
      <c r="Q13" s="660"/>
      <c r="R13" s="660"/>
      <c r="S13" s="660"/>
      <c r="T13" s="660"/>
      <c r="U13" s="660"/>
      <c r="V13" s="661"/>
      <c r="W13" s="659" t="s">
        <v>573</v>
      </c>
      <c r="X13" s="660"/>
      <c r="Y13" s="660"/>
      <c r="Z13" s="660"/>
      <c r="AA13" s="660"/>
      <c r="AB13" s="660"/>
      <c r="AC13" s="661"/>
      <c r="AD13" s="659" t="s">
        <v>571</v>
      </c>
      <c r="AE13" s="660"/>
      <c r="AF13" s="660"/>
      <c r="AG13" s="660"/>
      <c r="AH13" s="660"/>
      <c r="AI13" s="660"/>
      <c r="AJ13" s="661"/>
      <c r="AK13" s="659">
        <v>20000</v>
      </c>
      <c r="AL13" s="660"/>
      <c r="AM13" s="660"/>
      <c r="AN13" s="660"/>
      <c r="AO13" s="660"/>
      <c r="AP13" s="660"/>
      <c r="AQ13" s="661"/>
      <c r="AR13" s="923"/>
      <c r="AS13" s="924"/>
      <c r="AT13" s="924"/>
      <c r="AU13" s="924"/>
      <c r="AV13" s="924"/>
      <c r="AW13" s="924"/>
      <c r="AX13" s="925"/>
    </row>
    <row r="14" spans="1:50" ht="21" customHeight="1" x14ac:dyDescent="0.15">
      <c r="A14" s="616"/>
      <c r="B14" s="617"/>
      <c r="C14" s="617"/>
      <c r="D14" s="617"/>
      <c r="E14" s="617"/>
      <c r="F14" s="618"/>
      <c r="G14" s="730"/>
      <c r="H14" s="731"/>
      <c r="I14" s="716" t="s">
        <v>8</v>
      </c>
      <c r="J14" s="767"/>
      <c r="K14" s="767"/>
      <c r="L14" s="767"/>
      <c r="M14" s="767"/>
      <c r="N14" s="767"/>
      <c r="O14" s="768"/>
      <c r="P14" s="659" t="s">
        <v>572</v>
      </c>
      <c r="Q14" s="660"/>
      <c r="R14" s="660"/>
      <c r="S14" s="660"/>
      <c r="T14" s="660"/>
      <c r="U14" s="660"/>
      <c r="V14" s="661"/>
      <c r="W14" s="659" t="s">
        <v>572</v>
      </c>
      <c r="X14" s="660"/>
      <c r="Y14" s="660"/>
      <c r="Z14" s="660"/>
      <c r="AA14" s="660"/>
      <c r="AB14" s="660"/>
      <c r="AC14" s="661"/>
      <c r="AD14" s="659" t="s">
        <v>572</v>
      </c>
      <c r="AE14" s="660"/>
      <c r="AF14" s="660"/>
      <c r="AG14" s="660"/>
      <c r="AH14" s="660"/>
      <c r="AI14" s="660"/>
      <c r="AJ14" s="661"/>
      <c r="AK14" s="659"/>
      <c r="AL14" s="660"/>
      <c r="AM14" s="660"/>
      <c r="AN14" s="660"/>
      <c r="AO14" s="660"/>
      <c r="AP14" s="660"/>
      <c r="AQ14" s="661"/>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c r="AL15" s="660"/>
      <c r="AM15" s="660"/>
      <c r="AN15" s="660"/>
      <c r="AO15" s="660"/>
      <c r="AP15" s="660"/>
      <c r="AQ15" s="661"/>
      <c r="AR15" s="659"/>
      <c r="AS15" s="660"/>
      <c r="AT15" s="660"/>
      <c r="AU15" s="660"/>
      <c r="AV15" s="660"/>
      <c r="AW15" s="660"/>
      <c r="AX15" s="811"/>
    </row>
    <row r="16" spans="1:50" ht="21" customHeight="1" x14ac:dyDescent="0.15">
      <c r="A16" s="616"/>
      <c r="B16" s="617"/>
      <c r="C16" s="617"/>
      <c r="D16" s="617"/>
      <c r="E16" s="617"/>
      <c r="F16" s="618"/>
      <c r="G16" s="730"/>
      <c r="H16" s="731"/>
      <c r="I16" s="716" t="s">
        <v>52</v>
      </c>
      <c r="J16" s="717"/>
      <c r="K16" s="717"/>
      <c r="L16" s="717"/>
      <c r="M16" s="717"/>
      <c r="N16" s="717"/>
      <c r="O16" s="718"/>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c r="AL16" s="660"/>
      <c r="AM16" s="660"/>
      <c r="AN16" s="660"/>
      <c r="AO16" s="660"/>
      <c r="AP16" s="660"/>
      <c r="AQ16" s="661"/>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20000</v>
      </c>
      <c r="AL18" s="884"/>
      <c r="AM18" s="884"/>
      <c r="AN18" s="884"/>
      <c r="AO18" s="884"/>
      <c r="AP18" s="884"/>
      <c r="AQ18" s="885"/>
      <c r="AR18" s="883">
        <f>SUM(AR13:AX17)</f>
        <v>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1" t="s">
        <v>10</v>
      </c>
      <c r="H20" s="882"/>
      <c r="I20" s="882"/>
      <c r="J20" s="882"/>
      <c r="K20" s="882"/>
      <c r="L20" s="882"/>
      <c r="M20" s="882"/>
      <c r="N20" s="882"/>
      <c r="O20" s="88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551</v>
      </c>
      <c r="H23" s="957"/>
      <c r="I23" s="957"/>
      <c r="J23" s="957"/>
      <c r="K23" s="957"/>
      <c r="L23" s="957"/>
      <c r="M23" s="957"/>
      <c r="N23" s="957"/>
      <c r="O23" s="958"/>
      <c r="P23" s="923">
        <v>20000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20000</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613</v>
      </c>
      <c r="AR31" s="193"/>
      <c r="AS31" s="126" t="s">
        <v>356</v>
      </c>
      <c r="AT31" s="127"/>
      <c r="AU31" s="192" t="s">
        <v>612</v>
      </c>
      <c r="AV31" s="192"/>
      <c r="AW31" s="397" t="s">
        <v>300</v>
      </c>
      <c r="AX31" s="398"/>
    </row>
    <row r="32" spans="1:50" ht="23.25" customHeight="1" x14ac:dyDescent="0.15">
      <c r="A32" s="402"/>
      <c r="B32" s="400"/>
      <c r="C32" s="400"/>
      <c r="D32" s="400"/>
      <c r="E32" s="400"/>
      <c r="F32" s="401"/>
      <c r="G32" s="563" t="s">
        <v>575</v>
      </c>
      <c r="H32" s="564"/>
      <c r="I32" s="564"/>
      <c r="J32" s="564"/>
      <c r="K32" s="564"/>
      <c r="L32" s="564"/>
      <c r="M32" s="564"/>
      <c r="N32" s="564"/>
      <c r="O32" s="565"/>
      <c r="P32" s="98" t="s">
        <v>575</v>
      </c>
      <c r="Q32" s="98"/>
      <c r="R32" s="98"/>
      <c r="S32" s="98"/>
      <c r="T32" s="98"/>
      <c r="U32" s="98"/>
      <c r="V32" s="98"/>
      <c r="W32" s="98"/>
      <c r="X32" s="99"/>
      <c r="Y32" s="470" t="s">
        <v>12</v>
      </c>
      <c r="Z32" s="530"/>
      <c r="AA32" s="531"/>
      <c r="AB32" s="460" t="s">
        <v>572</v>
      </c>
      <c r="AC32" s="460"/>
      <c r="AD32" s="460"/>
      <c r="AE32" s="211" t="s">
        <v>574</v>
      </c>
      <c r="AF32" s="212"/>
      <c r="AG32" s="212"/>
      <c r="AH32" s="212"/>
      <c r="AI32" s="211" t="s">
        <v>574</v>
      </c>
      <c r="AJ32" s="212"/>
      <c r="AK32" s="212"/>
      <c r="AL32" s="212"/>
      <c r="AM32" s="211" t="s">
        <v>574</v>
      </c>
      <c r="AN32" s="212"/>
      <c r="AO32" s="212"/>
      <c r="AP32" s="212"/>
      <c r="AQ32" s="333" t="s">
        <v>574</v>
      </c>
      <c r="AR32" s="200"/>
      <c r="AS32" s="200"/>
      <c r="AT32" s="334"/>
      <c r="AU32" s="212" t="s">
        <v>574</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574</v>
      </c>
      <c r="AC33" s="522"/>
      <c r="AD33" s="522"/>
      <c r="AE33" s="211" t="s">
        <v>574</v>
      </c>
      <c r="AF33" s="212"/>
      <c r="AG33" s="212"/>
      <c r="AH33" s="212"/>
      <c r="AI33" s="211" t="s">
        <v>574</v>
      </c>
      <c r="AJ33" s="212"/>
      <c r="AK33" s="212"/>
      <c r="AL33" s="212"/>
      <c r="AM33" s="211" t="s">
        <v>574</v>
      </c>
      <c r="AN33" s="212"/>
      <c r="AO33" s="212"/>
      <c r="AP33" s="212"/>
      <c r="AQ33" s="333" t="s">
        <v>574</v>
      </c>
      <c r="AR33" s="200"/>
      <c r="AS33" s="200"/>
      <c r="AT33" s="334"/>
      <c r="AU33" s="212" t="s">
        <v>574</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574</v>
      </c>
      <c r="AF34" s="212"/>
      <c r="AG34" s="212"/>
      <c r="AH34" s="212"/>
      <c r="AI34" s="211" t="s">
        <v>574</v>
      </c>
      <c r="AJ34" s="212"/>
      <c r="AK34" s="212"/>
      <c r="AL34" s="212"/>
      <c r="AM34" s="211" t="s">
        <v>574</v>
      </c>
      <c r="AN34" s="212"/>
      <c r="AO34" s="212"/>
      <c r="AP34" s="212"/>
      <c r="AQ34" s="333" t="s">
        <v>574</v>
      </c>
      <c r="AR34" s="200"/>
      <c r="AS34" s="200"/>
      <c r="AT34" s="334"/>
      <c r="AU34" s="212" t="s">
        <v>576</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1"/>
    </row>
    <row r="80" spans="1:50" ht="18.75" customHeight="1" x14ac:dyDescent="0.15">
      <c r="A80" s="86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70"/>
      <c r="B82" s="526"/>
      <c r="C82" s="427"/>
      <c r="D82" s="427"/>
      <c r="E82" s="427"/>
      <c r="F82" s="428"/>
      <c r="G82" s="678" t="s">
        <v>556</v>
      </c>
      <c r="H82" s="678"/>
      <c r="I82" s="678"/>
      <c r="J82" s="678"/>
      <c r="K82" s="678"/>
      <c r="L82" s="678"/>
      <c r="M82" s="678"/>
      <c r="N82" s="678"/>
      <c r="O82" s="678"/>
      <c r="P82" s="678"/>
      <c r="Q82" s="678"/>
      <c r="R82" s="678"/>
      <c r="S82" s="678"/>
      <c r="T82" s="678"/>
      <c r="U82" s="678"/>
      <c r="V82" s="678"/>
      <c r="W82" s="678"/>
      <c r="X82" s="678"/>
      <c r="Y82" s="678"/>
      <c r="Z82" s="678"/>
      <c r="AA82" s="679"/>
      <c r="AB82" s="889" t="s">
        <v>575</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customHeight="1" x14ac:dyDescent="0.15">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customHeight="1" x14ac:dyDescent="0.15">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612</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70"/>
      <c r="B87" s="427"/>
      <c r="C87" s="427"/>
      <c r="D87" s="427"/>
      <c r="E87" s="427"/>
      <c r="F87" s="428"/>
      <c r="G87" s="97" t="s">
        <v>557</v>
      </c>
      <c r="H87" s="98"/>
      <c r="I87" s="98"/>
      <c r="J87" s="98"/>
      <c r="K87" s="98"/>
      <c r="L87" s="98"/>
      <c r="M87" s="98"/>
      <c r="N87" s="98"/>
      <c r="O87" s="99"/>
      <c r="P87" s="98" t="s">
        <v>558</v>
      </c>
      <c r="Q87" s="513"/>
      <c r="R87" s="513"/>
      <c r="S87" s="513"/>
      <c r="T87" s="513"/>
      <c r="U87" s="513"/>
      <c r="V87" s="513"/>
      <c r="W87" s="513"/>
      <c r="X87" s="514"/>
      <c r="Y87" s="560" t="s">
        <v>62</v>
      </c>
      <c r="Z87" s="561"/>
      <c r="AA87" s="562"/>
      <c r="AB87" s="460" t="s">
        <v>594</v>
      </c>
      <c r="AC87" s="460"/>
      <c r="AD87" s="460"/>
      <c r="AE87" s="211" t="s">
        <v>572</v>
      </c>
      <c r="AF87" s="212"/>
      <c r="AG87" s="212"/>
      <c r="AH87" s="212"/>
      <c r="AI87" s="211" t="s">
        <v>574</v>
      </c>
      <c r="AJ87" s="212"/>
      <c r="AK87" s="212"/>
      <c r="AL87" s="212"/>
      <c r="AM87" s="211" t="s">
        <v>574</v>
      </c>
      <c r="AN87" s="212"/>
      <c r="AO87" s="212"/>
      <c r="AP87" s="212"/>
      <c r="AQ87" s="333" t="s">
        <v>574</v>
      </c>
      <c r="AR87" s="200"/>
      <c r="AS87" s="200"/>
      <c r="AT87" s="334"/>
      <c r="AU87" s="212"/>
      <c r="AV87" s="212"/>
      <c r="AW87" s="212"/>
      <c r="AX87" s="214"/>
    </row>
    <row r="88" spans="1:60" ht="23.25"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594</v>
      </c>
      <c r="AC88" s="522"/>
      <c r="AD88" s="522"/>
      <c r="AE88" s="211" t="s">
        <v>576</v>
      </c>
      <c r="AF88" s="212"/>
      <c r="AG88" s="212"/>
      <c r="AH88" s="212"/>
      <c r="AI88" s="211" t="s">
        <v>574</v>
      </c>
      <c r="AJ88" s="212"/>
      <c r="AK88" s="212"/>
      <c r="AL88" s="212"/>
      <c r="AM88" s="211" t="s">
        <v>574</v>
      </c>
      <c r="AN88" s="212"/>
      <c r="AO88" s="212"/>
      <c r="AP88" s="212"/>
      <c r="AQ88" s="333" t="s">
        <v>574</v>
      </c>
      <c r="AR88" s="200"/>
      <c r="AS88" s="200"/>
      <c r="AT88" s="334"/>
      <c r="AU88" s="212">
        <v>1788</v>
      </c>
      <c r="AV88" s="212"/>
      <c r="AW88" s="212"/>
      <c r="AX88" s="214"/>
      <c r="AY88" s="10"/>
      <c r="AZ88" s="10"/>
      <c r="BA88" s="10"/>
      <c r="BB88" s="10"/>
      <c r="BC88" s="10"/>
    </row>
    <row r="89" spans="1:60" ht="23.25" customHeight="1" thickBot="1" x14ac:dyDescent="0.2">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t="s">
        <v>572</v>
      </c>
      <c r="AF89" s="212"/>
      <c r="AG89" s="212"/>
      <c r="AH89" s="212"/>
      <c r="AI89" s="211" t="s">
        <v>574</v>
      </c>
      <c r="AJ89" s="212"/>
      <c r="AK89" s="212"/>
      <c r="AL89" s="212"/>
      <c r="AM89" s="211" t="s">
        <v>574</v>
      </c>
      <c r="AN89" s="212"/>
      <c r="AO89" s="212"/>
      <c r="AP89" s="212"/>
      <c r="AQ89" s="333" t="s">
        <v>574</v>
      </c>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595</v>
      </c>
      <c r="H101" s="98"/>
      <c r="I101" s="98"/>
      <c r="J101" s="98"/>
      <c r="K101" s="98"/>
      <c r="L101" s="98"/>
      <c r="M101" s="98"/>
      <c r="N101" s="98"/>
      <c r="O101" s="98"/>
      <c r="P101" s="98"/>
      <c r="Q101" s="98"/>
      <c r="R101" s="98"/>
      <c r="S101" s="98"/>
      <c r="T101" s="98"/>
      <c r="U101" s="98"/>
      <c r="V101" s="98"/>
      <c r="W101" s="98"/>
      <c r="X101" s="99"/>
      <c r="Y101" s="541" t="s">
        <v>55</v>
      </c>
      <c r="Z101" s="542"/>
      <c r="AA101" s="543"/>
      <c r="AB101" s="460" t="s">
        <v>594</v>
      </c>
      <c r="AC101" s="460"/>
      <c r="AD101" s="460"/>
      <c r="AE101" s="211" t="s">
        <v>575</v>
      </c>
      <c r="AF101" s="212"/>
      <c r="AG101" s="212"/>
      <c r="AH101" s="213"/>
      <c r="AI101" s="211" t="s">
        <v>574</v>
      </c>
      <c r="AJ101" s="212"/>
      <c r="AK101" s="212"/>
      <c r="AL101" s="213"/>
      <c r="AM101" s="211" t="s">
        <v>574</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594</v>
      </c>
      <c r="AC102" s="460"/>
      <c r="AD102" s="460"/>
      <c r="AE102" s="417" t="s">
        <v>574</v>
      </c>
      <c r="AF102" s="417"/>
      <c r="AG102" s="417"/>
      <c r="AH102" s="417"/>
      <c r="AI102" s="417" t="s">
        <v>574</v>
      </c>
      <c r="AJ102" s="417"/>
      <c r="AK102" s="417"/>
      <c r="AL102" s="417"/>
      <c r="AM102" s="417" t="s">
        <v>575</v>
      </c>
      <c r="AN102" s="417"/>
      <c r="AO102" s="417"/>
      <c r="AP102" s="417"/>
      <c r="AQ102" s="266">
        <v>1788</v>
      </c>
      <c r="AR102" s="267"/>
      <c r="AS102" s="267"/>
      <c r="AT102" s="312"/>
      <c r="AU102" s="266"/>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596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598</v>
      </c>
      <c r="AC116" s="462"/>
      <c r="AD116" s="463"/>
      <c r="AE116" s="417" t="s">
        <v>599</v>
      </c>
      <c r="AF116" s="417"/>
      <c r="AG116" s="417"/>
      <c r="AH116" s="417"/>
      <c r="AI116" s="417" t="s">
        <v>599</v>
      </c>
      <c r="AJ116" s="417"/>
      <c r="AK116" s="417"/>
      <c r="AL116" s="417"/>
      <c r="AM116" s="417" t="s">
        <v>602</v>
      </c>
      <c r="AN116" s="417"/>
      <c r="AO116" s="417"/>
      <c r="AP116" s="417"/>
      <c r="AQ116" s="211">
        <v>11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597</v>
      </c>
      <c r="AC117" s="472"/>
      <c r="AD117" s="473"/>
      <c r="AE117" s="550" t="s">
        <v>600</v>
      </c>
      <c r="AF117" s="550"/>
      <c r="AG117" s="550"/>
      <c r="AH117" s="550"/>
      <c r="AI117" s="550" t="s">
        <v>601</v>
      </c>
      <c r="AJ117" s="550"/>
      <c r="AK117" s="550"/>
      <c r="AL117" s="550"/>
      <c r="AM117" s="550" t="s">
        <v>601</v>
      </c>
      <c r="AN117" s="550"/>
      <c r="AO117" s="550"/>
      <c r="AP117" s="550"/>
      <c r="AQ117" s="550" t="s">
        <v>603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609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567</v>
      </c>
      <c r="AF134" s="200"/>
      <c r="AG134" s="200"/>
      <c r="AH134" s="200"/>
      <c r="AI134" s="199" t="s">
        <v>568</v>
      </c>
      <c r="AJ134" s="200"/>
      <c r="AK134" s="200"/>
      <c r="AL134" s="200"/>
      <c r="AM134" s="199" t="s">
        <v>569</v>
      </c>
      <c r="AN134" s="200"/>
      <c r="AO134" s="200"/>
      <c r="AP134" s="200"/>
      <c r="AQ134" s="199" t="s">
        <v>568</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4" t="s">
        <v>566</v>
      </c>
      <c r="AC135" s="685"/>
      <c r="AD135" s="686"/>
      <c r="AE135" s="199" t="s">
        <v>567</v>
      </c>
      <c r="AF135" s="384"/>
      <c r="AG135" s="384"/>
      <c r="AH135" s="389"/>
      <c r="AI135" s="199" t="s">
        <v>567</v>
      </c>
      <c r="AJ135" s="384"/>
      <c r="AK135" s="384"/>
      <c r="AL135" s="389"/>
      <c r="AM135" s="199" t="s">
        <v>570</v>
      </c>
      <c r="AN135" s="384"/>
      <c r="AO135" s="384"/>
      <c r="AP135" s="389"/>
      <c r="AQ135" s="199" t="s">
        <v>568</v>
      </c>
      <c r="AR135" s="384"/>
      <c r="AS135" s="384"/>
      <c r="AT135" s="389"/>
      <c r="AU135" s="199" t="s">
        <v>566</v>
      </c>
      <c r="AV135" s="384"/>
      <c r="AW135" s="384"/>
      <c r="AX135" s="385"/>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385</v>
      </c>
      <c r="K430" s="905"/>
      <c r="L430" s="905"/>
      <c r="M430" s="905"/>
      <c r="N430" s="905"/>
      <c r="O430" s="905"/>
      <c r="P430" s="905"/>
      <c r="Q430" s="905"/>
      <c r="R430" s="905"/>
      <c r="S430" s="905"/>
      <c r="T430" s="906"/>
      <c r="U430" s="590" t="s">
        <v>611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559</v>
      </c>
      <c r="AJ433" s="200"/>
      <c r="AK433" s="200"/>
      <c r="AL433" s="200"/>
      <c r="AM433" s="333" t="s">
        <v>581</v>
      </c>
      <c r="AN433" s="200"/>
      <c r="AO433" s="200"/>
      <c r="AP433" s="334"/>
      <c r="AQ433" s="333" t="s">
        <v>581</v>
      </c>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579</v>
      </c>
      <c r="AF434" s="200"/>
      <c r="AG434" s="200"/>
      <c r="AH434" s="334"/>
      <c r="AI434" s="333" t="s">
        <v>559</v>
      </c>
      <c r="AJ434" s="200"/>
      <c r="AK434" s="200"/>
      <c r="AL434" s="200"/>
      <c r="AM434" s="333" t="s">
        <v>582</v>
      </c>
      <c r="AN434" s="200"/>
      <c r="AO434" s="200"/>
      <c r="AP434" s="334"/>
      <c r="AQ434" s="333" t="s">
        <v>582</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580</v>
      </c>
      <c r="AF435" s="200"/>
      <c r="AG435" s="200"/>
      <c r="AH435" s="334"/>
      <c r="AI435" s="333" t="s">
        <v>580</v>
      </c>
      <c r="AJ435" s="200"/>
      <c r="AK435" s="200"/>
      <c r="AL435" s="200"/>
      <c r="AM435" s="333" t="s">
        <v>576</v>
      </c>
      <c r="AN435" s="200"/>
      <c r="AO435" s="200"/>
      <c r="AP435" s="334"/>
      <c r="AQ435" s="333" t="s">
        <v>580</v>
      </c>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v>32</v>
      </c>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581</v>
      </c>
      <c r="AF458" s="200"/>
      <c r="AG458" s="200"/>
      <c r="AH458" s="200"/>
      <c r="AI458" s="333" t="s">
        <v>581</v>
      </c>
      <c r="AJ458" s="200"/>
      <c r="AK458" s="200"/>
      <c r="AL458" s="200"/>
      <c r="AM458" s="333" t="s">
        <v>581</v>
      </c>
      <c r="AN458" s="200"/>
      <c r="AO458" s="200"/>
      <c r="AP458" s="334"/>
      <c r="AQ458" s="333" t="s">
        <v>581</v>
      </c>
      <c r="AR458" s="200"/>
      <c r="AS458" s="200"/>
      <c r="AT458" s="334"/>
      <c r="AU458" s="200" t="s">
        <v>581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581</v>
      </c>
      <c r="AF459" s="200"/>
      <c r="AG459" s="200"/>
      <c r="AH459" s="334"/>
      <c r="AI459" s="333" t="s">
        <v>581</v>
      </c>
      <c r="AJ459" s="200"/>
      <c r="AK459" s="200"/>
      <c r="AL459" s="200"/>
      <c r="AM459" s="333" t="s">
        <v>581</v>
      </c>
      <c r="AN459" s="200"/>
      <c r="AO459" s="200"/>
      <c r="AP459" s="334"/>
      <c r="AQ459" s="333" t="s">
        <v>581</v>
      </c>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576</v>
      </c>
      <c r="AF460" s="200"/>
      <c r="AG460" s="200"/>
      <c r="AH460" s="334"/>
      <c r="AI460" s="333" t="s">
        <v>580</v>
      </c>
      <c r="AJ460" s="200"/>
      <c r="AK460" s="200"/>
      <c r="AL460" s="200"/>
      <c r="AM460" s="333" t="s">
        <v>576</v>
      </c>
      <c r="AN460" s="200"/>
      <c r="AO460" s="200"/>
      <c r="AP460" s="334"/>
      <c r="AQ460" s="333" t="s">
        <v>583</v>
      </c>
      <c r="AR460" s="200"/>
      <c r="AS460" s="200"/>
      <c r="AT460" s="334"/>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45.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1" t="s">
        <v>560</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1" t="s">
        <v>554</v>
      </c>
      <c r="AE703" s="322"/>
      <c r="AF703" s="322"/>
      <c r="AG703" s="94" t="s">
        <v>561</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562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9" t="s">
        <v>563</v>
      </c>
      <c r="AE705" s="720"/>
      <c r="AF705" s="720"/>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9"/>
      <c r="D706" s="800"/>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564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564</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6" t="s">
        <v>563</v>
      </c>
      <c r="AE708" s="607"/>
      <c r="AF708" s="607"/>
      <c r="AG708" s="747" t="s">
        <v>584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563</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563</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563</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7" t="s">
        <v>563</v>
      </c>
      <c r="AE712" s="788"/>
      <c r="AF712" s="788"/>
      <c r="AG712" s="815" t="s">
        <v>576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563</v>
      </c>
      <c r="AE713" s="322"/>
      <c r="AF713" s="665"/>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563</v>
      </c>
      <c r="AE714" s="813"/>
      <c r="AF714" s="814"/>
      <c r="AG714" s="741" t="s">
        <v>571</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6" t="s">
        <v>563</v>
      </c>
      <c r="AE715" s="607"/>
      <c r="AF715" s="658"/>
      <c r="AG715" s="747" t="s">
        <v>580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563</v>
      </c>
      <c r="AE716" s="629"/>
      <c r="AF716" s="629"/>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563</v>
      </c>
      <c r="AE717" s="322"/>
      <c r="AF717" s="322"/>
      <c r="AG717" s="94" t="s">
        <v>574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563</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563</v>
      </c>
      <c r="AE719" s="607"/>
      <c r="AF719" s="607"/>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7"/>
      <c r="C726" s="820" t="s">
        <v>53</v>
      </c>
      <c r="D726" s="842"/>
      <c r="E726" s="842"/>
      <c r="F726" s="843"/>
      <c r="G726" s="576" t="s">
        <v>579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8"/>
      <c r="B727" s="809"/>
      <c r="C727" s="753" t="s">
        <v>57</v>
      </c>
      <c r="D727" s="754"/>
      <c r="E727" s="754"/>
      <c r="F727" s="755"/>
      <c r="G727" s="574" t="s">
        <v>579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574</v>
      </c>
      <c r="F737" s="992"/>
      <c r="G737" s="992"/>
      <c r="H737" s="992"/>
      <c r="I737" s="992"/>
      <c r="J737" s="992"/>
      <c r="K737" s="992"/>
      <c r="L737" s="992"/>
      <c r="M737" s="992"/>
      <c r="N737" s="358" t="s">
        <v>358</v>
      </c>
      <c r="O737" s="358"/>
      <c r="P737" s="358"/>
      <c r="Q737" s="358"/>
      <c r="R737" s="992" t="s">
        <v>574</v>
      </c>
      <c r="S737" s="992"/>
      <c r="T737" s="992"/>
      <c r="U737" s="992"/>
      <c r="V737" s="992"/>
      <c r="W737" s="992"/>
      <c r="X737" s="992"/>
      <c r="Y737" s="992"/>
      <c r="Z737" s="992"/>
      <c r="AA737" s="358" t="s">
        <v>359</v>
      </c>
      <c r="AB737" s="358"/>
      <c r="AC737" s="358"/>
      <c r="AD737" s="358"/>
      <c r="AE737" s="992" t="s">
        <v>574</v>
      </c>
      <c r="AF737" s="992"/>
      <c r="AG737" s="992"/>
      <c r="AH737" s="992"/>
      <c r="AI737" s="992"/>
      <c r="AJ737" s="992"/>
      <c r="AK737" s="992"/>
      <c r="AL737" s="992"/>
      <c r="AM737" s="992"/>
      <c r="AN737" s="358" t="s">
        <v>360</v>
      </c>
      <c r="AO737" s="358"/>
      <c r="AP737" s="358"/>
      <c r="AQ737" s="358"/>
      <c r="AR737" s="993" t="s">
        <v>574</v>
      </c>
      <c r="AS737" s="994"/>
      <c r="AT737" s="994"/>
      <c r="AU737" s="994"/>
      <c r="AV737" s="994"/>
      <c r="AW737" s="994"/>
      <c r="AX737" s="995"/>
      <c r="AY737" s="89"/>
      <c r="AZ737" s="89"/>
    </row>
    <row r="738" spans="1:52" ht="24.75" customHeight="1" x14ac:dyDescent="0.15">
      <c r="A738" s="996" t="s">
        <v>361</v>
      </c>
      <c r="B738" s="203"/>
      <c r="C738" s="203"/>
      <c r="D738" s="204"/>
      <c r="E738" s="992" t="s">
        <v>574</v>
      </c>
      <c r="F738" s="992"/>
      <c r="G738" s="992"/>
      <c r="H738" s="992"/>
      <c r="I738" s="992"/>
      <c r="J738" s="992"/>
      <c r="K738" s="992"/>
      <c r="L738" s="992"/>
      <c r="M738" s="992"/>
      <c r="N738" s="358" t="s">
        <v>362</v>
      </c>
      <c r="O738" s="358"/>
      <c r="P738" s="358"/>
      <c r="Q738" s="358"/>
      <c r="R738" s="992" t="s">
        <v>574</v>
      </c>
      <c r="S738" s="992"/>
      <c r="T738" s="992"/>
      <c r="U738" s="992"/>
      <c r="V738" s="992"/>
      <c r="W738" s="992"/>
      <c r="X738" s="992"/>
      <c r="Y738" s="992"/>
      <c r="Z738" s="992"/>
      <c r="AA738" s="358" t="s">
        <v>482</v>
      </c>
      <c r="AB738" s="358"/>
      <c r="AC738" s="358"/>
      <c r="AD738" s="358"/>
      <c r="AE738" s="992" t="s">
        <v>574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c r="F739" s="1004"/>
      <c r="G739" s="1004"/>
      <c r="H739" s="91" t="str">
        <f>IF(E739="", "", "(")</f>
        <v/>
      </c>
      <c r="I739" s="987"/>
      <c r="J739" s="987"/>
      <c r="K739" s="91" t="str">
        <f>IF(OR(I739="　", I739=""), "", "-")</f>
        <v/>
      </c>
      <c r="L739" s="988"/>
      <c r="M739" s="988"/>
      <c r="N739" s="92" t="str">
        <f>IF(O739="", "", "-")</f>
        <v/>
      </c>
      <c r="O739" s="93"/>
      <c r="P739" s="92" t="str">
        <f>IF(E739="", "", ")")</f>
        <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t="s">
        <v>593</v>
      </c>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t="s">
        <v>585</v>
      </c>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3"/>
      <c r="B780" s="634"/>
      <c r="C780" s="634"/>
      <c r="D780" s="634"/>
      <c r="E780" s="634"/>
      <c r="F780" s="635"/>
      <c r="G780" s="820"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20"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604</v>
      </c>
      <c r="H781" s="673"/>
      <c r="I781" s="673"/>
      <c r="J781" s="673"/>
      <c r="K781" s="674"/>
      <c r="L781" s="666" t="s">
        <v>601</v>
      </c>
      <c r="M781" s="667"/>
      <c r="N781" s="667"/>
      <c r="O781" s="667"/>
      <c r="P781" s="667"/>
      <c r="Q781" s="667"/>
      <c r="R781" s="667"/>
      <c r="S781" s="667"/>
      <c r="T781" s="667"/>
      <c r="U781" s="667"/>
      <c r="V781" s="667"/>
      <c r="W781" s="667"/>
      <c r="X781" s="668"/>
      <c r="Y781" s="386" t="s">
        <v>605</v>
      </c>
      <c r="Z781" s="387"/>
      <c r="AA781" s="387"/>
      <c r="AB781" s="810"/>
      <c r="AC781" s="672" t="s">
        <v>605</v>
      </c>
      <c r="AD781" s="673"/>
      <c r="AE781" s="673"/>
      <c r="AF781" s="673"/>
      <c r="AG781" s="674"/>
      <c r="AH781" s="666" t="s">
        <v>601</v>
      </c>
      <c r="AI781" s="667"/>
      <c r="AJ781" s="667"/>
      <c r="AK781" s="667"/>
      <c r="AL781" s="667"/>
      <c r="AM781" s="667"/>
      <c r="AN781" s="667"/>
      <c r="AO781" s="667"/>
      <c r="AP781" s="667"/>
      <c r="AQ781" s="667"/>
      <c r="AR781" s="667"/>
      <c r="AS781" s="667"/>
      <c r="AT781" s="668"/>
      <c r="AU781" s="386" t="s">
        <v>605</v>
      </c>
      <c r="AV781" s="387"/>
      <c r="AW781" s="387"/>
      <c r="AX781" s="388"/>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hidden="1" customHeight="1" x14ac:dyDescent="0.15">
      <c r="A793" s="633"/>
      <c r="B793" s="634"/>
      <c r="C793" s="634"/>
      <c r="D793" s="634"/>
      <c r="E793" s="634"/>
      <c r="F793" s="635"/>
      <c r="G793" s="820"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20"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10"/>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hidden="1" customHeight="1" x14ac:dyDescent="0.15">
      <c r="A806" s="633"/>
      <c r="B806" s="634"/>
      <c r="C806" s="634"/>
      <c r="D806" s="634"/>
      <c r="E806" s="634"/>
      <c r="F806" s="635"/>
      <c r="G806" s="820"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20"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10"/>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hidden="1" customHeight="1" x14ac:dyDescent="0.15">
      <c r="A819" s="633"/>
      <c r="B819" s="634"/>
      <c r="C819" s="634"/>
      <c r="D819" s="634"/>
      <c r="E819" s="634"/>
      <c r="F819" s="635"/>
      <c r="G819" s="820"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20"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10"/>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575</v>
      </c>
      <c r="D837" s="340"/>
      <c r="E837" s="340"/>
      <c r="F837" s="340"/>
      <c r="G837" s="340"/>
      <c r="H837" s="340"/>
      <c r="I837" s="340"/>
      <c r="J837" s="341" t="s">
        <v>575</v>
      </c>
      <c r="K837" s="342"/>
      <c r="L837" s="342"/>
      <c r="M837" s="342"/>
      <c r="N837" s="342"/>
      <c r="O837" s="342"/>
      <c r="P837" s="355" t="s">
        <v>583</v>
      </c>
      <c r="Q837" s="343"/>
      <c r="R837" s="343"/>
      <c r="S837" s="343"/>
      <c r="T837" s="343"/>
      <c r="U837" s="343"/>
      <c r="V837" s="343"/>
      <c r="W837" s="343"/>
      <c r="X837" s="343"/>
      <c r="Y837" s="344" t="s">
        <v>580</v>
      </c>
      <c r="Z837" s="345"/>
      <c r="AA837" s="345"/>
      <c r="AB837" s="346"/>
      <c r="AC837" s="356"/>
      <c r="AD837" s="364"/>
      <c r="AE837" s="364"/>
      <c r="AF837" s="364"/>
      <c r="AG837" s="364"/>
      <c r="AH837" s="365" t="s">
        <v>572</v>
      </c>
      <c r="AI837" s="366"/>
      <c r="AJ837" s="366"/>
      <c r="AK837" s="366"/>
      <c r="AL837" s="350" t="s">
        <v>586</v>
      </c>
      <c r="AM837" s="351"/>
      <c r="AN837" s="351"/>
      <c r="AO837" s="352"/>
      <c r="AP837" s="353" t="s">
        <v>586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0"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0.7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75" customHeight="1" x14ac:dyDescent="0.15">
      <c r="A1102" s="372">
        <v>1</v>
      </c>
      <c r="B1102" s="372">
        <v>1</v>
      </c>
      <c r="C1102" s="370"/>
      <c r="D1102" s="370"/>
      <c r="E1102" s="140" t="s">
        <v>606</v>
      </c>
      <c r="F1102" s="371"/>
      <c r="G1102" s="371"/>
      <c r="H1102" s="371"/>
      <c r="I1102" s="371"/>
      <c r="J1102" s="341" t="s">
        <v>606</v>
      </c>
      <c r="K1102" s="342"/>
      <c r="L1102" s="342"/>
      <c r="M1102" s="342"/>
      <c r="N1102" s="342"/>
      <c r="O1102" s="342"/>
      <c r="P1102" s="355" t="s">
        <v>606</v>
      </c>
      <c r="Q1102" s="343"/>
      <c r="R1102" s="343"/>
      <c r="S1102" s="343"/>
      <c r="T1102" s="343"/>
      <c r="U1102" s="343"/>
      <c r="V1102" s="343"/>
      <c r="W1102" s="343"/>
      <c r="X1102" s="343"/>
      <c r="Y1102" s="344" t="s">
        <v>606</v>
      </c>
      <c r="Z1102" s="345"/>
      <c r="AA1102" s="345"/>
      <c r="AB1102" s="346"/>
      <c r="AC1102" s="347"/>
      <c r="AD1102" s="347"/>
      <c r="AE1102" s="347"/>
      <c r="AF1102" s="347"/>
      <c r="AG1102" s="347"/>
      <c r="AH1102" s="348" t="s">
        <v>606</v>
      </c>
      <c r="AI1102" s="349"/>
      <c r="AJ1102" s="349"/>
      <c r="AK1102" s="349"/>
      <c r="AL1102" s="350" t="s">
        <v>606</v>
      </c>
      <c r="AM1102" s="351"/>
      <c r="AN1102" s="351"/>
      <c r="AO1102" s="352"/>
      <c r="AP1102" s="353" t="s">
        <v>607</v>
      </c>
      <c r="AQ1102" s="353"/>
      <c r="AR1102" s="353"/>
      <c r="AS1102" s="353"/>
      <c r="AT1102" s="353"/>
      <c r="AU1102" s="353"/>
      <c r="AV1102" s="353"/>
      <c r="AW1102" s="353"/>
      <c r="AX1102" s="353"/>
    </row>
    <row r="1103" spans="1:50" ht="30.75"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75"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75"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75"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75"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7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7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75"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75"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75"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7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75"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75"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75"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75"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75"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75"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75"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75"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7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75"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75"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75"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75"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75"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75"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75"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7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75" customHeight="1" x14ac:dyDescent="0.15"/>
    <row r="1133" spans="1:50" ht="30.75" customHeight="1" x14ac:dyDescent="0.15"/>
    <row r="1134" spans="1:50" ht="30.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V17 P13:V13 AK13:AX13 AK15:AX15 AK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W14:AJ14">
    <cfRule type="expression" dxfId="703" priority="3">
      <formula>IF(RIGHT(TEXT(W14,"0.#"),1)=".",FALSE,TRUE)</formula>
    </cfRule>
    <cfRule type="expression" dxfId="702" priority="4">
      <formula>IF(RIGHT(TEXT(W14,"0.#"),1)=".",TRUE,FALSE)</formula>
    </cfRule>
  </conditionalFormatting>
  <conditionalFormatting sqref="W15:AJ17 W13:AJ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3: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554</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4"/>
      <c r="AA2" s="835"/>
      <c r="AB2" s="1035" t="s">
        <v>11</v>
      </c>
      <c r="AC2" s="1036"/>
      <c r="AD2" s="1037"/>
      <c r="AE2" s="1041" t="s">
        <v>357</v>
      </c>
      <c r="AF2" s="1041"/>
      <c r="AG2" s="1041"/>
      <c r="AH2" s="1041"/>
      <c r="AI2" s="1041" t="s">
        <v>363</v>
      </c>
      <c r="AJ2" s="1041"/>
      <c r="AK2" s="1041"/>
      <c r="AL2" s="1041"/>
      <c r="AM2" s="1041" t="s">
        <v>472</v>
      </c>
      <c r="AN2" s="1041"/>
      <c r="AO2" s="104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4"/>
      <c r="AA9" s="835"/>
      <c r="AB9" s="1035" t="s">
        <v>11</v>
      </c>
      <c r="AC9" s="1036"/>
      <c r="AD9" s="1037"/>
      <c r="AE9" s="1041" t="s">
        <v>357</v>
      </c>
      <c r="AF9" s="1041"/>
      <c r="AG9" s="1041"/>
      <c r="AH9" s="1041"/>
      <c r="AI9" s="1041" t="s">
        <v>363</v>
      </c>
      <c r="AJ9" s="1041"/>
      <c r="AK9" s="1041"/>
      <c r="AL9" s="1041"/>
      <c r="AM9" s="1041" t="s">
        <v>472</v>
      </c>
      <c r="AN9" s="1041"/>
      <c r="AO9" s="104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4"/>
      <c r="AA16" s="835"/>
      <c r="AB16" s="1035" t="s">
        <v>11</v>
      </c>
      <c r="AC16" s="1036"/>
      <c r="AD16" s="1037"/>
      <c r="AE16" s="1041" t="s">
        <v>357</v>
      </c>
      <c r="AF16" s="1041"/>
      <c r="AG16" s="1041"/>
      <c r="AH16" s="1041"/>
      <c r="AI16" s="1041" t="s">
        <v>363</v>
      </c>
      <c r="AJ16" s="1041"/>
      <c r="AK16" s="1041"/>
      <c r="AL16" s="1041"/>
      <c r="AM16" s="1041" t="s">
        <v>472</v>
      </c>
      <c r="AN16" s="1041"/>
      <c r="AO16" s="104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4"/>
      <c r="AA23" s="835"/>
      <c r="AB23" s="1035" t="s">
        <v>11</v>
      </c>
      <c r="AC23" s="1036"/>
      <c r="AD23" s="1037"/>
      <c r="AE23" s="1041" t="s">
        <v>357</v>
      </c>
      <c r="AF23" s="1041"/>
      <c r="AG23" s="1041"/>
      <c r="AH23" s="1041"/>
      <c r="AI23" s="1041" t="s">
        <v>363</v>
      </c>
      <c r="AJ23" s="1041"/>
      <c r="AK23" s="1041"/>
      <c r="AL23" s="1041"/>
      <c r="AM23" s="1041" t="s">
        <v>472</v>
      </c>
      <c r="AN23" s="1041"/>
      <c r="AO23" s="104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4"/>
      <c r="AA30" s="835"/>
      <c r="AB30" s="1035" t="s">
        <v>11</v>
      </c>
      <c r="AC30" s="1036"/>
      <c r="AD30" s="1037"/>
      <c r="AE30" s="1041" t="s">
        <v>357</v>
      </c>
      <c r="AF30" s="1041"/>
      <c r="AG30" s="1041"/>
      <c r="AH30" s="1041"/>
      <c r="AI30" s="1041" t="s">
        <v>363</v>
      </c>
      <c r="AJ30" s="1041"/>
      <c r="AK30" s="1041"/>
      <c r="AL30" s="1041"/>
      <c r="AM30" s="1041" t="s">
        <v>472</v>
      </c>
      <c r="AN30" s="1041"/>
      <c r="AO30" s="104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4"/>
      <c r="AA37" s="835"/>
      <c r="AB37" s="1035" t="s">
        <v>11</v>
      </c>
      <c r="AC37" s="1036"/>
      <c r="AD37" s="1037"/>
      <c r="AE37" s="1041" t="s">
        <v>357</v>
      </c>
      <c r="AF37" s="1041"/>
      <c r="AG37" s="1041"/>
      <c r="AH37" s="1041"/>
      <c r="AI37" s="1041" t="s">
        <v>363</v>
      </c>
      <c r="AJ37" s="1041"/>
      <c r="AK37" s="1041"/>
      <c r="AL37" s="1041"/>
      <c r="AM37" s="1041" t="s">
        <v>472</v>
      </c>
      <c r="AN37" s="1041"/>
      <c r="AO37" s="104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4"/>
      <c r="AA44" s="835"/>
      <c r="AB44" s="1035" t="s">
        <v>11</v>
      </c>
      <c r="AC44" s="1036"/>
      <c r="AD44" s="1037"/>
      <c r="AE44" s="1041" t="s">
        <v>357</v>
      </c>
      <c r="AF44" s="1041"/>
      <c r="AG44" s="1041"/>
      <c r="AH44" s="1041"/>
      <c r="AI44" s="1041" t="s">
        <v>363</v>
      </c>
      <c r="AJ44" s="1041"/>
      <c r="AK44" s="1041"/>
      <c r="AL44" s="1041"/>
      <c r="AM44" s="1041" t="s">
        <v>472</v>
      </c>
      <c r="AN44" s="1041"/>
      <c r="AO44" s="104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4"/>
      <c r="AA51" s="835"/>
      <c r="AB51" s="556" t="s">
        <v>11</v>
      </c>
      <c r="AC51" s="1036"/>
      <c r="AD51" s="1037"/>
      <c r="AE51" s="1041" t="s">
        <v>357</v>
      </c>
      <c r="AF51" s="1041"/>
      <c r="AG51" s="1041"/>
      <c r="AH51" s="1041"/>
      <c r="AI51" s="1041" t="s">
        <v>363</v>
      </c>
      <c r="AJ51" s="1041"/>
      <c r="AK51" s="1041"/>
      <c r="AL51" s="1041"/>
      <c r="AM51" s="1041" t="s">
        <v>472</v>
      </c>
      <c r="AN51" s="1041"/>
      <c r="AO51" s="104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4"/>
      <c r="AA58" s="835"/>
      <c r="AB58" s="1035" t="s">
        <v>11</v>
      </c>
      <c r="AC58" s="1036"/>
      <c r="AD58" s="1037"/>
      <c r="AE58" s="1041" t="s">
        <v>357</v>
      </c>
      <c r="AF58" s="1041"/>
      <c r="AG58" s="1041"/>
      <c r="AH58" s="1041"/>
      <c r="AI58" s="1041" t="s">
        <v>363</v>
      </c>
      <c r="AJ58" s="1041"/>
      <c r="AK58" s="1041"/>
      <c r="AL58" s="1041"/>
      <c r="AM58" s="1041" t="s">
        <v>472</v>
      </c>
      <c r="AN58" s="1041"/>
      <c r="AO58" s="104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4"/>
      <c r="AA65" s="835"/>
      <c r="AB65" s="1035" t="s">
        <v>11</v>
      </c>
      <c r="AC65" s="1036"/>
      <c r="AD65" s="1037"/>
      <c r="AE65" s="1041" t="s">
        <v>357</v>
      </c>
      <c r="AF65" s="1041"/>
      <c r="AG65" s="1041"/>
      <c r="AH65" s="1041"/>
      <c r="AI65" s="1041" t="s">
        <v>363</v>
      </c>
      <c r="AJ65" s="1041"/>
      <c r="AK65" s="1041"/>
      <c r="AL65" s="1041"/>
      <c r="AM65" s="1041" t="s">
        <v>472</v>
      </c>
      <c r="AN65" s="1041"/>
      <c r="AO65" s="104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0"/>
      <c r="I3" s="670"/>
      <c r="J3" s="670"/>
      <c r="K3" s="670"/>
      <c r="L3" s="669" t="s">
        <v>18</v>
      </c>
      <c r="M3" s="670"/>
      <c r="N3" s="670"/>
      <c r="O3" s="670"/>
      <c r="P3" s="670"/>
      <c r="Q3" s="670"/>
      <c r="R3" s="670"/>
      <c r="S3" s="670"/>
      <c r="T3" s="670"/>
      <c r="U3" s="670"/>
      <c r="V3" s="670"/>
      <c r="W3" s="670"/>
      <c r="X3" s="671"/>
      <c r="Y3" s="655" t="s">
        <v>19</v>
      </c>
      <c r="Z3" s="656"/>
      <c r="AA3" s="656"/>
      <c r="AB3" s="803"/>
      <c r="AC3" s="820"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6"/>
      <c r="Z4" s="387"/>
      <c r="AA4" s="387"/>
      <c r="AB4" s="810"/>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54"/>
      <c r="B16" s="1055"/>
      <c r="C16" s="1055"/>
      <c r="D16" s="1055"/>
      <c r="E16" s="1055"/>
      <c r="F16" s="1056"/>
      <c r="G16" s="820"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20"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6"/>
      <c r="Z17" s="387"/>
      <c r="AA17" s="387"/>
      <c r="AB17" s="810"/>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54"/>
      <c r="B29" s="1055"/>
      <c r="C29" s="1055"/>
      <c r="D29" s="1055"/>
      <c r="E29" s="1055"/>
      <c r="F29" s="1056"/>
      <c r="G29" s="820"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20"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6"/>
      <c r="Z30" s="387"/>
      <c r="AA30" s="387"/>
      <c r="AB30" s="810"/>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54"/>
      <c r="B42" s="1055"/>
      <c r="C42" s="1055"/>
      <c r="D42" s="1055"/>
      <c r="E42" s="1055"/>
      <c r="F42" s="1056"/>
      <c r="G42" s="820"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20"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6"/>
      <c r="Z43" s="387"/>
      <c r="AA43" s="387"/>
      <c r="AB43" s="810"/>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54"/>
      <c r="B56" s="1055"/>
      <c r="C56" s="1055"/>
      <c r="D56" s="1055"/>
      <c r="E56" s="1055"/>
      <c r="F56" s="1056"/>
      <c r="G56" s="820"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20"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6"/>
      <c r="Z57" s="387"/>
      <c r="AA57" s="387"/>
      <c r="AB57" s="810"/>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54"/>
      <c r="B69" s="1055"/>
      <c r="C69" s="1055"/>
      <c r="D69" s="1055"/>
      <c r="E69" s="1055"/>
      <c r="F69" s="1056"/>
      <c r="G69" s="820"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20"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6"/>
      <c r="Z70" s="387"/>
      <c r="AA70" s="387"/>
      <c r="AB70" s="810"/>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54"/>
      <c r="B82" s="1055"/>
      <c r="C82" s="1055"/>
      <c r="D82" s="1055"/>
      <c r="E82" s="1055"/>
      <c r="F82" s="1056"/>
      <c r="G82" s="820"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20"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6"/>
      <c r="Z83" s="387"/>
      <c r="AA83" s="387"/>
      <c r="AB83" s="810"/>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54"/>
      <c r="B95" s="1055"/>
      <c r="C95" s="1055"/>
      <c r="D95" s="1055"/>
      <c r="E95" s="1055"/>
      <c r="F95" s="1056"/>
      <c r="G95" s="820"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20"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6"/>
      <c r="Z96" s="387"/>
      <c r="AA96" s="387"/>
      <c r="AB96" s="810"/>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54"/>
      <c r="B109" s="1055"/>
      <c r="C109" s="1055"/>
      <c r="D109" s="1055"/>
      <c r="E109" s="1055"/>
      <c r="F109" s="1056"/>
      <c r="G109" s="820"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10"/>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54"/>
      <c r="B122" s="1055"/>
      <c r="C122" s="1055"/>
      <c r="D122" s="1055"/>
      <c r="E122" s="1055"/>
      <c r="F122" s="1056"/>
      <c r="G122" s="820"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10"/>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54"/>
      <c r="B135" s="1055"/>
      <c r="C135" s="1055"/>
      <c r="D135" s="1055"/>
      <c r="E135" s="1055"/>
      <c r="F135" s="1056"/>
      <c r="G135" s="820"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10"/>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54"/>
      <c r="B148" s="1055"/>
      <c r="C148" s="1055"/>
      <c r="D148" s="1055"/>
      <c r="E148" s="1055"/>
      <c r="F148" s="1056"/>
      <c r="G148" s="820"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10"/>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54"/>
      <c r="B162" s="1055"/>
      <c r="C162" s="1055"/>
      <c r="D162" s="1055"/>
      <c r="E162" s="1055"/>
      <c r="F162" s="1056"/>
      <c r="G162" s="820"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10"/>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54"/>
      <c r="B175" s="1055"/>
      <c r="C175" s="1055"/>
      <c r="D175" s="1055"/>
      <c r="E175" s="1055"/>
      <c r="F175" s="1056"/>
      <c r="G175" s="820"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10"/>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54"/>
      <c r="B188" s="1055"/>
      <c r="C188" s="1055"/>
      <c r="D188" s="1055"/>
      <c r="E188" s="1055"/>
      <c r="F188" s="1056"/>
      <c r="G188" s="820"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10"/>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54"/>
      <c r="B201" s="1055"/>
      <c r="C201" s="1055"/>
      <c r="D201" s="1055"/>
      <c r="E201" s="1055"/>
      <c r="F201" s="1056"/>
      <c r="G201" s="820"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10"/>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54"/>
      <c r="B215" s="1055"/>
      <c r="C215" s="1055"/>
      <c r="D215" s="1055"/>
      <c r="E215" s="1055"/>
      <c r="F215" s="1056"/>
      <c r="G215" s="820"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10"/>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54"/>
      <c r="B228" s="1055"/>
      <c r="C228" s="1055"/>
      <c r="D228" s="1055"/>
      <c r="E228" s="1055"/>
      <c r="F228" s="1056"/>
      <c r="G228" s="820"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10"/>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54"/>
      <c r="B241" s="1055"/>
      <c r="C241" s="1055"/>
      <c r="D241" s="1055"/>
      <c r="E241" s="1055"/>
      <c r="F241" s="1056"/>
      <c r="G241" s="820"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10"/>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54"/>
      <c r="B254" s="1055"/>
      <c r="C254" s="1055"/>
      <c r="D254" s="1055"/>
      <c r="E254" s="1055"/>
      <c r="F254" s="1056"/>
      <c r="G254" s="820"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10"/>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2018-05-25T06:26:26Z</cp:lastPrinted>
  <dcterms:created xsi:type="dcterms:W3CDTF">2012-03-13T00:50:25Z</dcterms:created>
  <dcterms:modified xsi:type="dcterms:W3CDTF">2018-07-04T01:54:02Z</dcterms:modified>
</cp:coreProperties>
</file>