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1108"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<sst xmlns="http://schemas.openxmlformats.org/spreadsheetml/2006/main" count="2928" uniqueCount="597">
  <si>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</si>
  <si>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</si>
  <si>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</si>
  <si>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</si>
  <si>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</si>
  <si>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</si>
  <si>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</si>
  <si>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</si>
  <si>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</si>
  <si>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</si>
  <si>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</si>
  <si>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</si>
  <si>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</si>
  <si>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</si>
  <si>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</si>
  <si>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</si>
  <si>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</si>
  <si>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</si>
  <si>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</si>
  <si>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</si>
  <si>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</si>
  <si>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</si>
  <si>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</si>
  <si>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</si>
  <si>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</si>
  <si>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</si>
  <si>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</si>
  <si>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</si>
  <si>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</si>
  <si>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</si>
  <si>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</si>
  <si>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</si>
  <si>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</si>
  <si>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</si>
  <si>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</si>
  <si>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</si>
  <si>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</si>
  <si>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</si>
  <si>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</si>
  <si>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</si>
  <si>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</si>
  <si>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</si>
  <si>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</si>
  <si>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</si>
  <si>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</si>
  <si>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</si>
  <si>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</si>
  <si>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</si>
  <si>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</si>
  <si>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</si>
  <si>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</si>
  <si>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</si>
  <si>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</si>
  <si>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</si>
  <si>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</si>
  <si>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</si>
  <si>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</si>
  <si>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</si>
  <si>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</si>
  <si>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</si>
  <si>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</si>
  <si>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</si>
  <si>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</si>
  <si>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</si>
  <si>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</si>
  <si>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</si>
  <si>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</si>
  <si>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</si>
  <si>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</si>
  <si>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</si>
  <si>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</si>
  <si>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</si>
  <si>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</si>
  <si>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</si>
  <si>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</si>
  <si>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</si>
  <si>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</si>
  <si>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</si>
  <si>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</si>
  <si>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</si>
  <si>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</si>
  <si>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</si>
  <si>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</si>
  <si>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</si>
  <si>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</si>
  <si>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</si>
  <si>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</si>
  <si>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</si>
  <si>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</si>
  <si>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</si>
  <si>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</si>
  <si>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</si>
  <si>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</si>
  <si>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</si>
  <si>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</si>
  <si>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</si>
  <si>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</si>
  <si>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</si>
  <si>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</si>
  <si>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</si>
  <si>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</si>
  <si>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</si>
  <si>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</si>
  <si>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</si>
  <si>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</si>
  <si>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</si>
  <si>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</si>
  <si>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</si>
  <si>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</si>
  <si>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</si>
  <si>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</si>
  <si>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</si>
  <si>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</si>
  <si>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</si>
  <si>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</si>
  <si>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</si>
  <si>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</si>
  <si>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</si>
  <si>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</si>
  <si>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</si>
  <si>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</si>
  <si>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</si>
  <si>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</si>
  <si>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</si>
  <si>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</si>
  <si>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</si>
  <si>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</si>
  <si>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</si>
  <si>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</si>
  <si>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</si>
  <si>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</si>
  <si>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</si>
  <si>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</si>
  <si>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</si>
  <si>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</si>
  <si>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</si>
  <si>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</si>
  <si>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</si>
  <si>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</si>
  <si>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</si>
  <si>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</si>
  <si>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</si>
  <si>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</si>
  <si>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</si>
  <si>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</si>
  <si>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</si>
  <si>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</si>
  <si>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</si>
  <si>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</si>
  <si>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</si>
  <si>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</si>
  <si>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</si>
  <si>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</si>
  <si>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</si>
  <si>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</si>
  <si>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</si>
  <si>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</si>
  <si>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</si>
  <si>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</si>
  <si>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</si>
  <si>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</si>
  <si>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</si>
  <si>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</si>
  <si>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</si>
  <si>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</si>
  <si>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</si>
  <si>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</si>
  <si>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</si>
  <si>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</si>
  <si>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</si>
  <si>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</si>
  <si>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</si>
  <si>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</si>
  <si>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</si>
  <si>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</si>
  <si>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</si>
  <si>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</si>
  <si>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</si>
  <si>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</si>
  <si>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</si>
  <si>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</si>
  <si>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</si>
  <si>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</si>
  <si>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</si>
  <si>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</si>
  <si>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</si>
  <si>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</si>
  <si>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</si>
  <si>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</si>
  <si>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</si>
  <si>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</si>
  <si>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</si>
  <si>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</si>
  <si>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</si>
  <si>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</si>
  <si>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</si>
  <si>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</si>
  <si>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</si>
  <si>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</si>
  <si>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</si>
  <si>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</si>
  <si>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</si>
  <si>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</si>
  <si>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</si>
  <si>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</si>
  <si>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</si>
  <si>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</si>
  <si>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</si>
  <si>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</si>
  <si>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</si>
  <si>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</si>
  <si>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</si>
  <si>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</si>
  <si>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</si>
  <si>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</si>
  <si>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</si>
  <si>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</si>
  <si>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</si>
  <si>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</si>
  <si>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</si>
  <si>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</si>
  <si>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</si>
  <si>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</si>
  <si>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</si>
  <si>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</si>
  <si>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</si>
  <si>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</si>
  <si>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</si>
  <si>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</si>
  <si>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</si>
  <si>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</si>
  <si>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</si>
  <si>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</si>
  <si>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</si>
  <si>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</si>
  <si>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</si>
  <si>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</si>
  <si>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</si>
  <si>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</si>
  <si>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</si>
  <si>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</si>
  <si>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</si>
  <si>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</si>
  <si>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</si>
  <si>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</si>
  <si>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</si>
  <si>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</si>
  <si>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</si>
  <si>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</si>
  <si>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</si>
  <si>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</si>
  <si>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</si>
  <si>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</si>
  <si>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</si>
  <si>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</si>
  <si>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</si>
  <si>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</si>
  <si>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</si>
  <si>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</si>
  <si>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</si>
  <si>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</si>
  <si>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</si>
  <si>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</si>
  <si>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</si>
  <si>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</si>
  <si>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</si>
  <si>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</si>
  <si>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</si>
  <si>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</si>
  <si>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</si>
  <si>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</si>
  <si>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</si>
  <si>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</si>
  <si>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</si>
  <si>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</si>
  <si>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</si>
  <si>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</si>
  <si>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</si>
  <si>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</si>
  <si>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</si>
  <si>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</si>
  <si>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</si>
  <si>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</si>
  <si>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</si>
  <si>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</si>
  <si>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</si>
  <si>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</si>
  <si>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</si>
  <si>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</si>
  <si>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</si>
  <si>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</si>
  <si>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</si>
  <si>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</si>
  <si>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</si>
  <si>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</si>
  <si>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</si>
  <si>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</si>
  <si>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</si>
  <si>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</si>
  <si>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</si>
  <si>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</si>
  <si>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</si>
  <si>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</si>
  <si>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</si>
  <si>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</si>
  <si>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</si>
  <si>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</si>
  <si>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</si>
  <si>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</si>
  <si>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</si>
  <si>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</si>
  <si>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</si>
  <si>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</si>
  <si>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</si>
  <si>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</si>
  <si>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</si>
  <si>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</si>
  <si>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</si>
  <si>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</si>
  <si>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</si>
  <si>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</si>
  <si>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</si>
  <si>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</si>
  <si>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</si>
  <si>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</si>
  <si>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</si>
  <si>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</si>
  <si>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</si>
  <si>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</si>
  <si>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</si>
  <si>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</si>
  <si>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</si>
  <si>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</si>
  <si>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</si>
  <si>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</si>
  <si>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</si>
  <si>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</si>
  <si>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</si>
  <si>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</si>
  <si>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</si>
  <si>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</si>
  <si>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</si>
  <si>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</si>
  <si>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</si>
  <si>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</si>
  <si>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</si>
  <si>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</si>
  <si>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</si>
  <si>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</si>
  <si>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</si>
  <si>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</si>
  <si>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</si>
  <si>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</si>
  <si>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</si>
  <si>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</si>
  <si>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</si>
  <si>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</si>
  <si>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</si>
  <si>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</si>
  <si>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</si>
  <si>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</si>
  <si>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</si>
  <si>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</si>
  <si>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</si>
  <si>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</si>
  <si>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</si>
  <si>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</si>
  <si>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</si>
  <si>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</si>
  <si>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</si>
  <si>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</si>
  <si>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</si>
  <si>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</si>
  <si>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</si>
  <si>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</si>
  <si>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</si>
  <si>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</si>
  <si>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</si>
  <si>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</si>
  <si>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</si>
  <si>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</si>
  <si>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</si>
  <si>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</si>
  <si>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</si>
  <si>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</si>
  <si>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</si>
  <si>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</si>
  <si>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</si>
  <si>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</si>
  <si>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</si>
  <si>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</si>
  <si>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</si>
  <si>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</si>
  <si>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</si>
  <si>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</si>
  <si>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</si>
  <si>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</si>
  <si>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</si>
  <si>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</si>
  <si>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</si>
  <si>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</si>
  <si>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</si>
  <si>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</si>
  <si>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</si>
  <si>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</si>
  <si>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</si>
  <si>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</si>
  <si>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</si>
  <si>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</si>
  <si>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</si>
  <si>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</si>
  <si>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</si>
  <si>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</si>
  <si>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</si>
  <si>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</si>
  <si>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</si>
  <si>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</si>
  <si>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</si>
  <si>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</si>
  <si>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</si>
  <si>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</si>
  <si>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</si>
  <si>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</si>
  <si>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</si>
  <si>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</si>
  <si>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</si>
  <si>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</si>
  <si>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</si>
  <si>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</si>
  <si>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</si>
  <si>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</si>
  <si>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</si>
  <si>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</si>
  <si>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</si>
  <si>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</si>
  <si>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</si>
  <si>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</si>
  <si>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</si>
  <si>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</si>
  <si>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</si>
  <si>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</si>
  <si>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</si>
  <si>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</si>
  <si>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</si>
  <si>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</si>
  <si>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</si>
  <si>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</si>
  <si>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</si>
  <si>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</si>
  <si>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</si>
  <si>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</si>
  <si>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</si>
  <si>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</si>
  <si>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</si>
  <si>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</si>
  <si>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</si>
  <si>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</si>
  <si>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</si>
  <si>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</si>
  <si>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</si>
  <si>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</si>
  <si>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</si>
  <si>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</si>
  <si>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</si>
  <si>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</si>
  <si>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</si>
  <si>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</si>
  <si>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</si>
  <si>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</si>
  <si>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</si>
  <si>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</si>
  <si>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</si>
  <si>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</si>
  <si>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</si>
  <si>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</si>
  <si>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</si>
  <si>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</si>
  <si>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</si>
  <si>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</si>
  <si>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</si>
  <si>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</si>
  <si>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</si>
  <si>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</si>
  <si>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</si>
  <si>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</si>
  <si>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</si>
  <si>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</si>
  <si>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</si>
  <si>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</si>
  <si>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</si>
  <si>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</si>
  <si>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</si>
  <si>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</si>
  <si>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</si>
  <si>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</si>
  <si>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</si>
  <si>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</si>
  <si>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</si>
  <si>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</si>
  <si>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</si>
  <si>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</si>
  <si>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</si>
  <si>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</si>
  <si>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</si>
  <si>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</si>
  <si>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</si>
  <si>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</si>
  <si>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</si>
  <si>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</si>
  <si>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</si>
  <si>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</si>
  <si>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</si>
  <si>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</si>
  <si>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</si>
  <si>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</si>
  <si>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</si>
  <si>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</si>
  <si>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</si>
  <si>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</si>
  <si>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</si>
  <si>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</si>
  <si>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</si>
  <si>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</si>
  <si>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</si>
  <si>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</si>
  <si>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</si>
  <si>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</si>
  <si>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</si>
  <si>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</si>
  <si>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</si>
  <si>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</si>
  <si>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</si>
  <si>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</si>
  <si>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</si>
  <si>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</si>
  <si>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</si>
  <si>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</si>
  <si>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</si>
  <si>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</si>
  <si>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</si>
  <si>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</si>
  <si>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</si>
  <si>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</si>
  <si>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</si>
  <si>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</si>
  <si>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</si>
  <si>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</si>
  <si>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</si>
  <si>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</si>
  <si>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</si>
  <si>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</si>
  <si>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社会・援護局　障害保健福祉部</t>
    <phoneticPr fontId="5"/>
  </si>
  <si>
    <t>障害福祉課障害児・発達障害者支援室</t>
    <phoneticPr fontId="5"/>
  </si>
  <si>
    <t>三好　圭</t>
    <phoneticPr fontId="5"/>
  </si>
  <si>
    <t>-</t>
    <phoneticPr fontId="5"/>
  </si>
  <si>
    <t>医療的ケア児が、外出先でも適切な医療を受けられる体制を整備することにより、医療的ケア児とその家族の福祉の向上を図ることができると見込まれている。</t>
    <phoneticPr fontId="5"/>
  </si>
  <si>
    <t>○</t>
  </si>
  <si>
    <t>‐</t>
  </si>
  <si>
    <t>無</t>
  </si>
  <si>
    <t>-</t>
    <phoneticPr fontId="5"/>
  </si>
  <si>
    <t>-</t>
    <phoneticPr fontId="5"/>
  </si>
  <si>
    <t>-</t>
    <phoneticPr fontId="5"/>
  </si>
  <si>
    <t>医療的ケア児等医療情報共有サービス推進事業</t>
    <rPh sb="17" eb="19">
      <t>スイシン</t>
    </rPh>
    <phoneticPr fontId="5"/>
  </si>
  <si>
    <t>① 医療機関や患者に対するシステムの普及啓発
②医療的ケア児等医療情報共有サービス基盤構築事業を円滑に推進するための調達支援の実施</t>
    <rPh sb="2" eb="4">
      <t>イリョウ</t>
    </rPh>
    <rPh sb="4" eb="6">
      <t>キカン</t>
    </rPh>
    <rPh sb="7" eb="9">
      <t>カンジャ</t>
    </rPh>
    <rPh sb="10" eb="11">
      <t>タイ</t>
    </rPh>
    <rPh sb="18" eb="20">
      <t>フキュウ</t>
    </rPh>
    <rPh sb="20" eb="22">
      <t>ケイハツ</t>
    </rPh>
    <rPh sb="24" eb="27">
      <t>イリョウテキ</t>
    </rPh>
    <rPh sb="29" eb="30">
      <t>ジ</t>
    </rPh>
    <rPh sb="30" eb="31">
      <t>トウ</t>
    </rPh>
    <rPh sb="31" eb="33">
      <t>イリョウ</t>
    </rPh>
    <rPh sb="33" eb="35">
      <t>ジョウホウ</t>
    </rPh>
    <rPh sb="35" eb="37">
      <t>キョウユウ</t>
    </rPh>
    <rPh sb="41" eb="43">
      <t>キバン</t>
    </rPh>
    <rPh sb="43" eb="45">
      <t>コウチク</t>
    </rPh>
    <rPh sb="45" eb="47">
      <t>ジギョウ</t>
    </rPh>
    <rPh sb="48" eb="50">
      <t>エンカツ</t>
    </rPh>
    <rPh sb="51" eb="53">
      <t>スイシン</t>
    </rPh>
    <rPh sb="58" eb="60">
      <t>チョウタツ</t>
    </rPh>
    <rPh sb="60" eb="62">
      <t>シエン</t>
    </rPh>
    <rPh sb="63" eb="65">
      <t>ジッシ</t>
    </rPh>
    <phoneticPr fontId="5"/>
  </si>
  <si>
    <t>本事業は、医療的ケア児等の医療情報の共有を行うための普及啓発や調達支援を主に行うための事業であるため、定量的な成果目標を設定することは難しい。</t>
    <rPh sb="26" eb="28">
      <t>フキュウ</t>
    </rPh>
    <rPh sb="28" eb="30">
      <t>ケイハツ</t>
    </rPh>
    <rPh sb="31" eb="33">
      <t>チョウタツ</t>
    </rPh>
    <rPh sb="33" eb="35">
      <t>シエン</t>
    </rPh>
    <phoneticPr fontId="5"/>
  </si>
  <si>
    <t>医療的ケア児等とその家族に情報共有システムについて広く周知する。</t>
    <rPh sb="10" eb="12">
      <t>カゾク</t>
    </rPh>
    <rPh sb="13" eb="15">
      <t>ジョウホウ</t>
    </rPh>
    <rPh sb="15" eb="17">
      <t>キョウユウ</t>
    </rPh>
    <rPh sb="25" eb="26">
      <t>ヒロ</t>
    </rPh>
    <rPh sb="27" eb="29">
      <t>シュウチ</t>
    </rPh>
    <phoneticPr fontId="5"/>
  </si>
  <si>
    <t>-</t>
  </si>
  <si>
    <t>-</t>
    <phoneticPr fontId="5"/>
  </si>
  <si>
    <t>-</t>
    <phoneticPr fontId="5"/>
  </si>
  <si>
    <t>-</t>
    <phoneticPr fontId="5"/>
  </si>
  <si>
    <t>保健福祉調査委託費</t>
    <phoneticPr fontId="5"/>
  </si>
  <si>
    <t>-</t>
    <phoneticPr fontId="5"/>
  </si>
  <si>
    <t>-</t>
    <phoneticPr fontId="5"/>
  </si>
  <si>
    <t>-</t>
    <phoneticPr fontId="5"/>
  </si>
  <si>
    <t>-</t>
    <phoneticPr fontId="5"/>
  </si>
  <si>
    <t>-</t>
    <phoneticPr fontId="5"/>
  </si>
  <si>
    <t>-</t>
    <phoneticPr fontId="5"/>
  </si>
  <si>
    <t>-</t>
    <phoneticPr fontId="5"/>
  </si>
  <si>
    <t>-</t>
    <phoneticPr fontId="5"/>
  </si>
  <si>
    <t>医療的ケア児等の医療情報を共有できるようにシステムの普及啓発をする。</t>
    <rPh sb="26" eb="28">
      <t>フキュウ</t>
    </rPh>
    <rPh sb="28" eb="30">
      <t>ケイハツ</t>
    </rPh>
    <phoneticPr fontId="5"/>
  </si>
  <si>
    <t>　　X/Y</t>
    <phoneticPr fontId="5"/>
  </si>
  <si>
    <t>　　円</t>
    <rPh sb="2" eb="3">
      <t>エン</t>
    </rPh>
    <phoneticPr fontId="5"/>
  </si>
  <si>
    <t>-</t>
    <phoneticPr fontId="5"/>
  </si>
  <si>
    <t>-</t>
    <phoneticPr fontId="5"/>
  </si>
  <si>
    <t>本事業は、医療的ケア児等が外出先でも適切な医療を受けられるようにするためのシステムの普及啓発と調達支援を行う事業であり、国民や社会のニーズを的確に反映している。</t>
    <rPh sb="42" eb="44">
      <t>フキュウ</t>
    </rPh>
    <rPh sb="44" eb="46">
      <t>ケイハツ</t>
    </rPh>
    <rPh sb="47" eb="49">
      <t>チョウタツ</t>
    </rPh>
    <rPh sb="49" eb="51">
      <t>シエン</t>
    </rPh>
    <rPh sb="52" eb="53">
      <t>オコナ</t>
    </rPh>
    <rPh sb="54" eb="56">
      <t>ジギョウ</t>
    </rPh>
    <phoneticPr fontId="5"/>
  </si>
  <si>
    <t>本事業は、医療的なケア児等が救急時や、予想外の災害、事故に遭遇した際にも、迅速に必要な情報共有を行い、適切な医療を受けられるようにするシステムの普及啓発であり、優先度の高い事業である。</t>
    <rPh sb="72" eb="74">
      <t>フキュウ</t>
    </rPh>
    <rPh sb="74" eb="76">
      <t>ケイハツ</t>
    </rPh>
    <phoneticPr fontId="5"/>
  </si>
  <si>
    <t>医療的ケア児等医療情報共有サービス基盤構築事業</t>
    <rPh sb="0" eb="3">
      <t>イリョウテキ</t>
    </rPh>
    <rPh sb="5" eb="6">
      <t>ジ</t>
    </rPh>
    <rPh sb="6" eb="7">
      <t>トウ</t>
    </rPh>
    <rPh sb="7" eb="9">
      <t>イリョウ</t>
    </rPh>
    <rPh sb="9" eb="11">
      <t>ジョウホウ</t>
    </rPh>
    <rPh sb="11" eb="13">
      <t>キョウユウ</t>
    </rPh>
    <rPh sb="17" eb="19">
      <t>キバン</t>
    </rPh>
    <rPh sb="19" eb="21">
      <t>コウチク</t>
    </rPh>
    <rPh sb="21" eb="23">
      <t>ジギョウ</t>
    </rPh>
    <phoneticPr fontId="5"/>
  </si>
  <si>
    <t>医療技術の進歩等を背景に、医療的ケアを必要とする障害児（以下「医療的ケア児」という。）は増加傾向にある。医療的ケア児は、原疾患や心身の状態が様々であるため、遠方への外出時等に緊急搬送され、かかりつけ医が不在である等の場合に、搬送先の医療機関に医療情報が適切に共有されないおそれがある。このため、平成29年度に医療的ケア児の情報共有システムのプロトタイプを構築し、情報の共有が適切になされるかについて、実証事業を行い、課題と今後の対応策をとりまとめた。平成30年度においては、システムを改修し、医療機関や患者への普及啓発を通して全国規模での事業実施を目指す。</t>
    <rPh sb="208" eb="210">
      <t>カダイ</t>
    </rPh>
    <rPh sb="211" eb="213">
      <t>コンゴ</t>
    </rPh>
    <rPh sb="214" eb="217">
      <t>タイオウサク</t>
    </rPh>
    <rPh sb="246" eb="248">
      <t>イリョウ</t>
    </rPh>
    <rPh sb="248" eb="250">
      <t>キカン</t>
    </rPh>
    <rPh sb="251" eb="253">
      <t>カンジャ</t>
    </rPh>
    <rPh sb="255" eb="257">
      <t>フキュウ</t>
    </rPh>
    <rPh sb="257" eb="259">
      <t>ケイハツ</t>
    </rPh>
    <rPh sb="260" eb="261">
      <t>トオ</t>
    </rPh>
    <phoneticPr fontId="5"/>
  </si>
  <si>
    <t>-</t>
    <phoneticPr fontId="5"/>
  </si>
  <si>
    <t>-</t>
    <phoneticPr fontId="5"/>
  </si>
  <si>
    <t>システム利用者数</t>
    <rPh sb="4" eb="7">
      <t>リヨウシャ</t>
    </rPh>
    <rPh sb="7" eb="8">
      <t>スウ</t>
    </rPh>
    <phoneticPr fontId="5"/>
  </si>
  <si>
    <t>単位当たりコスト＝X／Y　　　　　　　　　　　　　　　　　　　　　　　X：「周知や医療機関開拓にかかった経費」　　　　　　　　　　　　　　　　　　　　　　　　　　　　　　　　　　Y：「システム利用者数」　　　　　　　　　　　　　</t>
    <rPh sb="98" eb="99">
      <t>シャ</t>
    </rPh>
    <phoneticPr fontId="5"/>
  </si>
  <si>
    <t>システム利用者数</t>
    <rPh sb="6" eb="7">
      <t>シャ</t>
    </rPh>
    <phoneticPr fontId="5"/>
  </si>
  <si>
    <t>必要な保健福祉サービスが的確に提供される体制を整備し、障害者の地域における生活を総合的に支援すること</t>
    <rPh sb="40" eb="43">
      <t>ソウゴウテキ</t>
    </rPh>
    <phoneticPr fontId="5"/>
  </si>
  <si>
    <t>施策目標Ⅸ－１－１ 障害者の地域における生活を総合的に支援するため、障害者の生活の場、働く場や地域における支援体制を整備すること</t>
    <rPh sb="23" eb="26">
      <t>ソウゴウテキ</t>
    </rPh>
    <phoneticPr fontId="5"/>
  </si>
  <si>
    <t>-</t>
    <phoneticPr fontId="5"/>
  </si>
  <si>
    <t>本事業は、医療的ケア児等の医療情報共有システムの普及啓発を行う事業であるため、国で実施すべき事業である。</t>
    <rPh sb="24" eb="26">
      <t>フキュウ</t>
    </rPh>
    <rPh sb="26" eb="28">
      <t>ケイハツ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</si>
</sst>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149679</xdr:colOff>
      <xdr:row>740</xdr:row>
      <xdr:rowOff>13607</xdr:rowOff>
    </xdr:from>
    <xdr:to>
      <xdr:col>49</xdr:col>
      <xdr:colOff>1514</xdr:colOff>
      <xdr:row>741</xdr:row>
      <xdr:rowOff>6829</xdr:rowOff>
    </xdr:to>
    <xdr:sp macro="" textlink="">
      <xdr:nvSpPr>
        <xdr:cNvPr id="2" name="テキスト ボックス 1"/>
        <xdr:cNvSpPr txBox="1"/>
      </xdr:nvSpPr>
      <xdr:spPr>
        <a:xfrm>
          <a:off x="7150554" y="40923482"/>
          <a:ext cx="2652185" cy="345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（平成</a:t>
          </a:r>
          <a:r>
            <a:rPr kumimoji="1" lang="en-US" altLang="ja-JP" sz="1100"/>
            <a:t>30</a:t>
          </a:r>
          <a:r>
            <a:rPr kumimoji="1" lang="ja-JP" altLang="en-US" sz="1100"/>
            <a:t>年度事業イメージ）</a:t>
          </a:r>
        </a:p>
      </xdr:txBody>
    </xdr:sp>
    <xdr:clientData/>
  </xdr:twoCellAnchor>
  <xdr:twoCellAnchor>
    <xdr:from>
      <xdr:col>18</xdr:col>
      <xdr:colOff>13602</xdr:colOff>
      <xdr:row>742</xdr:row>
      <xdr:rowOff>68035</xdr:rowOff>
    </xdr:from>
    <xdr:to>
      <xdr:col>37</xdr:col>
      <xdr:colOff>68208</xdr:colOff>
      <xdr:row>743</xdr:row>
      <xdr:rowOff>345514</xdr:rowOff>
    </xdr:to>
    <xdr:grpSp>
      <xdr:nvGrpSpPr>
        <xdr:cNvPr id="3" name="グループ化 2"/>
        <xdr:cNvGrpSpPr/>
      </xdr:nvGrpSpPr>
      <xdr:grpSpPr>
        <a:xfrm>
          <a:off x="3614052" y="39701560"/>
          <a:ext cx="3855081" cy="629904"/>
          <a:chOff x="4437529" y="234852882"/>
          <a:chExt cx="3944470" cy="627529"/>
        </a:xfrm>
      </xdr:grpSpPr>
      <xdr:sp macro="" textlink="">
        <xdr:nvSpPr>
          <xdr:cNvPr id="4" name="正方形/長方形 3"/>
          <xdr:cNvSpPr/>
        </xdr:nvSpPr>
        <xdr:spPr>
          <a:xfrm>
            <a:off x="4437529" y="234852882"/>
            <a:ext cx="3944470" cy="6275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5031441" y="235032177"/>
            <a:ext cx="3294530" cy="425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厚生労働省　　　</a:t>
            </a:r>
            <a:r>
              <a:rPr kumimoji="1" lang="en-US" altLang="ja-JP" sz="1400"/>
              <a:t>6</a:t>
            </a:r>
            <a:r>
              <a:rPr kumimoji="1" lang="ja-JP" altLang="en-US" sz="1400"/>
              <a:t>百万円</a:t>
            </a:r>
            <a:endParaRPr kumimoji="1" lang="en-US" altLang="ja-JP" sz="1400"/>
          </a:p>
          <a:p>
            <a:endParaRPr kumimoji="1" lang="ja-JP" altLang="en-US" sz="1100"/>
          </a:p>
        </xdr:txBody>
      </xdr:sp>
    </xdr:grpSp>
    <xdr:clientData/>
  </xdr:twoCellAnchor>
  <xdr:twoCellAnchor>
    <xdr:from>
      <xdr:col>20</xdr:col>
      <xdr:colOff>190498</xdr:colOff>
      <xdr:row>745</xdr:row>
      <xdr:rowOff>48843</xdr:rowOff>
    </xdr:from>
    <xdr:to>
      <xdr:col>35</xdr:col>
      <xdr:colOff>33262</xdr:colOff>
      <xdr:row>748</xdr:row>
      <xdr:rowOff>237055</xdr:rowOff>
    </xdr:to>
    <xdr:grpSp>
      <xdr:nvGrpSpPr>
        <xdr:cNvPr id="6" name="グループ化 5"/>
        <xdr:cNvGrpSpPr/>
      </xdr:nvGrpSpPr>
      <xdr:grpSpPr>
        <a:xfrm>
          <a:off x="4190998" y="40739643"/>
          <a:ext cx="2843139" cy="1245487"/>
          <a:chOff x="4997824" y="232864588"/>
          <a:chExt cx="2912799" cy="1434722"/>
        </a:xfrm>
      </xdr:grpSpPr>
      <xdr:sp macro="" textlink="">
        <xdr:nvSpPr>
          <xdr:cNvPr id="7" name="角丸四角形 6"/>
          <xdr:cNvSpPr/>
        </xdr:nvSpPr>
        <xdr:spPr>
          <a:xfrm>
            <a:off x="4997824" y="233010634"/>
            <a:ext cx="2907067" cy="844974"/>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5098676" y="232965810"/>
            <a:ext cx="2700618" cy="1333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5085446" y="232864588"/>
            <a:ext cx="2825177" cy="96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000"/>
              <a:t>医療的ケア児等が外出先でも適切な医療を受けられるようにするためのシステムの普及啓発と調達支援等の事業に要する費用について支出</a:t>
            </a:r>
            <a:endParaRPr kumimoji="1" lang="en-US" altLang="ja-JP" sz="1000"/>
          </a:p>
          <a:p>
            <a:endParaRPr kumimoji="1" lang="ja-JP" altLang="en-US" sz="1100"/>
          </a:p>
        </xdr:txBody>
      </xdr:sp>
    </xdr:grpSp>
    <xdr:clientData/>
  </xdr:twoCellAnchor>
  <xdr:twoCellAnchor>
    <xdr:from>
      <xdr:col>26</xdr:col>
      <xdr:colOff>95247</xdr:colOff>
      <xdr:row>748</xdr:row>
      <xdr:rowOff>272144</xdr:rowOff>
    </xdr:from>
    <xdr:to>
      <xdr:col>29</xdr:col>
      <xdr:colOff>41352</xdr:colOff>
      <xdr:row>752</xdr:row>
      <xdr:rowOff>341903</xdr:rowOff>
    </xdr:to>
    <xdr:sp macro="" textlink="">
      <xdr:nvSpPr>
        <xdr:cNvPr id="10" name="下矢印 9"/>
        <xdr:cNvSpPr/>
      </xdr:nvSpPr>
      <xdr:spPr>
        <a:xfrm>
          <a:off x="5295897" y="44001419"/>
          <a:ext cx="546180" cy="1479459"/>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0</xdr:colOff>
      <xdr:row>750</xdr:row>
      <xdr:rowOff>0</xdr:rowOff>
    </xdr:from>
    <xdr:to>
      <xdr:col>45</xdr:col>
      <xdr:colOff>10583</xdr:colOff>
      <xdr:row>751</xdr:row>
      <xdr:rowOff>183722</xdr:rowOff>
    </xdr:to>
    <xdr:sp macro="" textlink="">
      <xdr:nvSpPr>
        <xdr:cNvPr id="11" name="テキスト ボックス 10"/>
        <xdr:cNvSpPr txBox="1"/>
      </xdr:nvSpPr>
      <xdr:spPr>
        <a:xfrm>
          <a:off x="6233583" y="42576750"/>
          <a:ext cx="2825750" cy="532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一般競争契約（最低価格）</a:t>
          </a:r>
          <a:r>
            <a:rPr kumimoji="1" lang="en-US" altLang="ja-JP" sz="1200"/>
            <a:t>】</a:t>
          </a:r>
          <a:endParaRPr kumimoji="1" lang="ja-JP" altLang="en-US" sz="1200"/>
        </a:p>
      </xdr:txBody>
    </xdr:sp>
    <xdr:clientData/>
  </xdr:twoCellAnchor>
  <xdr:twoCellAnchor>
    <xdr:from>
      <xdr:col>20</xdr:col>
      <xdr:colOff>54424</xdr:colOff>
      <xdr:row>754</xdr:row>
      <xdr:rowOff>40821</xdr:rowOff>
    </xdr:from>
    <xdr:to>
      <xdr:col>36</xdr:col>
      <xdr:colOff>19489</xdr:colOff>
      <xdr:row>756</xdr:row>
      <xdr:rowOff>43328</xdr:rowOff>
    </xdr:to>
    <xdr:sp macro="" textlink="">
      <xdr:nvSpPr>
        <xdr:cNvPr id="12" name="正方形/長方形 11"/>
        <xdr:cNvSpPr/>
      </xdr:nvSpPr>
      <xdr:spPr>
        <a:xfrm>
          <a:off x="4054924" y="45884646"/>
          <a:ext cx="3165465" cy="70735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27212</xdr:colOff>
      <xdr:row>754</xdr:row>
      <xdr:rowOff>272144</xdr:rowOff>
    </xdr:from>
    <xdr:to>
      <xdr:col>37</xdr:col>
      <xdr:colOff>118727</xdr:colOff>
      <xdr:row>756</xdr:row>
      <xdr:rowOff>80044</xdr:rowOff>
    </xdr:to>
    <xdr:sp macro="" textlink="">
      <xdr:nvSpPr>
        <xdr:cNvPr id="13" name="テキスト ボックス 12"/>
        <xdr:cNvSpPr txBox="1"/>
      </xdr:nvSpPr>
      <xdr:spPr>
        <a:xfrm>
          <a:off x="4627787" y="46115969"/>
          <a:ext cx="2891865" cy="512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一般競争入札により決定</a:t>
          </a:r>
          <a:endParaRPr kumimoji="1" lang="en-US" altLang="ja-JP" sz="12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752" sqref="BG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32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567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障害者施策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568</v>
      </c>
      <c r="Q13" s="657"/>
      <c r="R13" s="657"/>
      <c r="S13" s="657"/>
      <c r="T13" s="657"/>
      <c r="U13" s="657"/>
      <c r="V13" s="658"/>
      <c r="W13" s="656" t="s">
        <v>568</v>
      </c>
      <c r="X13" s="657"/>
      <c r="Y13" s="657"/>
      <c r="Z13" s="657"/>
      <c r="AA13" s="657"/>
      <c r="AB13" s="657"/>
      <c r="AC13" s="658"/>
      <c r="AD13" s="656" t="s">
        <v>569</v>
      </c>
      <c r="AE13" s="657"/>
      <c r="AF13" s="657"/>
      <c r="AG13" s="657"/>
      <c r="AH13" s="657"/>
      <c r="AI13" s="657"/>
      <c r="AJ13" s="658"/>
      <c r="AK13" s="656">
        <v>6</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561</v>
      </c>
      <c r="X14" s="657"/>
      <c r="Y14" s="657"/>
      <c r="Z14" s="657"/>
      <c r="AA14" s="657"/>
      <c r="AB14" s="657"/>
      <c r="AC14" s="658"/>
      <c r="AD14" s="656" t="s">
        <v>569</v>
      </c>
      <c r="AE14" s="657"/>
      <c r="AF14" s="657"/>
      <c r="AG14" s="657"/>
      <c r="AH14" s="657"/>
      <c r="AI14" s="657"/>
      <c r="AJ14" s="658"/>
      <c r="AK14" s="656" t="s">
        <v>569</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569</v>
      </c>
      <c r="X15" s="657"/>
      <c r="Y15" s="657"/>
      <c r="Z15" s="657"/>
      <c r="AA15" s="657"/>
      <c r="AB15" s="657"/>
      <c r="AC15" s="658"/>
      <c r="AD15" s="656" t="s">
        <v>569</v>
      </c>
      <c r="AE15" s="657"/>
      <c r="AF15" s="657"/>
      <c r="AG15" s="657"/>
      <c r="AH15" s="657"/>
      <c r="AI15" s="657"/>
      <c r="AJ15" s="658"/>
      <c r="AK15" s="656" t="s">
        <v>568</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569</v>
      </c>
      <c r="X16" s="657"/>
      <c r="Y16" s="657"/>
      <c r="Z16" s="657"/>
      <c r="AA16" s="657"/>
      <c r="AB16" s="657"/>
      <c r="AC16" s="658"/>
      <c r="AD16" s="656" t="s">
        <v>569</v>
      </c>
      <c r="AE16" s="657"/>
      <c r="AF16" s="657"/>
      <c r="AG16" s="657"/>
      <c r="AH16" s="657"/>
      <c r="AI16" s="657"/>
      <c r="AJ16" s="658"/>
      <c r="AK16" s="656" t="s">
        <v>569</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568</v>
      </c>
      <c r="Q17" s="657"/>
      <c r="R17" s="657"/>
      <c r="S17" s="657"/>
      <c r="T17" s="657"/>
      <c r="U17" s="657"/>
      <c r="V17" s="658"/>
      <c r="W17" s="656" t="s">
        <v>569</v>
      </c>
      <c r="X17" s="657"/>
      <c r="Y17" s="657"/>
      <c r="Z17" s="657"/>
      <c r="AA17" s="657"/>
      <c r="AB17" s="657"/>
      <c r="AC17" s="658"/>
      <c r="AD17" s="656" t="s">
        <v>569</v>
      </c>
      <c r="AE17" s="657"/>
      <c r="AF17" s="657"/>
      <c r="AG17" s="657"/>
      <c r="AH17" s="657"/>
      <c r="AI17" s="657"/>
      <c r="AJ17" s="658"/>
      <c r="AK17" s="656" t="s">
        <v>569</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6</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570</v>
      </c>
      <c r="H23" s="951"/>
      <c r="I23" s="951"/>
      <c r="J23" s="951"/>
      <c r="K23" s="951"/>
      <c r="L23" s="951"/>
      <c r="M23" s="951"/>
      <c r="N23" s="951"/>
      <c r="O23" s="952"/>
      <c r="P23" s="917">
        <v>6</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6</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575</v>
      </c>
      <c r="AR31" s="193"/>
      <c r="AS31" s="126" t="s">
        <v>356</v>
      </c>
      <c r="AT31" s="127"/>
      <c r="AU31" s="192" t="s">
        <v>574</v>
      </c>
      <c r="AV31" s="192"/>
      <c r="AW31" s="394" t="s">
        <v>300</v>
      </c>
      <c r="AX31" s="395"/>
    </row>
    <row r="32" spans="1:50" ht="23.25" customHeight="1" x14ac:dyDescent="0.15">
      <c r="A32" s="399"/>
      <c r="B32" s="397"/>
      <c r="C32" s="397"/>
      <c r="D32" s="397"/>
      <c r="E32" s="397"/>
      <c r="F32" s="398"/>
      <c r="G32" s="560" t="s">
        <v>573</v>
      </c>
      <c r="H32" s="561"/>
      <c r="I32" s="561"/>
      <c r="J32" s="561"/>
      <c r="K32" s="561"/>
      <c r="L32" s="561"/>
      <c r="M32" s="561"/>
      <c r="N32" s="561"/>
      <c r="O32" s="562"/>
      <c r="P32" s="98" t="s">
        <v>574</v>
      </c>
      <c r="Q32" s="98"/>
      <c r="R32" s="98"/>
      <c r="S32" s="98"/>
      <c r="T32" s="98"/>
      <c r="U32" s="98"/>
      <c r="V32" s="98"/>
      <c r="W32" s="98"/>
      <c r="X32" s="99"/>
      <c r="Y32" s="467" t="s">
        <v>12</v>
      </c>
      <c r="Z32" s="527"/>
      <c r="AA32" s="528"/>
      <c r="AB32" s="457" t="s">
        <v>575</v>
      </c>
      <c r="AC32" s="457"/>
      <c r="AD32" s="457"/>
      <c r="AE32" s="211" t="s">
        <v>574</v>
      </c>
      <c r="AF32" s="212"/>
      <c r="AG32" s="212"/>
      <c r="AH32" s="212"/>
      <c r="AI32" s="211" t="s">
        <v>575</v>
      </c>
      <c r="AJ32" s="212"/>
      <c r="AK32" s="212"/>
      <c r="AL32" s="212"/>
      <c r="AM32" s="211" t="s">
        <v>576</v>
      </c>
      <c r="AN32" s="212"/>
      <c r="AO32" s="212"/>
      <c r="AP32" s="212"/>
      <c r="AQ32" s="333" t="s">
        <v>576</v>
      </c>
      <c r="AR32" s="200"/>
      <c r="AS32" s="200"/>
      <c r="AT32" s="334"/>
      <c r="AU32" s="212" t="s">
        <v>576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575</v>
      </c>
      <c r="AC33" s="519"/>
      <c r="AD33" s="519"/>
      <c r="AE33" s="211" t="s">
        <v>574</v>
      </c>
      <c r="AF33" s="212"/>
      <c r="AG33" s="212"/>
      <c r="AH33" s="212"/>
      <c r="AI33" s="211" t="s">
        <v>574</v>
      </c>
      <c r="AJ33" s="212"/>
      <c r="AK33" s="212"/>
      <c r="AL33" s="212"/>
      <c r="AM33" s="211" t="s">
        <v>576</v>
      </c>
      <c r="AN33" s="212"/>
      <c r="AO33" s="212"/>
      <c r="AP33" s="212"/>
      <c r="AQ33" s="333" t="s">
        <v>576</v>
      </c>
      <c r="AR33" s="200"/>
      <c r="AS33" s="200"/>
      <c r="AT33" s="334"/>
      <c r="AU33" s="212" t="s">
        <v>577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575</v>
      </c>
      <c r="AF34" s="212"/>
      <c r="AG34" s="212"/>
      <c r="AH34" s="212"/>
      <c r="AI34" s="211" t="s">
        <v>575</v>
      </c>
      <c r="AJ34" s="212"/>
      <c r="AK34" s="212"/>
      <c r="AL34" s="212"/>
      <c r="AM34" s="211" t="s">
        <v>576</v>
      </c>
      <c r="AN34" s="212"/>
      <c r="AO34" s="212"/>
      <c r="AP34" s="212"/>
      <c r="AQ34" s="333" t="s">
        <v>576</v>
      </c>
      <c r="AR34" s="200"/>
      <c r="AS34" s="200"/>
      <c r="AT34" s="334"/>
      <c r="AU34" s="212" t="s">
        <v>578</v>
      </c>
      <c r="AV34" s="212"/>
      <c r="AW34" s="212"/>
      <c r="AX34" s="214"/>
    </row>
    <row r="35" spans="1:50" ht="23.25" customHeight="1" x14ac:dyDescent="0.15">
      <c r="A35" s="219" t="s">
        <v>528</v>
      </c>
      <c r="B35" s="220"/>
      <c r="C35" s="220"/>
      <c r="D35" s="220"/>
      <c r="E35" s="220"/>
      <c r="F35" s="221"/>
      <c r="G35" s="225" t="s">
        <v>574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564</v>
      </c>
      <c r="H82" s="675"/>
      <c r="I82" s="675"/>
      <c r="J82" s="675"/>
      <c r="K82" s="675"/>
      <c r="L82" s="675"/>
      <c r="M82" s="675"/>
      <c r="N82" s="675"/>
      <c r="O82" s="675"/>
      <c r="P82" s="675"/>
      <c r="Q82" s="675"/>
      <c r="R82" s="675"/>
      <c r="S82" s="675"/>
      <c r="T82" s="675"/>
      <c r="U82" s="675"/>
      <c r="V82" s="675"/>
      <c r="W82" s="675"/>
      <c r="X82" s="675"/>
      <c r="Y82" s="675"/>
      <c r="Z82" s="675"/>
      <c r="AA82" s="676"/>
      <c r="AB82" s="883" t="s">
        <v>565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576</v>
      </c>
      <c r="AR86" s="192"/>
      <c r="AS86" s="126" t="s">
        <v>356</v>
      </c>
      <c r="AT86" s="127"/>
      <c r="AU86" s="192" t="s">
        <v>577</v>
      </c>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579</v>
      </c>
      <c r="H87" s="98"/>
      <c r="I87" s="98"/>
      <c r="J87" s="98"/>
      <c r="K87" s="98"/>
      <c r="L87" s="98"/>
      <c r="M87" s="98"/>
      <c r="N87" s="98"/>
      <c r="O87" s="99"/>
      <c r="P87" s="98" t="s">
        <v>590</v>
      </c>
      <c r="Q87" s="510"/>
      <c r="R87" s="510"/>
      <c r="S87" s="510"/>
      <c r="T87" s="510"/>
      <c r="U87" s="510"/>
      <c r="V87" s="510"/>
      <c r="W87" s="510"/>
      <c r="X87" s="511"/>
      <c r="Y87" s="557" t="s">
        <v>62</v>
      </c>
      <c r="Z87" s="558"/>
      <c r="AA87" s="559"/>
      <c r="AB87" s="457" t="s">
        <v>574</v>
      </c>
      <c r="AC87" s="457"/>
      <c r="AD87" s="457"/>
      <c r="AE87" s="211" t="s">
        <v>576</v>
      </c>
      <c r="AF87" s="212"/>
      <c r="AG87" s="212"/>
      <c r="AH87" s="212"/>
      <c r="AI87" s="211" t="s">
        <v>574</v>
      </c>
      <c r="AJ87" s="212"/>
      <c r="AK87" s="212"/>
      <c r="AL87" s="212"/>
      <c r="AM87" s="211" t="s">
        <v>576</v>
      </c>
      <c r="AN87" s="212"/>
      <c r="AO87" s="212"/>
      <c r="AP87" s="212"/>
      <c r="AQ87" s="333" t="s">
        <v>576</v>
      </c>
      <c r="AR87" s="200"/>
      <c r="AS87" s="200"/>
      <c r="AT87" s="334"/>
      <c r="AU87" s="212" t="s">
        <v>576</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576</v>
      </c>
      <c r="AC88" s="519"/>
      <c r="AD88" s="519"/>
      <c r="AE88" s="211" t="s">
        <v>577</v>
      </c>
      <c r="AF88" s="212"/>
      <c r="AG88" s="212"/>
      <c r="AH88" s="212"/>
      <c r="AI88" s="211" t="s">
        <v>576</v>
      </c>
      <c r="AJ88" s="212"/>
      <c r="AK88" s="212"/>
      <c r="AL88" s="212"/>
      <c r="AM88" s="211" t="s">
        <v>576</v>
      </c>
      <c r="AN88" s="212"/>
      <c r="AO88" s="212"/>
      <c r="AP88" s="212"/>
      <c r="AQ88" s="333" t="s">
        <v>576</v>
      </c>
      <c r="AR88" s="200"/>
      <c r="AS88" s="200"/>
      <c r="AT88" s="334"/>
      <c r="AU88" s="212" t="s">
        <v>577</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574</v>
      </c>
      <c r="AF89" s="212"/>
      <c r="AG89" s="212"/>
      <c r="AH89" s="212"/>
      <c r="AI89" s="211" t="s">
        <v>576</v>
      </c>
      <c r="AJ89" s="212"/>
      <c r="AK89" s="212"/>
      <c r="AL89" s="212"/>
      <c r="AM89" s="211" t="s">
        <v>576</v>
      </c>
      <c r="AN89" s="212"/>
      <c r="AO89" s="212"/>
      <c r="AP89" s="212"/>
      <c r="AQ89" s="333" t="s">
        <v>576</v>
      </c>
      <c r="AR89" s="200"/>
      <c r="AS89" s="200"/>
      <c r="AT89" s="334"/>
      <c r="AU89" s="212" t="s">
        <v>576</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592</v>
      </c>
      <c r="H101" s="98"/>
      <c r="I101" s="98"/>
      <c r="J101" s="98"/>
      <c r="K101" s="98"/>
      <c r="L101" s="98"/>
      <c r="M101" s="98"/>
      <c r="N101" s="98"/>
      <c r="O101" s="98"/>
      <c r="P101" s="98"/>
      <c r="Q101" s="98"/>
      <c r="R101" s="98"/>
      <c r="S101" s="98"/>
      <c r="T101" s="98"/>
      <c r="U101" s="98"/>
      <c r="V101" s="98"/>
      <c r="W101" s="98"/>
      <c r="X101" s="99"/>
      <c r="Y101" s="538" t="s">
        <v>55</v>
      </c>
      <c r="Z101" s="539"/>
      <c r="AA101" s="540"/>
      <c r="AB101" s="457" t="s">
        <v>574</v>
      </c>
      <c r="AC101" s="457"/>
      <c r="AD101" s="457"/>
      <c r="AE101" s="211" t="s">
        <v>568</v>
      </c>
      <c r="AF101" s="212"/>
      <c r="AG101" s="212"/>
      <c r="AH101" s="213"/>
      <c r="AI101" s="211" t="s">
        <v>574</v>
      </c>
      <c r="AJ101" s="212"/>
      <c r="AK101" s="212"/>
      <c r="AL101" s="213"/>
      <c r="AM101" s="211" t="s">
        <v>576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t="s">
        <v>568</v>
      </c>
      <c r="AF102" s="414"/>
      <c r="AG102" s="414"/>
      <c r="AH102" s="414"/>
      <c r="AI102" s="414" t="s">
        <v>575</v>
      </c>
      <c r="AJ102" s="414"/>
      <c r="AK102" s="414"/>
      <c r="AL102" s="414"/>
      <c r="AM102" s="414" t="s">
        <v>574</v>
      </c>
      <c r="AN102" s="414"/>
      <c r="AO102" s="414"/>
      <c r="AP102" s="414"/>
      <c r="AQ102" s="266">
        <v>180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591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581</v>
      </c>
      <c r="AC116" s="459"/>
      <c r="AD116" s="460"/>
      <c r="AE116" s="414" t="s">
        <v>571</v>
      </c>
      <c r="AF116" s="414"/>
      <c r="AG116" s="414"/>
      <c r="AH116" s="414"/>
      <c r="AI116" s="414" t="s">
        <v>576</v>
      </c>
      <c r="AJ116" s="414"/>
      <c r="AK116" s="414"/>
      <c r="AL116" s="414"/>
      <c r="AM116" s="414" t="s">
        <v>571</v>
      </c>
      <c r="AN116" s="414"/>
      <c r="AO116" s="414"/>
      <c r="AP116" s="414"/>
      <c r="AQ116" s="211" t="s">
        <v>569</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580</v>
      </c>
      <c r="AC117" s="469"/>
      <c r="AD117" s="470"/>
      <c r="AE117" s="547" t="s">
        <v>571</v>
      </c>
      <c r="AF117" s="547"/>
      <c r="AG117" s="547"/>
      <c r="AH117" s="547"/>
      <c r="AI117" s="547" t="s">
        <v>569</v>
      </c>
      <c r="AJ117" s="547"/>
      <c r="AK117" s="547"/>
      <c r="AL117" s="547"/>
      <c r="AM117" s="547" t="s">
        <v>569</v>
      </c>
      <c r="AN117" s="547"/>
      <c r="AO117" s="547"/>
      <c r="AP117" s="547"/>
      <c r="AQ117" s="547" t="s">
        <v>569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593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582</v>
      </c>
      <c r="AR133" s="192"/>
      <c r="AS133" s="126" t="s">
        <v>356</v>
      </c>
      <c r="AT133" s="127"/>
      <c r="AU133" s="193" t="s">
        <v>582</v>
      </c>
      <c r="AV133" s="193"/>
      <c r="AW133" s="126" t="s">
        <v>300</v>
      </c>
      <c r="AX133" s="188"/>
    </row>
    <row r="134" spans="1:50" ht="39.75" customHeight="1" x14ac:dyDescent="0.15">
      <c r="A134" s="182"/>
      <c r="B134" s="179"/>
      <c r="C134" s="173"/>
      <c r="D134" s="179"/>
      <c r="E134" s="173"/>
      <c r="F134" s="174"/>
      <c r="G134" s="97" t="s">
        <v>582</v>
      </c>
      <c r="H134" s="98"/>
      <c r="I134" s="98"/>
      <c r="J134" s="98"/>
      <c r="K134" s="98"/>
      <c r="L134" s="98"/>
      <c r="M134" s="98"/>
      <c r="N134" s="98"/>
      <c r="O134" s="98"/>
      <c r="P134" s="98"/>
      <c r="Q134" s="98"/>
      <c r="R134" s="98"/>
      <c r="S134" s="98"/>
      <c r="T134" s="98"/>
      <c r="U134" s="98"/>
      <c r="V134" s="98"/>
      <c r="W134" s="98"/>
      <c r="X134" s="99"/>
      <c r="Y134" s="194" t="s">
        <v>379</v>
      </c>
      <c r="Z134" s="195"/>
      <c r="AA134" s="196"/>
      <c r="AB134" s="197" t="s">
        <v>582</v>
      </c>
      <c r="AC134" s="198"/>
      <c r="AD134" s="198"/>
      <c r="AE134" s="199" t="s">
        <v>582</v>
      </c>
      <c r="AF134" s="200"/>
      <c r="AG134" s="200"/>
      <c r="AH134" s="200"/>
      <c r="AI134" s="199" t="s">
        <v>577</v>
      </c>
      <c r="AJ134" s="200"/>
      <c r="AK134" s="200"/>
      <c r="AL134" s="200"/>
      <c r="AM134" s="199" t="s">
        <v>577</v>
      </c>
      <c r="AN134" s="200"/>
      <c r="AO134" s="200"/>
      <c r="AP134" s="200"/>
      <c r="AQ134" s="199" t="s">
        <v>582</v>
      </c>
      <c r="AR134" s="200"/>
      <c r="AS134" s="200"/>
      <c r="AT134" s="200"/>
      <c r="AU134" s="199" t="s">
        <v>577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582</v>
      </c>
      <c r="AC135" s="206"/>
      <c r="AD135" s="206"/>
      <c r="AE135" s="199" t="s">
        <v>582</v>
      </c>
      <c r="AF135" s="200"/>
      <c r="AG135" s="200"/>
      <c r="AH135" s="200"/>
      <c r="AI135" s="199" t="s">
        <v>582</v>
      </c>
      <c r="AJ135" s="200"/>
      <c r="AK135" s="200"/>
      <c r="AL135" s="200"/>
      <c r="AM135" s="199" t="s">
        <v>582</v>
      </c>
      <c r="AN135" s="200"/>
      <c r="AO135" s="200"/>
      <c r="AP135" s="200"/>
      <c r="AQ135" s="199" t="s">
        <v>582</v>
      </c>
      <c r="AR135" s="200"/>
      <c r="AS135" s="200"/>
      <c r="AT135" s="200"/>
      <c r="AU135" s="199" t="s">
        <v>568</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555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t="s">
        <v>582</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582</v>
      </c>
      <c r="AF432" s="193"/>
      <c r="AG432" s="126" t="s">
        <v>356</v>
      </c>
      <c r="AH432" s="127"/>
      <c r="AI432" s="149"/>
      <c r="AJ432" s="149"/>
      <c r="AK432" s="149"/>
      <c r="AL432" s="147"/>
      <c r="AM432" s="149"/>
      <c r="AN432" s="149"/>
      <c r="AO432" s="149"/>
      <c r="AP432" s="147"/>
      <c r="AQ432" s="589" t="s">
        <v>573</v>
      </c>
      <c r="AR432" s="193"/>
      <c r="AS432" s="126" t="s">
        <v>356</v>
      </c>
      <c r="AT432" s="127"/>
      <c r="AU432" s="193" t="s">
        <v>577</v>
      </c>
      <c r="AV432" s="193"/>
      <c r="AW432" s="126" t="s">
        <v>300</v>
      </c>
      <c r="AX432" s="188"/>
    </row>
    <row r="433" spans="1:50" ht="23.25" customHeight="1" x14ac:dyDescent="0.15">
      <c r="A433" s="182"/>
      <c r="B433" s="179"/>
      <c r="C433" s="173"/>
      <c r="D433" s="179"/>
      <c r="E433" s="335"/>
      <c r="F433" s="336"/>
      <c r="G433" s="97" t="s">
        <v>582</v>
      </c>
      <c r="H433" s="98"/>
      <c r="I433" s="98"/>
      <c r="J433" s="98"/>
      <c r="K433" s="98"/>
      <c r="L433" s="98"/>
      <c r="M433" s="98"/>
      <c r="N433" s="98"/>
      <c r="O433" s="98"/>
      <c r="P433" s="98"/>
      <c r="Q433" s="98"/>
      <c r="R433" s="98"/>
      <c r="S433" s="98"/>
      <c r="T433" s="98"/>
      <c r="U433" s="98"/>
      <c r="V433" s="98"/>
      <c r="W433" s="98"/>
      <c r="X433" s="99"/>
      <c r="Y433" s="194" t="s">
        <v>12</v>
      </c>
      <c r="Z433" s="195"/>
      <c r="AA433" s="196"/>
      <c r="AB433" s="206" t="s">
        <v>582</v>
      </c>
      <c r="AC433" s="206"/>
      <c r="AD433" s="206"/>
      <c r="AE433" s="333" t="s">
        <v>568</v>
      </c>
      <c r="AF433" s="200"/>
      <c r="AG433" s="200"/>
      <c r="AH433" s="200"/>
      <c r="AI433" s="333" t="s">
        <v>568</v>
      </c>
      <c r="AJ433" s="200"/>
      <c r="AK433" s="200"/>
      <c r="AL433" s="200"/>
      <c r="AM433" s="333" t="s">
        <v>577</v>
      </c>
      <c r="AN433" s="200"/>
      <c r="AO433" s="200"/>
      <c r="AP433" s="334"/>
      <c r="AQ433" s="333" t="s">
        <v>583</v>
      </c>
      <c r="AR433" s="200"/>
      <c r="AS433" s="200"/>
      <c r="AT433" s="334"/>
      <c r="AU433" s="200" t="s">
        <v>582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582</v>
      </c>
      <c r="AC434" s="198"/>
      <c r="AD434" s="198"/>
      <c r="AE434" s="333" t="s">
        <v>577</v>
      </c>
      <c r="AF434" s="200"/>
      <c r="AG434" s="200"/>
      <c r="AH434" s="334"/>
      <c r="AI434" s="333" t="s">
        <v>573</v>
      </c>
      <c r="AJ434" s="200"/>
      <c r="AK434" s="200"/>
      <c r="AL434" s="200"/>
      <c r="AM434" s="333" t="s">
        <v>582</v>
      </c>
      <c r="AN434" s="200"/>
      <c r="AO434" s="200"/>
      <c r="AP434" s="334"/>
      <c r="AQ434" s="333" t="s">
        <v>582</v>
      </c>
      <c r="AR434" s="200"/>
      <c r="AS434" s="200"/>
      <c r="AT434" s="334"/>
      <c r="AU434" s="200" t="s">
        <v>575</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582</v>
      </c>
      <c r="AF435" s="200"/>
      <c r="AG435" s="200"/>
      <c r="AH435" s="334"/>
      <c r="AI435" s="333" t="s">
        <v>582</v>
      </c>
      <c r="AJ435" s="200"/>
      <c r="AK435" s="200"/>
      <c r="AL435" s="200"/>
      <c r="AM435" s="333" t="s">
        <v>582</v>
      </c>
      <c r="AN435" s="200"/>
      <c r="AO435" s="200"/>
      <c r="AP435" s="334"/>
      <c r="AQ435" s="333" t="s">
        <v>582</v>
      </c>
      <c r="AR435" s="200"/>
      <c r="AS435" s="200"/>
      <c r="AT435" s="334"/>
      <c r="AU435" s="200" t="s">
        <v>575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575</v>
      </c>
      <c r="AF457" s="193"/>
      <c r="AG457" s="126" t="s">
        <v>356</v>
      </c>
      <c r="AH457" s="127"/>
      <c r="AI457" s="149"/>
      <c r="AJ457" s="149"/>
      <c r="AK457" s="149"/>
      <c r="AL457" s="147"/>
      <c r="AM457" s="149"/>
      <c r="AN457" s="149"/>
      <c r="AO457" s="149"/>
      <c r="AP457" s="147"/>
      <c r="AQ457" s="589" t="s">
        <v>583</v>
      </c>
      <c r="AR457" s="193"/>
      <c r="AS457" s="126" t="s">
        <v>356</v>
      </c>
      <c r="AT457" s="127"/>
      <c r="AU457" s="193" t="s">
        <v>583</v>
      </c>
      <c r="AV457" s="193"/>
      <c r="AW457" s="126" t="s">
        <v>300</v>
      </c>
      <c r="AX457" s="188"/>
    </row>
    <row r="458" spans="1:50" ht="23.25" customHeight="1" x14ac:dyDescent="0.15">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577</v>
      </c>
      <c r="AC458" s="206"/>
      <c r="AD458" s="206"/>
      <c r="AE458" s="333" t="s">
        <v>575</v>
      </c>
      <c r="AF458" s="200"/>
      <c r="AG458" s="200"/>
      <c r="AH458" s="200"/>
      <c r="AI458" s="333" t="s">
        <v>576</v>
      </c>
      <c r="AJ458" s="200"/>
      <c r="AK458" s="200"/>
      <c r="AL458" s="200"/>
      <c r="AM458" s="333" t="s">
        <v>576</v>
      </c>
      <c r="AN458" s="200"/>
      <c r="AO458" s="200"/>
      <c r="AP458" s="334"/>
      <c r="AQ458" s="333" t="s">
        <v>573</v>
      </c>
      <c r="AR458" s="200"/>
      <c r="AS458" s="200"/>
      <c r="AT458" s="334"/>
      <c r="AU458" s="200" t="s">
        <v>577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582</v>
      </c>
      <c r="AC459" s="198"/>
      <c r="AD459" s="198"/>
      <c r="AE459" s="333" t="s">
        <v>574</v>
      </c>
      <c r="AF459" s="200"/>
      <c r="AG459" s="200"/>
      <c r="AH459" s="334"/>
      <c r="AI459" s="333" t="s">
        <v>576</v>
      </c>
      <c r="AJ459" s="200"/>
      <c r="AK459" s="200"/>
      <c r="AL459" s="200"/>
      <c r="AM459" s="333" t="s">
        <v>575</v>
      </c>
      <c r="AN459" s="200"/>
      <c r="AO459" s="200"/>
      <c r="AP459" s="334"/>
      <c r="AQ459" s="333" t="s">
        <v>576</v>
      </c>
      <c r="AR459" s="200"/>
      <c r="AS459" s="200"/>
      <c r="AT459" s="334"/>
      <c r="AU459" s="200" t="s">
        <v>574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574</v>
      </c>
      <c r="AF460" s="200"/>
      <c r="AG460" s="200"/>
      <c r="AH460" s="334"/>
      <c r="AI460" s="333" t="s">
        <v>576</v>
      </c>
      <c r="AJ460" s="200"/>
      <c r="AK460" s="200"/>
      <c r="AL460" s="200"/>
      <c r="AM460" s="333" t="s">
        <v>575</v>
      </c>
      <c r="AN460" s="200"/>
      <c r="AO460" s="200"/>
      <c r="AP460" s="334"/>
      <c r="AQ460" s="333" t="s">
        <v>576</v>
      </c>
      <c r="AR460" s="200"/>
      <c r="AS460" s="200"/>
      <c r="AT460" s="334"/>
      <c r="AU460" s="200" t="s">
        <v>574</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4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556</v>
      </c>
      <c r="AE702" s="339"/>
      <c r="AF702" s="339"/>
      <c r="AG702" s="381" t="s">
        <v>584</v>
      </c>
      <c r="AH702" s="382"/>
      <c r="AI702" s="382"/>
      <c r="AJ702" s="382"/>
      <c r="AK702" s="382"/>
      <c r="AL702" s="382"/>
      <c r="AM702" s="382"/>
      <c r="AN702" s="382"/>
      <c r="AO702" s="382"/>
      <c r="AP702" s="382"/>
      <c r="AQ702" s="382"/>
      <c r="AR702" s="382"/>
      <c r="AS702" s="382"/>
      <c r="AT702" s="382"/>
      <c r="AU702" s="382"/>
      <c r="AV702" s="382"/>
      <c r="AW702" s="382"/>
      <c r="AX702" s="383"/>
    </row>
    <row r="703" spans="1:50" ht="39"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556</v>
      </c>
      <c r="AE703" s="322"/>
      <c r="AF703" s="322"/>
      <c r="AG703" s="94" t="s">
        <v>596</v>
      </c>
      <c r="AH703" s="95"/>
      <c r="AI703" s="95"/>
      <c r="AJ703" s="95"/>
      <c r="AK703" s="95"/>
      <c r="AL703" s="95"/>
      <c r="AM703" s="95"/>
      <c r="AN703" s="95"/>
      <c r="AO703" s="95"/>
      <c r="AP703" s="95"/>
      <c r="AQ703" s="95"/>
      <c r="AR703" s="95"/>
      <c r="AS703" s="95"/>
      <c r="AT703" s="95"/>
      <c r="AU703" s="95"/>
      <c r="AV703" s="95"/>
      <c r="AW703" s="95"/>
      <c r="AX703" s="96"/>
    </row>
    <row r="704" spans="1:50" ht="60"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556</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557</v>
      </c>
      <c r="AE705" s="714"/>
      <c r="AF705" s="71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558</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558</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557</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557</v>
      </c>
      <c r="AE709" s="322"/>
      <c r="AF709" s="322"/>
      <c r="AG709" s="94" t="s">
        <v>583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t="s">
        <v>583</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557</v>
      </c>
      <c r="AE711" s="322"/>
      <c r="AF711" s="322"/>
      <c r="AG711" s="94" t="s">
        <v>577</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557</v>
      </c>
      <c r="AE712" s="782"/>
      <c r="AF712" s="782"/>
      <c r="AG712" s="809" t="s">
        <v>583</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557</v>
      </c>
      <c r="AE713" s="322"/>
      <c r="AF713" s="662"/>
      <c r="AG713" s="94" t="s">
        <v>583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577</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577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557</v>
      </c>
      <c r="AE716" s="626"/>
      <c r="AF716" s="626"/>
      <c r="AG716" s="94" t="s">
        <v>583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557</v>
      </c>
      <c r="AE718" s="322"/>
      <c r="AF718" s="322"/>
      <c r="AG718" s="120" t="s">
        <v>577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582</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550</v>
      </c>
      <c r="D721" s="290"/>
      <c r="E721" s="290"/>
      <c r="F721" s="291"/>
      <c r="G721" s="280" t="s">
        <v>470</v>
      </c>
      <c r="H721" s="281"/>
      <c r="I721" s="83" t="str">
        <f>IF(OR(G721="　", G721=""), "", "-")</f>
        <v>-</v>
      </c>
      <c r="J721" s="284">
        <v>31</v>
      </c>
      <c r="K721" s="284"/>
      <c r="L721" s="83" t="str">
        <f>IF(M721="","","-")</f>
        <v/>
      </c>
      <c r="M721" s="84"/>
      <c r="N721" s="297" t="s">
        <v>586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9.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45.7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6.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582</v>
      </c>
      <c r="F737" s="986"/>
      <c r="G737" s="986"/>
      <c r="H737" s="986"/>
      <c r="I737" s="986"/>
      <c r="J737" s="986"/>
      <c r="K737" s="986"/>
      <c r="L737" s="986"/>
      <c r="M737" s="986"/>
      <c r="N737" s="358" t="s">
        <v>358</v>
      </c>
      <c r="O737" s="358"/>
      <c r="P737" s="358"/>
      <c r="Q737" s="358"/>
      <c r="R737" s="986" t="s">
        <v>568</v>
      </c>
      <c r="S737" s="986"/>
      <c r="T737" s="986"/>
      <c r="U737" s="986"/>
      <c r="V737" s="986"/>
      <c r="W737" s="986"/>
      <c r="X737" s="986"/>
      <c r="Y737" s="986"/>
      <c r="Z737" s="986"/>
      <c r="AA737" s="358" t="s">
        <v>359</v>
      </c>
      <c r="AB737" s="358"/>
      <c r="AC737" s="358"/>
      <c r="AD737" s="358"/>
      <c r="AE737" s="986" t="s">
        <v>577</v>
      </c>
      <c r="AF737" s="986"/>
      <c r="AG737" s="986"/>
      <c r="AH737" s="986"/>
      <c r="AI737" s="986"/>
      <c r="AJ737" s="986"/>
      <c r="AK737" s="986"/>
      <c r="AL737" s="986"/>
      <c r="AM737" s="986"/>
      <c r="AN737" s="358" t="s">
        <v>360</v>
      </c>
      <c r="AO737" s="358"/>
      <c r="AP737" s="358"/>
      <c r="AQ737" s="358"/>
      <c r="AR737" s="987" t="s">
        <v>577</v>
      </c>
      <c r="AS737" s="988"/>
      <c r="AT737" s="988"/>
      <c r="AU737" s="988"/>
      <c r="AV737" s="988"/>
      <c r="AW737" s="988"/>
      <c r="AX737" s="989"/>
      <c r="AY737" s="89"/>
      <c r="AZ737" s="89"/>
    </row>
    <row r="738" spans="1:52" ht="24.75" customHeight="1" x14ac:dyDescent="0.15">
      <c r="A738" s="990" t="s">
        <v>361</v>
      </c>
      <c r="B738" s="203"/>
      <c r="C738" s="203"/>
      <c r="D738" s="204"/>
      <c r="E738" s="986" t="s">
        <v>568</v>
      </c>
      <c r="F738" s="986"/>
      <c r="G738" s="986"/>
      <c r="H738" s="986"/>
      <c r="I738" s="986"/>
      <c r="J738" s="986"/>
      <c r="K738" s="986"/>
      <c r="L738" s="986"/>
      <c r="M738" s="986"/>
      <c r="N738" s="358" t="s">
        <v>362</v>
      </c>
      <c r="O738" s="358"/>
      <c r="P738" s="358"/>
      <c r="Q738" s="358"/>
      <c r="R738" s="986" t="s">
        <v>582</v>
      </c>
      <c r="S738" s="986"/>
      <c r="T738" s="986"/>
      <c r="U738" s="986"/>
      <c r="V738" s="986"/>
      <c r="W738" s="986"/>
      <c r="X738" s="986"/>
      <c r="Y738" s="986"/>
      <c r="Z738" s="986"/>
      <c r="AA738" s="358" t="s">
        <v>482</v>
      </c>
      <c r="AB738" s="358"/>
      <c r="AC738" s="358"/>
      <c r="AD738" s="358"/>
      <c r="AE738" s="986" t="s">
        <v>573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c r="F739" s="998"/>
      <c r="G739" s="998"/>
      <c r="H739" s="91" t="str">
        <f>IF(E739="", "", "(")</f>
        <v/>
      </c>
      <c r="I739" s="981"/>
      <c r="J739" s="981"/>
      <c r="K739" s="91" t="str">
        <f>IF(OR(I739="　", I739=""), "", "-")</f>
        <v/>
      </c>
      <c r="L739" s="982"/>
      <c r="M739" s="982"/>
      <c r="N739" s="92" t="str">
        <f>IF(O739="", "", "-")</f>
        <v/>
      </c>
      <c r="O739" s="93"/>
      <c r="P739" s="92" t="str">
        <f>IF(E739="", "", ")")</f>
        <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559</v>
      </c>
      <c r="D837" s="340"/>
      <c r="E837" s="340"/>
      <c r="F837" s="340"/>
      <c r="G837" s="340"/>
      <c r="H837" s="340"/>
      <c r="I837" s="340"/>
      <c r="J837" s="341" t="s">
        <v>588</v>
      </c>
      <c r="K837" s="342"/>
      <c r="L837" s="342"/>
      <c r="M837" s="342"/>
      <c r="N837" s="342"/>
      <c r="O837" s="342"/>
      <c r="P837" s="355" t="s">
        <v>572</v>
      </c>
      <c r="Q837" s="343"/>
      <c r="R837" s="343"/>
      <c r="S837" s="343"/>
      <c r="T837" s="343"/>
      <c r="U837" s="343"/>
      <c r="V837" s="343"/>
      <c r="W837" s="343"/>
      <c r="X837" s="343"/>
      <c r="Y837" s="344" t="s">
        <v>578</v>
      </c>
      <c r="Z837" s="345"/>
      <c r="AA837" s="345"/>
      <c r="AB837" s="346"/>
      <c r="AC837" s="356" t="s">
        <v>520</v>
      </c>
      <c r="AD837" s="364"/>
      <c r="AE837" s="364"/>
      <c r="AF837" s="364"/>
      <c r="AG837" s="364"/>
      <c r="AH837" s="365" t="s">
        <v>589</v>
      </c>
      <c r="AI837" s="366"/>
      <c r="AJ837" s="366"/>
      <c r="AK837" s="366"/>
      <c r="AL837" s="350" t="s">
        <v>578</v>
      </c>
      <c r="AM837" s="351"/>
      <c r="AN837" s="351"/>
      <c r="AO837" s="352"/>
      <c r="AP837" s="353" t="s">
        <v>577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566</v>
      </c>
      <c r="D1102" s="370"/>
      <c r="E1102" s="140" t="s">
        <v>588</v>
      </c>
      <c r="F1102" s="371"/>
      <c r="G1102" s="371"/>
      <c r="H1102" s="371"/>
      <c r="I1102" s="371"/>
      <c r="J1102" s="341" t="s">
        <v>575</v>
      </c>
      <c r="K1102" s="342"/>
      <c r="L1102" s="342"/>
      <c r="M1102" s="342"/>
      <c r="N1102" s="342"/>
      <c r="O1102" s="342"/>
      <c r="P1102" s="355" t="s">
        <v>572</v>
      </c>
      <c r="Q1102" s="343"/>
      <c r="R1102" s="343"/>
      <c r="S1102" s="343"/>
      <c r="T1102" s="343"/>
      <c r="U1102" s="343"/>
      <c r="V1102" s="343"/>
      <c r="W1102" s="343"/>
      <c r="X1102" s="343"/>
      <c r="Y1102" s="344" t="s">
        <v>577</v>
      </c>
      <c r="Z1102" s="345"/>
      <c r="AA1102" s="345"/>
      <c r="AB1102" s="346"/>
      <c r="AC1102" s="347" t="s">
        <v>566</v>
      </c>
      <c r="AD1102" s="347"/>
      <c r="AE1102" s="347"/>
      <c r="AF1102" s="347"/>
      <c r="AG1102" s="347"/>
      <c r="AH1102" s="348" t="s">
        <v>588</v>
      </c>
      <c r="AI1102" s="349"/>
      <c r="AJ1102" s="349"/>
      <c r="AK1102" s="349"/>
      <c r="AL1102" s="350" t="s">
        <v>588</v>
      </c>
      <c r="AM1102" s="351"/>
      <c r="AN1102" s="351"/>
      <c r="AO1102" s="352"/>
      <c r="AP1102" s="353" t="s">
        <v>588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f>-AL110</f>
        <v>0</v>
      </c>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02" max="49" man="1"/>
    <brk id="71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556</v>
      </c>
      <c r="C13" s="13" t="str">
        <f t="shared" si="0"/>
        <v>障害者施策</v>
      </c>
      <c r="D13" s="13" t="str">
        <f t="shared" si="8"/>
        <v>障害者施策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2018-05-16T08:22:09Z</cp:lastPrinted>
  <dcterms:created xsi:type="dcterms:W3CDTF">2012-03-13T00:50:25Z</dcterms:created>
  <dcterms:modified xsi:type="dcterms:W3CDTF">2018-07-04T01:50:38Z</dcterms:modified>
</cp:coreProperties>
</file>