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0" yWindow="-90" windowWidth="1086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<sst xmlns="http://schemas.openxmlformats.org/spreadsheetml/2006/main" count="2907" uniqueCount="616">
  <si>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</si>
  <si>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</si>
  <si>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</si>
  <si>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</si>
  <si>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</si>
  <si>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</si>
  <si>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</si>
  <si>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</si>
  <si>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</si>
  <si>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</si>
  <si>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</si>
  <si>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</si>
  <si>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</si>
  <si>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</si>
  <si>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</si>
  <si>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</si>
  <si>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</si>
  <si>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</si>
  <si>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</si>
  <si>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</si>
  <si>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</si>
  <si>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</si>
  <si>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</si>
  <si>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</si>
  <si>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</si>
  <si>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</si>
  <si>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</si>
  <si>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</si>
  <si>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</si>
  <si>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</si>
  <si>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</si>
  <si>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</si>
  <si>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</si>
  <si>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</si>
  <si>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</si>
  <si>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</si>
  <si>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</si>
  <si>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</si>
  <si>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</si>
  <si>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</si>
  <si>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</si>
  <si>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</si>
  <si>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</si>
  <si>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</si>
  <si>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</si>
  <si>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</si>
  <si>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</si>
  <si>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</si>
  <si>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</si>
  <si>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</si>
  <si>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</si>
  <si>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</si>
  <si>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</si>
  <si>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</si>
  <si>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</si>
  <si>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</si>
  <si>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</si>
  <si>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</si>
  <si>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</si>
  <si>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</si>
  <si>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</si>
  <si>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</si>
  <si>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</si>
  <si>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</si>
  <si>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</si>
  <si>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</si>
  <si>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</si>
  <si>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</si>
  <si>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</si>
  <si>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</si>
  <si>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</si>
  <si>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</si>
  <si>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</si>
  <si>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</si>
  <si>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</si>
  <si>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</si>
  <si>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</si>
  <si>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</si>
  <si>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</si>
  <si>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</si>
  <si>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</si>
  <si>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</si>
  <si>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</si>
  <si>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</si>
  <si>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</si>
  <si>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</si>
  <si>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</si>
  <si>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</si>
  <si>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</si>
  <si>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</si>
  <si>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</si>
  <si>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</si>
  <si>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</si>
  <si>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</si>
  <si>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</si>
  <si>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</si>
  <si>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</si>
  <si>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</si>
  <si>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</si>
  <si>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</si>
  <si>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</si>
  <si>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</si>
  <si>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</si>
  <si>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</si>
  <si>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</si>
  <si>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</si>
  <si>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</si>
  <si>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</si>
  <si>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</si>
  <si>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</si>
  <si>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</si>
  <si>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</si>
  <si>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</si>
  <si>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</si>
  <si>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</si>
  <si>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</si>
  <si>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</si>
  <si>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</si>
  <si>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</si>
  <si>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</si>
  <si>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</si>
  <si>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</si>
  <si>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</si>
  <si>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</si>
  <si>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</si>
  <si>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</si>
  <si>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</si>
  <si>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</si>
  <si>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</si>
  <si>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</si>
  <si>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</si>
  <si>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</si>
  <si>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</si>
  <si>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</si>
  <si>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</si>
  <si>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</si>
  <si>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</si>
  <si>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</si>
  <si>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</si>
  <si>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</si>
  <si>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</si>
  <si>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</si>
  <si>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</si>
  <si>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</si>
  <si>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</si>
  <si>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</si>
  <si>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</si>
  <si>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</si>
  <si>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</si>
  <si>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</si>
  <si>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</si>
  <si>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</si>
  <si>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</si>
  <si>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</si>
  <si>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</si>
  <si>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</si>
  <si>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</si>
  <si>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</si>
  <si>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</si>
  <si>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</si>
  <si>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</si>
  <si>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</si>
  <si>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</si>
  <si>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</si>
  <si>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</si>
  <si>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</si>
  <si>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</si>
  <si>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</si>
  <si>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</si>
  <si>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</si>
  <si>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</si>
  <si>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</si>
  <si>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</si>
  <si>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</si>
  <si>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</si>
  <si>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</si>
  <si>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</si>
  <si>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</si>
  <si>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</si>
  <si>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</si>
  <si>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</si>
  <si>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</si>
  <si>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</si>
  <si>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</si>
  <si>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</si>
  <si>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</si>
  <si>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</si>
  <si>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</si>
  <si>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</si>
  <si>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</si>
  <si>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</si>
  <si>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</si>
  <si>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</si>
  <si>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</si>
  <si>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</si>
  <si>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</si>
  <si>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</si>
  <si>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</si>
  <si>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</si>
  <si>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</si>
  <si>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</si>
  <si>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</si>
  <si>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</si>
  <si>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</si>
  <si>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</si>
  <si>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</si>
  <si>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</si>
  <si>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</si>
  <si>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</si>
  <si>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</si>
  <si>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</si>
  <si>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</si>
  <si>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</si>
  <si>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</si>
  <si>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</si>
  <si>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</si>
  <si>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</si>
  <si>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</si>
  <si>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</si>
  <si>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</si>
  <si>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</si>
  <si>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</si>
  <si>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</si>
  <si>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</si>
  <si>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</si>
  <si>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</si>
  <si>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</si>
  <si>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</si>
  <si>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</si>
  <si>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</si>
  <si>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</si>
  <si>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</si>
  <si>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</si>
  <si>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</si>
  <si>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</si>
  <si>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</si>
  <si>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</si>
  <si>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</si>
  <si>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</si>
  <si>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</si>
  <si>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</si>
  <si>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</si>
  <si>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</si>
  <si>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</si>
  <si>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</si>
  <si>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</si>
  <si>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</si>
  <si>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</si>
  <si>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</si>
  <si>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</si>
  <si>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</si>
  <si>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</si>
  <si>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</si>
  <si>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</si>
  <si>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</si>
  <si>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</si>
  <si>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</si>
  <si>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</si>
  <si>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</si>
  <si>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</si>
  <si>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</si>
  <si>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</si>
  <si>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</si>
  <si>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</si>
  <si>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</si>
  <si>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</si>
  <si>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</si>
  <si>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</si>
  <si>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</si>
  <si>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</si>
  <si>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</si>
  <si>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</si>
  <si>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</si>
  <si>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</si>
  <si>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</si>
  <si>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</si>
  <si>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</si>
  <si>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</si>
  <si>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</si>
  <si>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</si>
  <si>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</si>
  <si>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</si>
  <si>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</si>
  <si>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</si>
  <si>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</si>
  <si>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</si>
  <si>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</si>
  <si>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</si>
  <si>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</si>
  <si>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</si>
  <si>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</si>
  <si>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</si>
  <si>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</si>
  <si>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</si>
  <si>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</si>
  <si>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</si>
  <si>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</si>
  <si>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</si>
  <si>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</si>
  <si>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</si>
  <si>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</si>
  <si>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</si>
  <si>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</si>
  <si>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</si>
  <si>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</si>
  <si>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</si>
  <si>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</si>
  <si>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</si>
  <si>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</si>
  <si>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</si>
  <si>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</si>
  <si>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</si>
  <si>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</si>
  <si>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</si>
  <si>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</si>
  <si>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</si>
  <si>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</si>
  <si>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</si>
  <si>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</si>
  <si>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</si>
  <si>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</si>
  <si>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</si>
  <si>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</si>
  <si>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</si>
  <si>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</si>
  <si>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</si>
  <si>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</si>
  <si>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</si>
  <si>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</si>
  <si>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</si>
  <si>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</si>
  <si>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</si>
  <si>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</si>
  <si>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</si>
  <si>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</si>
  <si>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</si>
  <si>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</si>
  <si>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</si>
  <si>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</si>
  <si>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</si>
  <si>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</si>
  <si>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</si>
  <si>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</si>
  <si>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</si>
  <si>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</si>
  <si>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</si>
  <si>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</si>
  <si>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</si>
  <si>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</si>
  <si>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</si>
  <si>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</si>
  <si>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</si>
  <si>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</si>
  <si>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</si>
  <si>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</si>
  <si>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</si>
  <si>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</si>
  <si>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</si>
  <si>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</si>
  <si>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</si>
  <si>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</si>
  <si>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</si>
  <si>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</si>
  <si>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</si>
  <si>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</si>
  <si>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</si>
  <si>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</si>
  <si>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</si>
  <si>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</si>
  <si>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</si>
  <si>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</si>
  <si>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</si>
  <si>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</si>
  <si>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</si>
  <si>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</si>
  <si>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</si>
  <si>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</si>
  <si>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</si>
  <si>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</si>
  <si>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</si>
  <si>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</si>
  <si>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</si>
  <si>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</si>
  <si>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</si>
  <si>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</si>
  <si>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</si>
  <si>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</si>
  <si>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</si>
  <si>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</si>
  <si>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</si>
  <si>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</si>
  <si>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</si>
  <si>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</si>
  <si>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</si>
  <si>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</si>
  <si>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</si>
  <si>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</si>
  <si>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</si>
  <si>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</si>
  <si>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</si>
  <si>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</si>
  <si>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</si>
  <si>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</si>
  <si>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</si>
  <si>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</si>
  <si>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</si>
  <si>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</si>
  <si>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</si>
  <si>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</si>
  <si>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</si>
  <si>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</si>
  <si>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</si>
  <si>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</si>
  <si>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</si>
  <si>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</si>
  <si>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</si>
  <si>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</si>
  <si>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</si>
  <si>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</si>
  <si>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</si>
  <si>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</si>
  <si>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</si>
  <si>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</si>
  <si>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</si>
  <si>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</si>
  <si>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</si>
  <si>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</si>
  <si>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</si>
  <si>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</si>
  <si>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</si>
  <si>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</si>
  <si>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</si>
  <si>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</si>
  <si>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</si>
  <si>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</si>
  <si>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</si>
  <si>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</si>
  <si>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</si>
  <si>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</si>
  <si>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</si>
  <si>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</si>
  <si>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</si>
  <si>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</si>
  <si>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</si>
  <si>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</si>
  <si>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</si>
  <si>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</si>
  <si>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</si>
  <si>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</si>
  <si>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</si>
  <si>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</si>
  <si>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</si>
  <si>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</si>
  <si>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</si>
  <si>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</si>
  <si>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</si>
  <si>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</si>
  <si>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</si>
  <si>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</si>
  <si>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</si>
  <si>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</si>
  <si>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</si>
  <si>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</si>
  <si>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</si>
  <si>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</si>
  <si>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</si>
  <si>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</si>
  <si>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</si>
  <si>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</si>
  <si>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</si>
  <si>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</si>
  <si>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</si>
  <si>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</si>
  <si>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</si>
  <si>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</si>
  <si>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</si>
  <si>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</si>
  <si>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</si>
  <si>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</si>
  <si>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</si>
  <si>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</si>
  <si>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</si>
  <si>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</si>
  <si>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</si>
  <si>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</si>
  <si>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</si>
  <si>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</si>
  <si>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</si>
  <si>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</si>
  <si>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</si>
  <si>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</si>
  <si>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</si>
  <si>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</si>
  <si>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</si>
  <si>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</si>
  <si>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</si>
  <si>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</si>
  <si>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</si>
  <si>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</si>
  <si>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</si>
  <si>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</si>
  <si>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</si>
  <si>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</si>
  <si>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</si>
  <si>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</si>
  <si>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</si>
  <si>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</si>
  <si>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</si>
  <si>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</si>
  <si>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</si>
  <si>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</si>
  <si>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</si>
  <si>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</si>
  <si>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</si>
  <si>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</si>
  <si>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</si>
  <si>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</si>
  <si>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</si>
  <si>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</si>
  <si>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</si>
  <si>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</si>
  <si>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</si>
  <si>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</si>
  <si>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</si>
  <si>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</si>
  <si>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</si>
  <si>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</si>
  <si>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</si>
  <si>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</si>
  <si>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</si>
  <si>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</si>
  <si>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</si>
  <si>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</si>
  <si>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</si>
  <si>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</si>
  <si>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</si>
  <si>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</si>
  <si>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</si>
  <si>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</si>
  <si>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</si>
  <si>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</si>
  <si>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</si>
  <si>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</si>
  <si>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</si>
  <si>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</si>
  <si>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</si>
  <si>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</si>
  <si>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</si>
  <si>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</si>
  <si>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</si>
  <si>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雇用環境・均等局</t>
    <phoneticPr fontId="5"/>
  </si>
  <si>
    <t>在宅労働課</t>
    <phoneticPr fontId="5"/>
  </si>
  <si>
    <t>在宅労働課長
元木　賀子</t>
    <phoneticPr fontId="5"/>
  </si>
  <si>
    <t>○</t>
  </si>
  <si>
    <t>-</t>
  </si>
  <si>
    <t>-</t>
    <phoneticPr fontId="5"/>
  </si>
  <si>
    <t>円</t>
    <rPh sb="0" eb="1">
      <t>エン</t>
    </rPh>
    <phoneticPr fontId="6"/>
  </si>
  <si>
    <t>　　X/Y</t>
  </si>
  <si>
    <t>-</t>
    <phoneticPr fontId="5"/>
  </si>
  <si>
    <t>-</t>
    <phoneticPr fontId="5"/>
  </si>
  <si>
    <t>-</t>
    <phoneticPr fontId="5"/>
  </si>
  <si>
    <t>-</t>
    <phoneticPr fontId="5"/>
  </si>
  <si>
    <t>‐</t>
  </si>
  <si>
    <t>厚生労働省</t>
  </si>
  <si>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</si>
  <si>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</si>
  <si>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</si>
  <si>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</si>
  <si>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</si>
  <si>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</si>
  <si>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</si>
  <si>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</si>
  <si>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</si>
  <si>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</si>
  <si>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</si>
  <si>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</si>
  <si>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</si>
  <si>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国家戦略特区のテレワークに関する援助</t>
    <phoneticPr fontId="5"/>
  </si>
  <si>
    <t>「ニッポン一億総活躍プラン」(平成28年6月2日閣議決定)、「働き方改革実行計画」（平成29年3月28日働き方改革実現会議決定）、「世界最先端IT国家創造宣言」（平成29年5月30日閣議決定）、「経済財政運営と改革の基本方針2017」(平成29年6月9日閣議決定)、「未来投資戦略2017」(平成29年6月9日閣議決定)</t>
    <phoneticPr fontId="5"/>
  </si>
  <si>
    <t>労働者災害補償保険法第29条第1項第3号
雇用保険法第62条第1項第6号</t>
    <phoneticPr fontId="5"/>
  </si>
  <si>
    <t>国家戦略特区制度を活用し、テレワーク等多様な働き方を普及することにより、企業の働き方改革を推進するとともに、事業の生産性を高め、国際競争力の強化を図る。</t>
    <phoneticPr fontId="5"/>
  </si>
  <si>
    <t>労働時間等設定改善援助事業委託費</t>
    <rPh sb="0" eb="2">
      <t>ロウドウ</t>
    </rPh>
    <rPh sb="2" eb="4">
      <t>ジカン</t>
    </rPh>
    <rPh sb="4" eb="5">
      <t>トウ</t>
    </rPh>
    <rPh sb="5" eb="7">
      <t>セッテイ</t>
    </rPh>
    <rPh sb="7" eb="9">
      <t>カイゼン</t>
    </rPh>
    <rPh sb="9" eb="11">
      <t>エンジョ</t>
    </rPh>
    <rPh sb="11" eb="13">
      <t>ジギョウ</t>
    </rPh>
    <rPh sb="13" eb="16">
      <t>イタクヒ</t>
    </rPh>
    <phoneticPr fontId="5"/>
  </si>
  <si>
    <t>仕事と家庭両立支援事業等委託費</t>
    <rPh sb="0" eb="2">
      <t>シゴト</t>
    </rPh>
    <rPh sb="3" eb="5">
      <t>カテイ</t>
    </rPh>
    <rPh sb="5" eb="7">
      <t>リョウリツ</t>
    </rPh>
    <rPh sb="7" eb="9">
      <t>シエン</t>
    </rPh>
    <rPh sb="9" eb="11">
      <t>ジギョウ</t>
    </rPh>
    <rPh sb="11" eb="12">
      <t>トウ</t>
    </rPh>
    <rPh sb="12" eb="15">
      <t>イタクヒ</t>
    </rPh>
    <phoneticPr fontId="5"/>
  </si>
  <si>
    <t>利用者アンケート</t>
    <phoneticPr fontId="5"/>
  </si>
  <si>
    <t>社</t>
    <rPh sb="0" eb="1">
      <t>シャ</t>
    </rPh>
    <phoneticPr fontId="6"/>
  </si>
  <si>
    <t>テレワークに関する援助に係る委託費（X）／訪問コンサルティングの総実施回数（Y）　　　　　　</t>
    <phoneticPr fontId="5"/>
  </si>
  <si>
    <t>テレワークはワーク・ライフ・バランスの実現や育児等と仕事の両立に資する働き方であり、地方自治体においても働き方改革の手段として注目されていることから、国民や社会のニーズを的確に反映している。</t>
    <phoneticPr fontId="5"/>
  </si>
  <si>
    <t>本事業は国家戦略特別区域の制度において、国と地方自治体の連携を前提に実施することが求められているものであるとともに、労働関係法令を遵守するなど、適正な労務管理下における良質なテレワークを普及させる必要があるため国が実施する必要がある。</t>
    <phoneticPr fontId="5"/>
  </si>
  <si>
    <t>テレワークの普及は閣議決定等で求められている事項であり、政策的優先度は高い。</t>
    <phoneticPr fontId="5"/>
  </si>
  <si>
    <t>総務省</t>
  </si>
  <si>
    <t>国土交通省</t>
  </si>
  <si>
    <t>ふるさとテレワーク推進事業</t>
  </si>
  <si>
    <t>地域活性化推進経費</t>
  </si>
  <si>
    <t>A.一般社団法人日本テレワーク協会</t>
    <rPh sb="2" eb="4">
      <t>イッパン</t>
    </rPh>
    <rPh sb="4" eb="6">
      <t>シャダン</t>
    </rPh>
    <rPh sb="6" eb="8">
      <t>ホウジン</t>
    </rPh>
    <rPh sb="8" eb="10">
      <t>ニホン</t>
    </rPh>
    <rPh sb="15" eb="17">
      <t>キョウカイ</t>
    </rPh>
    <phoneticPr fontId="5"/>
  </si>
  <si>
    <t xml:space="preserve">一般社団法人日本テレワーク協会
</t>
    <phoneticPr fontId="5"/>
  </si>
  <si>
    <t>-</t>
    <phoneticPr fontId="5"/>
  </si>
  <si>
    <t>-</t>
    <phoneticPr fontId="5"/>
  </si>
  <si>
    <t>-</t>
    <phoneticPr fontId="5"/>
  </si>
  <si>
    <t>-</t>
    <phoneticPr fontId="5"/>
  </si>
  <si>
    <t>-</t>
    <phoneticPr fontId="5"/>
  </si>
  <si>
    <t>テレワークは、ICTを活用し、時間と場所を有効に活用できる柔軟な働き方である。地方自治体と連携し、テレワークの導入についての相談対応や、好事例の紹介等の導入支援を行うことにより、テレワークの導入企業を増やすことで、働く方の多様で柔軟な働き方の実現に寄与する。</t>
    <phoneticPr fontId="5"/>
  </si>
  <si>
    <t>国家戦略特区制度を活用し、地方自治体と連携してテレワークの導入に係る情報提供、相談、助言等のワンストップサービスを実施する。</t>
    <phoneticPr fontId="5"/>
  </si>
  <si>
    <t xml:space="preserve">国家戦略特区における相談、訪問コンサルティング等の実施
</t>
    <phoneticPr fontId="5"/>
  </si>
  <si>
    <t>-</t>
    <phoneticPr fontId="5"/>
  </si>
  <si>
    <t>相談者に対するアンケートにおいて、「問い合わせへの対応に満足した」旨の回答割合
（計算式）
「問い合わせへの対応に満足した」旨の回答者数／アンケート回答相談者数</t>
    <rPh sb="25" eb="27">
      <t>タイオウ</t>
    </rPh>
    <rPh sb="28" eb="30">
      <t>マンゾク</t>
    </rPh>
    <rPh sb="42" eb="45">
      <t>ケイサンシキ</t>
    </rPh>
    <rPh sb="67" eb="68">
      <t>シャ</t>
    </rPh>
    <rPh sb="68" eb="69">
      <t>スウ</t>
    </rPh>
    <rPh sb="75" eb="77">
      <t>カイトウ</t>
    </rPh>
    <rPh sb="77" eb="80">
      <t>ソウダンシャ</t>
    </rPh>
    <rPh sb="80" eb="81">
      <t>スウ</t>
    </rPh>
    <phoneticPr fontId="5"/>
  </si>
  <si>
    <t>テレワーク導入企業の割合</t>
    <rPh sb="5" eb="7">
      <t>ドウニュウ</t>
    </rPh>
    <rPh sb="7" eb="9">
      <t>キギョウ</t>
    </rPh>
    <rPh sb="10" eb="12">
      <t>ワリアイ</t>
    </rPh>
    <phoneticPr fontId="5"/>
  </si>
  <si>
    <t>％</t>
    <phoneticPr fontId="5"/>
  </si>
  <si>
    <t>企業に対して実施する訪問コンサルティング実施企業数</t>
    <rPh sb="20" eb="22">
      <t>ジッシ</t>
    </rPh>
    <rPh sb="22" eb="25">
      <t>キギョウスウ</t>
    </rPh>
    <phoneticPr fontId="5"/>
  </si>
  <si>
    <t>19,429,200
/
40</t>
    <phoneticPr fontId="5"/>
  </si>
  <si>
    <t>相談対応後に実施するアンケートにおいて、「問い合わせへの対応に満足した」旨の回答割合を80%以上とする。</t>
    <rPh sb="21" eb="22">
      <t>ト</t>
    </rPh>
    <rPh sb="23" eb="24">
      <t>ア</t>
    </rPh>
    <rPh sb="28" eb="30">
      <t>タイオウ</t>
    </rPh>
    <rPh sb="31" eb="33">
      <t>マンゾク</t>
    </rPh>
    <rPh sb="46" eb="48">
      <t>イジョウ</t>
    </rPh>
    <phoneticPr fontId="5"/>
  </si>
  <si>
    <t>諸謝金</t>
    <rPh sb="0" eb="1">
      <t>ショ</t>
    </rPh>
    <rPh sb="1" eb="3">
      <t>シャキン</t>
    </rPh>
    <phoneticPr fontId="5"/>
  </si>
  <si>
    <t>委員等旅費</t>
    <rPh sb="0" eb="2">
      <t>イイン</t>
    </rPh>
    <rPh sb="2" eb="3">
      <t>トウ</t>
    </rPh>
    <rPh sb="3" eb="5">
      <t>リョヒ</t>
    </rPh>
    <phoneticPr fontId="5"/>
  </si>
  <si>
    <t>Ⅳ－１　男女労働者の均等な機会と待遇の確保対策、女性の活躍推進、仕事と家庭の両立支援等を推進すること
Ⅳ－３　働き方改革により多様で柔軟な働き方を実現するとともに、勤労者生活の充実を図ること</t>
    <rPh sb="4" eb="6">
      <t>ダンジョ</t>
    </rPh>
    <rPh sb="6" eb="9">
      <t>ロウドウシャ</t>
    </rPh>
    <rPh sb="10" eb="12">
      <t>キントウ</t>
    </rPh>
    <rPh sb="13" eb="15">
      <t>キカイ</t>
    </rPh>
    <rPh sb="16" eb="18">
      <t>タイグウ</t>
    </rPh>
    <rPh sb="19" eb="21">
      <t>カクホ</t>
    </rPh>
    <rPh sb="21" eb="23">
      <t>タイサク</t>
    </rPh>
    <rPh sb="24" eb="26">
      <t>ジョセイ</t>
    </rPh>
    <rPh sb="27" eb="29">
      <t>カツヤク</t>
    </rPh>
    <rPh sb="29" eb="31">
      <t>スイシン</t>
    </rPh>
    <rPh sb="32" eb="34">
      <t>シゴト</t>
    </rPh>
    <rPh sb="35" eb="37">
      <t>カテイ</t>
    </rPh>
    <rPh sb="38" eb="40">
      <t>リョウリツ</t>
    </rPh>
    <rPh sb="40" eb="42">
      <t>シエン</t>
    </rPh>
    <rPh sb="42" eb="43">
      <t>トウ</t>
    </rPh>
    <rPh sb="44" eb="46">
      <t>スイシン</t>
    </rPh>
    <rPh sb="55" eb="56">
      <t>ハタラ</t>
    </rPh>
    <rPh sb="57" eb="58">
      <t>カタ</t>
    </rPh>
    <rPh sb="58" eb="60">
      <t>カイカク</t>
    </rPh>
    <rPh sb="63" eb="65">
      <t>タヨウ</t>
    </rPh>
    <rPh sb="66" eb="68">
      <t>ジュウナン</t>
    </rPh>
    <rPh sb="69" eb="70">
      <t>ハタラ</t>
    </rPh>
    <rPh sb="71" eb="72">
      <t>カタ</t>
    </rPh>
    <rPh sb="73" eb="75">
      <t>ジツゲン</t>
    </rPh>
    <rPh sb="82" eb="85">
      <t>キンロウシャ</t>
    </rPh>
    <rPh sb="85" eb="87">
      <t>セイカツ</t>
    </rPh>
    <rPh sb="88" eb="90">
      <t>ジュウジツ</t>
    </rPh>
    <rPh sb="91" eb="92">
      <t>ハカ</t>
    </rPh>
    <phoneticPr fontId="5"/>
  </si>
  <si>
    <t>Ⅳ－１－１　男女労働者の均等な機会と待遇の確保対策、女性の活躍推進、仕事と家庭の両立支援等を推進すること
Ⅳ－３－１　長時間労働の抑制、年次有給休暇取得促進等により、ワーク・ライフ・バランスの観点から多様で柔軟な働き方を実現すること</t>
    <phoneticPr fontId="5"/>
  </si>
  <si>
    <t>総務省（所管：情報流通行政局）：テレワーク推進に資する高度情報通信基盤の整備及び利活用促進
国土交通省（所管：都市局）：地域活性化と都市部への人口・昨日の集中による弊害の解消等
であり、適切な役割分担を行っている。</t>
    <rPh sb="4" eb="6">
      <t>ショカン</t>
    </rPh>
    <rPh sb="7" eb="9">
      <t>ジョウホウ</t>
    </rPh>
    <rPh sb="9" eb="11">
      <t>リュウツウ</t>
    </rPh>
    <rPh sb="11" eb="14">
      <t>ギョウセイキョク</t>
    </rPh>
    <rPh sb="52" eb="54">
      <t>ショカン</t>
    </rPh>
    <rPh sb="55" eb="58">
      <t>トシキョク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</si>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</sst>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170491</xdr:colOff>
      <xdr:row>741</xdr:row>
      <xdr:rowOff>10886</xdr:rowOff>
    </xdr:from>
    <xdr:to>
      <xdr:col>31</xdr:col>
      <xdr:colOff>51254</xdr:colOff>
      <xdr:row>742</xdr:row>
      <xdr:rowOff>333611</xdr:rowOff>
    </xdr:to>
    <xdr:sp macro="" textlink="">
      <xdr:nvSpPr>
        <xdr:cNvPr id="13" name="テキスト ボックス 12"/>
        <xdr:cNvSpPr txBox="1"/>
      </xdr:nvSpPr>
      <xdr:spPr>
        <a:xfrm>
          <a:off x="2211562" y="46098279"/>
          <a:ext cx="4167013" cy="6765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r>
            <a:rPr kumimoji="1" lang="ja-JP" altLang="en-US" sz="1600">
              <a:solidFill>
                <a:schemeClr val="tx1"/>
              </a:solidFill>
            </a:rPr>
            <a:t>　　</a:t>
          </a:r>
          <a:endParaRPr kumimoji="1" lang="en-US" altLang="ja-JP" sz="1600">
            <a:solidFill>
              <a:schemeClr val="tx1"/>
            </a:solidFill>
          </a:endParaRPr>
        </a:p>
        <a:p>
          <a:pPr algn="ctr"/>
          <a:r>
            <a:rPr kumimoji="1" lang="en-US" altLang="ja-JP" sz="1200">
              <a:solidFill>
                <a:schemeClr val="tx1"/>
              </a:solidFill>
            </a:rPr>
            <a:t>57</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14</xdr:col>
      <xdr:colOff>173772</xdr:colOff>
      <xdr:row>743</xdr:row>
      <xdr:rowOff>22091</xdr:rowOff>
    </xdr:from>
    <xdr:ext cx="2158476" cy="275717"/>
    <xdr:sp macro="" textlink="">
      <xdr:nvSpPr>
        <xdr:cNvPr id="14" name="テキスト ボックス 13"/>
        <xdr:cNvSpPr txBox="1"/>
      </xdr:nvSpPr>
      <xdr:spPr>
        <a:xfrm>
          <a:off x="3031272" y="46817055"/>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事業管理、受託者への指導　］</a:t>
          </a:r>
          <a:endParaRPr kumimoji="1" lang="en-US" altLang="ja-JP" sz="1100"/>
        </a:p>
      </xdr:txBody>
    </xdr:sp>
    <xdr:clientData/>
  </xdr:oneCellAnchor>
  <xdr:oneCellAnchor>
    <xdr:from>
      <xdr:col>14</xdr:col>
      <xdr:colOff>158243</xdr:colOff>
      <xdr:row>748</xdr:row>
      <xdr:rowOff>242208</xdr:rowOff>
    </xdr:from>
    <xdr:ext cx="1938619" cy="841939"/>
    <xdr:sp macro="" textlink="">
      <xdr:nvSpPr>
        <xdr:cNvPr id="15" name="テキスト ボックス 14"/>
        <xdr:cNvSpPr txBox="1"/>
      </xdr:nvSpPr>
      <xdr:spPr>
        <a:xfrm>
          <a:off x="3015743" y="48806101"/>
          <a:ext cx="1938619" cy="84193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t>Ａ．一般社団法人</a:t>
          </a:r>
          <a:endParaRPr kumimoji="1" lang="en-US" altLang="ja-JP" sz="1200"/>
        </a:p>
        <a:p>
          <a:pPr algn="ctr"/>
          <a:r>
            <a:rPr kumimoji="1" lang="ja-JP" altLang="en-US" sz="1200"/>
            <a:t>日本テレワーク協会</a:t>
          </a:r>
          <a:endParaRPr kumimoji="1" lang="en-US" altLang="ja-JP" sz="1200"/>
        </a:p>
      </xdr:txBody>
    </xdr:sp>
    <xdr:clientData/>
  </xdr:oneCellAnchor>
  <xdr:oneCellAnchor>
    <xdr:from>
      <xdr:col>14</xdr:col>
      <xdr:colOff>151039</xdr:colOff>
      <xdr:row>747</xdr:row>
      <xdr:rowOff>271022</xdr:rowOff>
    </xdr:from>
    <xdr:ext cx="2310300" cy="275717"/>
    <xdr:sp macro="" textlink="">
      <xdr:nvSpPr>
        <xdr:cNvPr id="16" name="テキスト ボックス 15"/>
        <xdr:cNvSpPr txBox="1"/>
      </xdr:nvSpPr>
      <xdr:spPr>
        <a:xfrm>
          <a:off x="3008539" y="48481129"/>
          <a:ext cx="2310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twoCellAnchor>
    <xdr:from>
      <xdr:col>13</xdr:col>
      <xdr:colOff>198664</xdr:colOff>
      <xdr:row>751</xdr:row>
      <xdr:rowOff>116542</xdr:rowOff>
    </xdr:from>
    <xdr:to>
      <xdr:col>24</xdr:col>
      <xdr:colOff>184475</xdr:colOff>
      <xdr:row>753</xdr:row>
      <xdr:rowOff>313445</xdr:rowOff>
    </xdr:to>
    <xdr:sp macro="" textlink="">
      <xdr:nvSpPr>
        <xdr:cNvPr id="17" name="大かっこ 16"/>
        <xdr:cNvSpPr/>
      </xdr:nvSpPr>
      <xdr:spPr>
        <a:xfrm>
          <a:off x="2852057" y="49741792"/>
          <a:ext cx="2230989" cy="9044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国家戦略特区における相談、訪問コンサルティング等の実施</a:t>
          </a:r>
          <a:endParaRPr kumimoji="1" lang="en-US" altLang="ja-JP" sz="1100"/>
        </a:p>
      </xdr:txBody>
    </xdr:sp>
    <xdr:clientData/>
  </xdr:twoCellAnchor>
  <xdr:twoCellAnchor>
    <xdr:from>
      <xdr:col>20</xdr:col>
      <xdr:colOff>19211</xdr:colOff>
      <xdr:row>743</xdr:row>
      <xdr:rowOff>313446</xdr:rowOff>
    </xdr:from>
    <xdr:to>
      <xdr:col>20</xdr:col>
      <xdr:colOff>30417</xdr:colOff>
      <xdr:row>747</xdr:row>
      <xdr:rowOff>164750</xdr:rowOff>
    </xdr:to>
    <xdr:cxnSp macro="">
      <xdr:nvCxnSpPr>
        <xdr:cNvPr id="18" name="直線矢印コネクタ 17"/>
        <xdr:cNvCxnSpPr/>
      </xdr:nvCxnSpPr>
      <xdr:spPr>
        <a:xfrm rot="5400000">
          <a:off x="3473733" y="47736031"/>
          <a:ext cx="1266447" cy="1120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147277</xdr:colOff>
      <xdr:row>742</xdr:row>
      <xdr:rowOff>0</xdr:rowOff>
    </xdr:from>
    <xdr:to>
      <xdr:col>36</xdr:col>
      <xdr:colOff>190500</xdr:colOff>
      <xdr:row>742</xdr:row>
      <xdr:rowOff>3</xdr:rowOff>
    </xdr:to>
    <xdr:cxnSp macro="">
      <xdr:nvCxnSpPr>
        <xdr:cNvPr id="20" name="直線矢印コネクタ 19"/>
        <xdr:cNvCxnSpPr/>
      </xdr:nvCxnSpPr>
      <xdr:spPr>
        <a:xfrm>
          <a:off x="6474598" y="46441179"/>
          <a:ext cx="1063759" cy="3"/>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163287</xdr:colOff>
      <xdr:row>741</xdr:row>
      <xdr:rowOff>27215</xdr:rowOff>
    </xdr:from>
    <xdr:ext cx="1938619" cy="639535"/>
    <xdr:sp macro="" textlink="">
      <xdr:nvSpPr>
        <xdr:cNvPr id="21" name="テキスト ボックス 20"/>
        <xdr:cNvSpPr txBox="1"/>
      </xdr:nvSpPr>
      <xdr:spPr>
        <a:xfrm>
          <a:off x="7919358" y="46114608"/>
          <a:ext cx="1938619" cy="63953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t>事務費</a:t>
          </a:r>
          <a:endParaRPr kumimoji="1" lang="en-US" altLang="ja-JP" sz="1200"/>
        </a:p>
      </xdr:txBody>
    </xdr:sp>
    <xdr:clientData/>
  </xdr:oneCellAnchor>
  <xdr:oneCellAnchor>
    <xdr:from>
      <xdr:col>39</xdr:col>
      <xdr:colOff>192898</xdr:colOff>
      <xdr:row>742</xdr:row>
      <xdr:rowOff>340178</xdr:rowOff>
    </xdr:from>
    <xdr:ext cx="1500539" cy="275717"/>
    <xdr:sp macro="" textlink="">
      <xdr:nvSpPr>
        <xdr:cNvPr id="22" name="テキスト ボックス 21"/>
        <xdr:cNvSpPr txBox="1"/>
      </xdr:nvSpPr>
      <xdr:spPr>
        <a:xfrm>
          <a:off x="8153077" y="46781357"/>
          <a:ext cx="150053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会議開催経費等　］</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23" sqref="P23:V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470</v>
      </c>
      <c r="AP2" s="938"/>
      <c r="AQ2" s="938"/>
      <c r="AR2" s="79" t="str">
        <f>IF(OR(AO2="　", AO2=""), "", "-")</f>
        <v>-</v>
      </c>
      <c r="AS2" s="939">
        <v>24</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471</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5.5" customHeight="1" x14ac:dyDescent="0.15">
      <c r="A7" s="491" t="s">
        <v>22</v>
      </c>
      <c r="B7" s="492"/>
      <c r="C7" s="492"/>
      <c r="D7" s="492"/>
      <c r="E7" s="492"/>
      <c r="F7" s="493"/>
      <c r="G7" s="494" t="s">
        <v>579</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578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男女共同参画、ＩＴ戦略、地方創生、一億総活躍推進</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601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554</v>
      </c>
      <c r="Q13" s="658"/>
      <c r="R13" s="658"/>
      <c r="S13" s="658"/>
      <c r="T13" s="658"/>
      <c r="U13" s="658"/>
      <c r="V13" s="659"/>
      <c r="W13" s="657" t="s">
        <v>554</v>
      </c>
      <c r="X13" s="658"/>
      <c r="Y13" s="658"/>
      <c r="Z13" s="658"/>
      <c r="AA13" s="658"/>
      <c r="AB13" s="658"/>
      <c r="AC13" s="659"/>
      <c r="AD13" s="657" t="s">
        <v>554</v>
      </c>
      <c r="AE13" s="658"/>
      <c r="AF13" s="658"/>
      <c r="AG13" s="658"/>
      <c r="AH13" s="658"/>
      <c r="AI13" s="658"/>
      <c r="AJ13" s="659"/>
      <c r="AK13" s="657">
        <v>57</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554</v>
      </c>
      <c r="Q14" s="658"/>
      <c r="R14" s="658"/>
      <c r="S14" s="658"/>
      <c r="T14" s="658"/>
      <c r="U14" s="658"/>
      <c r="V14" s="659"/>
      <c r="W14" s="657" t="s">
        <v>554</v>
      </c>
      <c r="X14" s="658"/>
      <c r="Y14" s="658"/>
      <c r="Z14" s="658"/>
      <c r="AA14" s="658"/>
      <c r="AB14" s="658"/>
      <c r="AC14" s="659"/>
      <c r="AD14" s="657" t="s">
        <v>554</v>
      </c>
      <c r="AE14" s="658"/>
      <c r="AF14" s="658"/>
      <c r="AG14" s="658"/>
      <c r="AH14" s="658"/>
      <c r="AI14" s="658"/>
      <c r="AJ14" s="659"/>
      <c r="AK14" s="657" t="s">
        <v>554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554</v>
      </c>
      <c r="Q15" s="658"/>
      <c r="R15" s="658"/>
      <c r="S15" s="658"/>
      <c r="T15" s="658"/>
      <c r="U15" s="658"/>
      <c r="V15" s="659"/>
      <c r="W15" s="657" t="s">
        <v>554</v>
      </c>
      <c r="X15" s="658"/>
      <c r="Y15" s="658"/>
      <c r="Z15" s="658"/>
      <c r="AA15" s="658"/>
      <c r="AB15" s="658"/>
      <c r="AC15" s="659"/>
      <c r="AD15" s="657" t="s">
        <v>554</v>
      </c>
      <c r="AE15" s="658"/>
      <c r="AF15" s="658"/>
      <c r="AG15" s="658"/>
      <c r="AH15" s="658"/>
      <c r="AI15" s="658"/>
      <c r="AJ15" s="659"/>
      <c r="AK15" s="657" t="s">
        <v>554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554</v>
      </c>
      <c r="Q16" s="658"/>
      <c r="R16" s="658"/>
      <c r="S16" s="658"/>
      <c r="T16" s="658"/>
      <c r="U16" s="658"/>
      <c r="V16" s="659"/>
      <c r="W16" s="657" t="s">
        <v>554</v>
      </c>
      <c r="X16" s="658"/>
      <c r="Y16" s="658"/>
      <c r="Z16" s="658"/>
      <c r="AA16" s="658"/>
      <c r="AB16" s="658"/>
      <c r="AC16" s="659"/>
      <c r="AD16" s="657" t="s">
        <v>554</v>
      </c>
      <c r="AE16" s="658"/>
      <c r="AF16" s="658"/>
      <c r="AG16" s="658"/>
      <c r="AH16" s="658"/>
      <c r="AI16" s="658"/>
      <c r="AJ16" s="659"/>
      <c r="AK16" s="657" t="s">
        <v>554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554</v>
      </c>
      <c r="Q17" s="658"/>
      <c r="R17" s="658"/>
      <c r="S17" s="658"/>
      <c r="T17" s="658"/>
      <c r="U17" s="658"/>
      <c r="V17" s="659"/>
      <c r="W17" s="657" t="s">
        <v>554</v>
      </c>
      <c r="X17" s="658"/>
      <c r="Y17" s="658"/>
      <c r="Z17" s="658"/>
      <c r="AA17" s="658"/>
      <c r="AB17" s="658"/>
      <c r="AC17" s="659"/>
      <c r="AD17" s="657" t="s">
        <v>554</v>
      </c>
      <c r="AE17" s="658"/>
      <c r="AF17" s="658"/>
      <c r="AG17" s="658"/>
      <c r="AH17" s="658"/>
      <c r="AI17" s="658"/>
      <c r="AJ17" s="659"/>
      <c r="AK17" s="657" t="s">
        <v>554</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57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581</v>
      </c>
      <c r="H23" s="952"/>
      <c r="I23" s="952"/>
      <c r="J23" s="952"/>
      <c r="K23" s="952"/>
      <c r="L23" s="952"/>
      <c r="M23" s="952"/>
      <c r="N23" s="952"/>
      <c r="O23" s="953"/>
      <c r="P23" s="918">
        <v>28.4</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582</v>
      </c>
      <c r="H24" s="955"/>
      <c r="I24" s="955"/>
      <c r="J24" s="955"/>
      <c r="K24" s="955"/>
      <c r="L24" s="955"/>
      <c r="M24" s="955"/>
      <c r="N24" s="955"/>
      <c r="O24" s="956"/>
      <c r="P24" s="657">
        <v>28.4</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610</v>
      </c>
      <c r="H25" s="955"/>
      <c r="I25" s="955"/>
      <c r="J25" s="955"/>
      <c r="K25" s="955"/>
      <c r="L25" s="955"/>
      <c r="M25" s="955"/>
      <c r="N25" s="955"/>
      <c r="O25" s="956"/>
      <c r="P25" s="657">
        <v>0.1</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611</v>
      </c>
      <c r="H26" s="955"/>
      <c r="I26" s="955"/>
      <c r="J26" s="955"/>
      <c r="K26" s="955"/>
      <c r="L26" s="955"/>
      <c r="M26" s="955"/>
      <c r="N26" s="955"/>
      <c r="O26" s="956"/>
      <c r="P26" s="657">
        <v>0.1</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57</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30</v>
      </c>
      <c r="AV31" s="192"/>
      <c r="AW31" s="394" t="s">
        <v>300</v>
      </c>
      <c r="AX31" s="395"/>
    </row>
    <row r="32" spans="1:50" ht="42.75" customHeight="1" x14ac:dyDescent="0.15">
      <c r="A32" s="399"/>
      <c r="B32" s="397"/>
      <c r="C32" s="397"/>
      <c r="D32" s="397"/>
      <c r="E32" s="397"/>
      <c r="F32" s="398"/>
      <c r="G32" s="560" t="s">
        <v>609</v>
      </c>
      <c r="H32" s="561"/>
      <c r="I32" s="561"/>
      <c r="J32" s="561"/>
      <c r="K32" s="561"/>
      <c r="L32" s="561"/>
      <c r="M32" s="561"/>
      <c r="N32" s="561"/>
      <c r="O32" s="562"/>
      <c r="P32" s="98" t="s">
        <v>604</v>
      </c>
      <c r="Q32" s="98"/>
      <c r="R32" s="98"/>
      <c r="S32" s="98"/>
      <c r="T32" s="98"/>
      <c r="U32" s="98"/>
      <c r="V32" s="98"/>
      <c r="W32" s="98"/>
      <c r="X32" s="99"/>
      <c r="Y32" s="467" t="s">
        <v>12</v>
      </c>
      <c r="Z32" s="527"/>
      <c r="AA32" s="528"/>
      <c r="AB32" s="457" t="s">
        <v>519</v>
      </c>
      <c r="AC32" s="457"/>
      <c r="AD32" s="457"/>
      <c r="AE32" s="211" t="s">
        <v>568</v>
      </c>
      <c r="AF32" s="212"/>
      <c r="AG32" s="212"/>
      <c r="AH32" s="212"/>
      <c r="AI32" s="211" t="s">
        <v>568</v>
      </c>
      <c r="AJ32" s="212"/>
      <c r="AK32" s="212"/>
      <c r="AL32" s="212"/>
      <c r="AM32" s="211" t="s">
        <v>568</v>
      </c>
      <c r="AN32" s="212"/>
      <c r="AO32" s="212"/>
      <c r="AP32" s="212"/>
      <c r="AQ32" s="333" t="s">
        <v>595</v>
      </c>
      <c r="AR32" s="200"/>
      <c r="AS32" s="200"/>
      <c r="AT32" s="334"/>
      <c r="AU32" s="212" t="s">
        <v>598</v>
      </c>
      <c r="AV32" s="212"/>
      <c r="AW32" s="212"/>
      <c r="AX32" s="214"/>
    </row>
    <row r="33" spans="1:50" ht="42.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t="s">
        <v>568</v>
      </c>
      <c r="AF33" s="212"/>
      <c r="AG33" s="212"/>
      <c r="AH33" s="212"/>
      <c r="AI33" s="211" t="s">
        <v>568</v>
      </c>
      <c r="AJ33" s="212"/>
      <c r="AK33" s="212"/>
      <c r="AL33" s="212"/>
      <c r="AM33" s="211" t="s">
        <v>568</v>
      </c>
      <c r="AN33" s="212"/>
      <c r="AO33" s="212"/>
      <c r="AP33" s="212"/>
      <c r="AQ33" s="333" t="s">
        <v>596</v>
      </c>
      <c r="AR33" s="200"/>
      <c r="AS33" s="200"/>
      <c r="AT33" s="334"/>
      <c r="AU33" s="212">
        <v>80</v>
      </c>
      <c r="AV33" s="212"/>
      <c r="AW33" s="212"/>
      <c r="AX33" s="214"/>
    </row>
    <row r="34" spans="1:50" ht="42.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568</v>
      </c>
      <c r="AF34" s="212"/>
      <c r="AG34" s="212"/>
      <c r="AH34" s="212"/>
      <c r="AI34" s="211" t="s">
        <v>568</v>
      </c>
      <c r="AJ34" s="212"/>
      <c r="AK34" s="212"/>
      <c r="AL34" s="212"/>
      <c r="AM34" s="211" t="s">
        <v>568</v>
      </c>
      <c r="AN34" s="212"/>
      <c r="AO34" s="212"/>
      <c r="AP34" s="212"/>
      <c r="AQ34" s="333" t="s">
        <v>596</v>
      </c>
      <c r="AR34" s="200"/>
      <c r="AS34" s="200"/>
      <c r="AT34" s="334"/>
      <c r="AU34" s="212" t="s">
        <v>599</v>
      </c>
      <c r="AV34" s="212"/>
      <c r="AW34" s="212"/>
      <c r="AX34" s="214"/>
    </row>
    <row r="35" spans="1:50" ht="23.25" customHeight="1" x14ac:dyDescent="0.15">
      <c r="A35" s="219" t="s">
        <v>528</v>
      </c>
      <c r="B35" s="220"/>
      <c r="C35" s="220"/>
      <c r="D35" s="220"/>
      <c r="E35" s="220"/>
      <c r="F35" s="221"/>
      <c r="G35" s="225" t="s">
        <v>583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607</v>
      </c>
      <c r="H101" s="98"/>
      <c r="I101" s="98"/>
      <c r="J101" s="98"/>
      <c r="K101" s="98"/>
      <c r="L101" s="98"/>
      <c r="M101" s="98"/>
      <c r="N101" s="98"/>
      <c r="O101" s="98"/>
      <c r="P101" s="98"/>
      <c r="Q101" s="98"/>
      <c r="R101" s="98"/>
      <c r="S101" s="98"/>
      <c r="T101" s="98"/>
      <c r="U101" s="98"/>
      <c r="V101" s="98"/>
      <c r="W101" s="98"/>
      <c r="X101" s="99"/>
      <c r="Y101" s="538" t="s">
        <v>55</v>
      </c>
      <c r="Z101" s="539"/>
      <c r="AA101" s="540"/>
      <c r="AB101" s="457" t="s">
        <v>584</v>
      </c>
      <c r="AC101" s="457"/>
      <c r="AD101" s="457"/>
      <c r="AE101" s="211" t="s">
        <v>554</v>
      </c>
      <c r="AF101" s="212"/>
      <c r="AG101" s="212"/>
      <c r="AH101" s="213"/>
      <c r="AI101" s="211" t="s">
        <v>554</v>
      </c>
      <c r="AJ101" s="212"/>
      <c r="AK101" s="212"/>
      <c r="AL101" s="213"/>
      <c r="AM101" s="211" t="s">
        <v>554</v>
      </c>
      <c r="AN101" s="212"/>
      <c r="AO101" s="212"/>
      <c r="AP101" s="213"/>
      <c r="AQ101" s="211" t="s">
        <v>597</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584</v>
      </c>
      <c r="AC102" s="457"/>
      <c r="AD102" s="457"/>
      <c r="AE102" s="414" t="s">
        <v>554</v>
      </c>
      <c r="AF102" s="414"/>
      <c r="AG102" s="414"/>
      <c r="AH102" s="414"/>
      <c r="AI102" s="414" t="s">
        <v>554</v>
      </c>
      <c r="AJ102" s="414"/>
      <c r="AK102" s="414"/>
      <c r="AL102" s="414"/>
      <c r="AM102" s="414" t="s">
        <v>554</v>
      </c>
      <c r="AN102" s="414"/>
      <c r="AO102" s="414"/>
      <c r="AP102" s="414"/>
      <c r="AQ102" s="266">
        <v>40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585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556</v>
      </c>
      <c r="AC116" s="459"/>
      <c r="AD116" s="460"/>
      <c r="AE116" s="414" t="s">
        <v>554</v>
      </c>
      <c r="AF116" s="414"/>
      <c r="AG116" s="414"/>
      <c r="AH116" s="414"/>
      <c r="AI116" s="414" t="s">
        <v>554</v>
      </c>
      <c r="AJ116" s="414"/>
      <c r="AK116" s="414"/>
      <c r="AL116" s="414"/>
      <c r="AM116" s="414" t="s">
        <v>554</v>
      </c>
      <c r="AN116" s="414"/>
      <c r="AO116" s="414"/>
      <c r="AP116" s="414"/>
      <c r="AQ116" s="211">
        <v>485730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557</v>
      </c>
      <c r="AC117" s="469"/>
      <c r="AD117" s="470"/>
      <c r="AE117" s="590" t="s">
        <v>554</v>
      </c>
      <c r="AF117" s="547"/>
      <c r="AG117" s="547"/>
      <c r="AH117" s="547"/>
      <c r="AI117" s="590" t="s">
        <v>554</v>
      </c>
      <c r="AJ117" s="547"/>
      <c r="AK117" s="547"/>
      <c r="AL117" s="547"/>
      <c r="AM117" s="547" t="s">
        <v>554</v>
      </c>
      <c r="AN117" s="547"/>
      <c r="AO117" s="547"/>
      <c r="AP117" s="547"/>
      <c r="AQ117" s="590" t="s">
        <v>608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605</v>
      </c>
      <c r="H134" s="98"/>
      <c r="I134" s="98"/>
      <c r="J134" s="98"/>
      <c r="K134" s="98"/>
      <c r="L134" s="98"/>
      <c r="M134" s="98"/>
      <c r="N134" s="98"/>
      <c r="O134" s="98"/>
      <c r="P134" s="98"/>
      <c r="Q134" s="98"/>
      <c r="R134" s="98"/>
      <c r="S134" s="98"/>
      <c r="T134" s="98"/>
      <c r="U134" s="98"/>
      <c r="V134" s="98"/>
      <c r="W134" s="98"/>
      <c r="X134" s="99"/>
      <c r="Y134" s="194" t="s">
        <v>379</v>
      </c>
      <c r="Z134" s="195"/>
      <c r="AA134" s="196"/>
      <c r="AB134" s="197" t="s">
        <v>606</v>
      </c>
      <c r="AC134" s="198"/>
      <c r="AD134" s="198"/>
      <c r="AE134" s="199">
        <v>16.2</v>
      </c>
      <c r="AF134" s="200"/>
      <c r="AG134" s="200"/>
      <c r="AH134" s="200"/>
      <c r="AI134" s="199">
        <v>13.3</v>
      </c>
      <c r="AJ134" s="200"/>
      <c r="AK134" s="200"/>
      <c r="AL134" s="200"/>
      <c r="AM134" s="199" t="s">
        <v>554</v>
      </c>
      <c r="AN134" s="200"/>
      <c r="AO134" s="200"/>
      <c r="AP134" s="200"/>
      <c r="AQ134" s="199" t="s">
        <v>559</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t="s">
        <v>558</v>
      </c>
      <c r="AF135" s="200"/>
      <c r="AG135" s="200"/>
      <c r="AH135" s="200"/>
      <c r="AI135" s="199" t="s">
        <v>554</v>
      </c>
      <c r="AJ135" s="200"/>
      <c r="AK135" s="200"/>
      <c r="AL135" s="200"/>
      <c r="AM135" s="199" t="s">
        <v>554</v>
      </c>
      <c r="AN135" s="200"/>
      <c r="AO135" s="200"/>
      <c r="AP135" s="200"/>
      <c r="AQ135" s="199" t="s">
        <v>560</v>
      </c>
      <c r="AR135" s="200"/>
      <c r="AS135" s="200"/>
      <c r="AT135" s="200"/>
      <c r="AU135" s="199">
        <v>34.5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561</v>
      </c>
      <c r="H154" s="98"/>
      <c r="I154" s="98"/>
      <c r="J154" s="98"/>
      <c r="K154" s="98"/>
      <c r="L154" s="98"/>
      <c r="M154" s="98"/>
      <c r="N154" s="98"/>
      <c r="O154" s="98"/>
      <c r="P154" s="99"/>
      <c r="Q154" s="118" t="s">
        <v>560</v>
      </c>
      <c r="R154" s="98"/>
      <c r="S154" s="98"/>
      <c r="T154" s="98"/>
      <c r="U154" s="98"/>
      <c r="V154" s="98"/>
      <c r="W154" s="98"/>
      <c r="X154" s="98"/>
      <c r="Y154" s="98"/>
      <c r="Z154" s="98"/>
      <c r="AA154" s="286"/>
      <c r="AB154" s="134" t="s">
        <v>558</v>
      </c>
      <c r="AC154" s="135"/>
      <c r="AD154" s="135"/>
      <c r="AE154" s="140" t="s">
        <v>558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25" customHeight="1" x14ac:dyDescent="0.15">
      <c r="A188" s="182"/>
      <c r="B188" s="179"/>
      <c r="C188" s="173"/>
      <c r="D188" s="179"/>
      <c r="E188" s="118" t="s">
        <v>600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5.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554</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558</v>
      </c>
      <c r="AF432" s="193"/>
      <c r="AG432" s="126" t="s">
        <v>356</v>
      </c>
      <c r="AH432" s="127"/>
      <c r="AI432" s="149"/>
      <c r="AJ432" s="149"/>
      <c r="AK432" s="149"/>
      <c r="AL432" s="147"/>
      <c r="AM432" s="149"/>
      <c r="AN432" s="149"/>
      <c r="AO432" s="149"/>
      <c r="AP432" s="147"/>
      <c r="AQ432" s="589" t="s">
        <v>558</v>
      </c>
      <c r="AR432" s="193"/>
      <c r="AS432" s="126" t="s">
        <v>356</v>
      </c>
      <c r="AT432" s="127"/>
      <c r="AU432" s="193" t="s">
        <v>558</v>
      </c>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558</v>
      </c>
      <c r="AC433" s="206"/>
      <c r="AD433" s="206"/>
      <c r="AE433" s="333" t="s">
        <v>558</v>
      </c>
      <c r="AF433" s="200"/>
      <c r="AG433" s="200"/>
      <c r="AH433" s="200"/>
      <c r="AI433" s="333" t="s">
        <v>558</v>
      </c>
      <c r="AJ433" s="200"/>
      <c r="AK433" s="200"/>
      <c r="AL433" s="200"/>
      <c r="AM433" s="333" t="s">
        <v>558</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558</v>
      </c>
      <c r="AF434" s="200"/>
      <c r="AG434" s="200"/>
      <c r="AH434" s="334"/>
      <c r="AI434" s="333" t="s">
        <v>558</v>
      </c>
      <c r="AJ434" s="200"/>
      <c r="AK434" s="200"/>
      <c r="AL434" s="200"/>
      <c r="AM434" s="333" t="s">
        <v>558</v>
      </c>
      <c r="AN434" s="200"/>
      <c r="AO434" s="200"/>
      <c r="AP434" s="334"/>
      <c r="AQ434" s="333" t="s">
        <v>558</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558</v>
      </c>
      <c r="AJ435" s="200"/>
      <c r="AK435" s="200"/>
      <c r="AL435" s="200"/>
      <c r="AM435" s="333" t="s">
        <v>558</v>
      </c>
      <c r="AN435" s="200"/>
      <c r="AO435" s="200"/>
      <c r="AP435" s="334"/>
      <c r="AQ435" s="333" t="s">
        <v>558</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558</v>
      </c>
      <c r="AF457" s="193"/>
      <c r="AG457" s="126" t="s">
        <v>356</v>
      </c>
      <c r="AH457" s="127"/>
      <c r="AI457" s="149"/>
      <c r="AJ457" s="149"/>
      <c r="AK457" s="149"/>
      <c r="AL457" s="147"/>
      <c r="AM457" s="149"/>
      <c r="AN457" s="149"/>
      <c r="AO457" s="149"/>
      <c r="AP457" s="147"/>
      <c r="AQ457" s="589" t="s">
        <v>558</v>
      </c>
      <c r="AR457" s="193"/>
      <c r="AS457" s="126" t="s">
        <v>356</v>
      </c>
      <c r="AT457" s="127"/>
      <c r="AU457" s="193" t="s">
        <v>558</v>
      </c>
      <c r="AV457" s="193"/>
      <c r="AW457" s="126" t="s">
        <v>300</v>
      </c>
      <c r="AX457" s="188"/>
    </row>
    <row r="458" spans="1:50" ht="23.25" customHeight="1" x14ac:dyDescent="0.15">
      <c r="A458" s="182"/>
      <c r="B458" s="179"/>
      <c r="C458" s="173"/>
      <c r="D458" s="179"/>
      <c r="E458" s="335"/>
      <c r="F458" s="336"/>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333" t="s">
        <v>558</v>
      </c>
      <c r="AF458" s="200"/>
      <c r="AG458" s="200"/>
      <c r="AH458" s="200"/>
      <c r="AI458" s="333" t="s">
        <v>558</v>
      </c>
      <c r="AJ458" s="200"/>
      <c r="AK458" s="200"/>
      <c r="AL458" s="200"/>
      <c r="AM458" s="333" t="s">
        <v>558</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558</v>
      </c>
      <c r="AC459" s="198"/>
      <c r="AD459" s="198"/>
      <c r="AE459" s="333" t="s">
        <v>558</v>
      </c>
      <c r="AF459" s="200"/>
      <c r="AG459" s="200"/>
      <c r="AH459" s="334"/>
      <c r="AI459" s="333" t="s">
        <v>558</v>
      </c>
      <c r="AJ459" s="200"/>
      <c r="AK459" s="200"/>
      <c r="AL459" s="200"/>
      <c r="AM459" s="333" t="s">
        <v>558</v>
      </c>
      <c r="AN459" s="200"/>
      <c r="AO459" s="200"/>
      <c r="AP459" s="334"/>
      <c r="AQ459" s="333" t="s">
        <v>558</v>
      </c>
      <c r="AR459" s="200"/>
      <c r="AS459" s="200"/>
      <c r="AT459" s="334"/>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558</v>
      </c>
      <c r="AF460" s="200"/>
      <c r="AG460" s="200"/>
      <c r="AH460" s="334"/>
      <c r="AI460" s="333" t="s">
        <v>558</v>
      </c>
      <c r="AJ460" s="200"/>
      <c r="AK460" s="200"/>
      <c r="AL460" s="200"/>
      <c r="AM460" s="333" t="s">
        <v>558</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7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586</v>
      </c>
      <c r="AH702" s="382"/>
      <c r="AI702" s="382"/>
      <c r="AJ702" s="382"/>
      <c r="AK702" s="382"/>
      <c r="AL702" s="382"/>
      <c r="AM702" s="382"/>
      <c r="AN702" s="382"/>
      <c r="AO702" s="382"/>
      <c r="AP702" s="382"/>
      <c r="AQ702" s="382"/>
      <c r="AR702" s="382"/>
      <c r="AS702" s="382"/>
      <c r="AT702" s="382"/>
      <c r="AU702" s="382"/>
      <c r="AV702" s="382"/>
      <c r="AW702" s="382"/>
      <c r="AX702" s="383"/>
    </row>
    <row r="703" spans="1:50" ht="84.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5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562</v>
      </c>
      <c r="AE705" s="715"/>
      <c r="AF705" s="715"/>
      <c r="AG705" s="118" t="s">
        <v>571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562</v>
      </c>
      <c r="AE708" s="605"/>
      <c r="AF708" s="605"/>
      <c r="AG708" s="742" t="s">
        <v>572</v>
      </c>
      <c r="AH708" s="743"/>
      <c r="AI708" s="743"/>
      <c r="AJ708" s="743"/>
      <c r="AK708" s="743"/>
      <c r="AL708" s="743"/>
      <c r="AM708" s="743"/>
      <c r="AN708" s="743"/>
      <c r="AO708" s="743"/>
      <c r="AP708" s="743"/>
      <c r="AQ708" s="743"/>
      <c r="AR708" s="743"/>
      <c r="AS708" s="743"/>
      <c r="AT708" s="743"/>
      <c r="AU708" s="743"/>
      <c r="AV708" s="743"/>
      <c r="AW708" s="743"/>
      <c r="AX708" s="744"/>
    </row>
    <row r="709" spans="1:50" ht="60.7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562</v>
      </c>
      <c r="AE709" s="322"/>
      <c r="AF709" s="322"/>
      <c r="AG709" s="94" t="s">
        <v>570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562</v>
      </c>
      <c r="AE710" s="322"/>
      <c r="AF710" s="322"/>
      <c r="AG710" s="94" t="s">
        <v>569</v>
      </c>
      <c r="AH710" s="95"/>
      <c r="AI710" s="95"/>
      <c r="AJ710" s="95"/>
      <c r="AK710" s="95"/>
      <c r="AL710" s="95"/>
      <c r="AM710" s="95"/>
      <c r="AN710" s="95"/>
      <c r="AO710" s="95"/>
      <c r="AP710" s="95"/>
      <c r="AQ710" s="95"/>
      <c r="AR710" s="95"/>
      <c r="AS710" s="95"/>
      <c r="AT710" s="95"/>
      <c r="AU710" s="95"/>
      <c r="AV710" s="95"/>
      <c r="AW710" s="95"/>
      <c r="AX710" s="96"/>
    </row>
    <row r="711" spans="1:50" ht="58.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562</v>
      </c>
      <c r="AE711" s="322"/>
      <c r="AF711" s="322"/>
      <c r="AG711" s="94" t="s">
        <v>554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562</v>
      </c>
      <c r="AE712" s="783"/>
      <c r="AF712" s="783"/>
      <c r="AG712" s="810" t="s">
        <v>554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562</v>
      </c>
      <c r="AE713" s="322"/>
      <c r="AF713" s="663"/>
      <c r="AG713" s="94" t="s">
        <v>554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562</v>
      </c>
      <c r="AE714" s="808"/>
      <c r="AF714" s="809"/>
      <c r="AG714" s="736" t="s">
        <v>554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562</v>
      </c>
      <c r="AE715" s="605"/>
      <c r="AF715" s="656"/>
      <c r="AG715" s="742" t="s">
        <v>554</v>
      </c>
      <c r="AH715" s="743"/>
      <c r="AI715" s="743"/>
      <c r="AJ715" s="743"/>
      <c r="AK715" s="743"/>
      <c r="AL715" s="743"/>
      <c r="AM715" s="743"/>
      <c r="AN715" s="743"/>
      <c r="AO715" s="743"/>
      <c r="AP715" s="743"/>
      <c r="AQ715" s="743"/>
      <c r="AR715" s="743"/>
      <c r="AS715" s="743"/>
      <c r="AT715" s="743"/>
      <c r="AU715" s="743"/>
      <c r="AV715" s="743"/>
      <c r="AW715" s="743"/>
      <c r="AX715" s="744"/>
    </row>
    <row r="716" spans="1:50" ht="69.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562</v>
      </c>
      <c r="AE716" s="627"/>
      <c r="AF716" s="627"/>
      <c r="AG716" s="94" t="s">
        <v>554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562</v>
      </c>
      <c r="AE717" s="322"/>
      <c r="AF717" s="322"/>
      <c r="AG717" s="94" t="s">
        <v>554</v>
      </c>
      <c r="AH717" s="95"/>
      <c r="AI717" s="95"/>
      <c r="AJ717" s="95"/>
      <c r="AK717" s="95"/>
      <c r="AL717" s="95"/>
      <c r="AM717" s="95"/>
      <c r="AN717" s="95"/>
      <c r="AO717" s="95"/>
      <c r="AP717" s="95"/>
      <c r="AQ717" s="95"/>
      <c r="AR717" s="95"/>
      <c r="AS717" s="95"/>
      <c r="AT717" s="95"/>
      <c r="AU717" s="95"/>
      <c r="AV717" s="95"/>
      <c r="AW717" s="95"/>
      <c r="AX717" s="96"/>
    </row>
    <row r="718" spans="1:50" ht="88.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562</v>
      </c>
      <c r="AE718" s="322"/>
      <c r="AF718" s="322"/>
      <c r="AG718" s="120" t="s">
        <v>573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553</v>
      </c>
      <c r="AE719" s="605"/>
      <c r="AF719" s="605"/>
      <c r="AG719" s="118" t="s">
        <v>614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589</v>
      </c>
      <c r="D721" s="290"/>
      <c r="E721" s="290"/>
      <c r="F721" s="291"/>
      <c r="G721" s="280"/>
      <c r="H721" s="281"/>
      <c r="I721" s="83" t="str">
        <f>IF(OR(G721="　", G721=""), "", "-")</f>
        <v/>
      </c>
      <c r="J721" s="284"/>
      <c r="K721" s="284"/>
      <c r="L721" s="83" t="str">
        <f>IF(M721="","","-")</f>
        <v/>
      </c>
      <c r="M721" s="84"/>
      <c r="N721" s="297" t="s">
        <v>591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t="s">
        <v>590</v>
      </c>
      <c r="D722" s="290"/>
      <c r="E722" s="290"/>
      <c r="F722" s="291"/>
      <c r="G722" s="280"/>
      <c r="H722" s="281"/>
      <c r="I722" s="83" t="str">
        <f t="shared" ref="I722:I725" si="4">IF(OR(G722="　", G722=""), "", "-")</f>
        <v/>
      </c>
      <c r="J722" s="284"/>
      <c r="K722" s="284"/>
      <c r="L722" s="83" t="str">
        <f t="shared" ref="L722:L725" si="5">IF(M722="","","-")</f>
        <v/>
      </c>
      <c r="M722" s="84"/>
      <c r="N722" s="297" t="s">
        <v>592</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576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576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564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575</v>
      </c>
      <c r="F737" s="987"/>
      <c r="G737" s="987"/>
      <c r="H737" s="987"/>
      <c r="I737" s="987"/>
      <c r="J737" s="987"/>
      <c r="K737" s="987"/>
      <c r="L737" s="987"/>
      <c r="M737" s="987"/>
      <c r="N737" s="358" t="s">
        <v>358</v>
      </c>
      <c r="O737" s="358"/>
      <c r="P737" s="358"/>
      <c r="Q737" s="358"/>
      <c r="R737" s="987" t="s">
        <v>574</v>
      </c>
      <c r="S737" s="987"/>
      <c r="T737" s="987"/>
      <c r="U737" s="987"/>
      <c r="V737" s="987"/>
      <c r="W737" s="987"/>
      <c r="X737" s="987"/>
      <c r="Y737" s="987"/>
      <c r="Z737" s="987"/>
      <c r="AA737" s="358" t="s">
        <v>359</v>
      </c>
      <c r="AB737" s="358"/>
      <c r="AC737" s="358"/>
      <c r="AD737" s="358"/>
      <c r="AE737" s="987" t="s">
        <v>574</v>
      </c>
      <c r="AF737" s="987"/>
      <c r="AG737" s="987"/>
      <c r="AH737" s="987"/>
      <c r="AI737" s="987"/>
      <c r="AJ737" s="987"/>
      <c r="AK737" s="987"/>
      <c r="AL737" s="987"/>
      <c r="AM737" s="987"/>
      <c r="AN737" s="358" t="s">
        <v>360</v>
      </c>
      <c r="AO737" s="358"/>
      <c r="AP737" s="358"/>
      <c r="AQ737" s="358"/>
      <c r="AR737" s="988" t="s">
        <v>574</v>
      </c>
      <c r="AS737" s="989"/>
      <c r="AT737" s="989"/>
      <c r="AU737" s="989"/>
      <c r="AV737" s="989"/>
      <c r="AW737" s="989"/>
      <c r="AX737" s="990"/>
      <c r="AY737" s="89"/>
      <c r="AZ737" s="89"/>
    </row>
    <row r="738" spans="1:52" ht="24.75" customHeight="1" x14ac:dyDescent="0.15">
      <c r="A738" s="991" t="s">
        <v>361</v>
      </c>
      <c r="B738" s="203"/>
      <c r="C738" s="203"/>
      <c r="D738" s="204"/>
      <c r="E738" s="987" t="s">
        <v>575</v>
      </c>
      <c r="F738" s="987"/>
      <c r="G738" s="987"/>
      <c r="H738" s="987"/>
      <c r="I738" s="987"/>
      <c r="J738" s="987"/>
      <c r="K738" s="987"/>
      <c r="L738" s="987"/>
      <c r="M738" s="987"/>
      <c r="N738" s="358" t="s">
        <v>362</v>
      </c>
      <c r="O738" s="358"/>
      <c r="P738" s="358"/>
      <c r="Q738" s="358"/>
      <c r="R738" s="987" t="s">
        <v>574</v>
      </c>
      <c r="S738" s="987"/>
      <c r="T738" s="987"/>
      <c r="U738" s="987"/>
      <c r="V738" s="987"/>
      <c r="W738" s="987"/>
      <c r="X738" s="987"/>
      <c r="Y738" s="987"/>
      <c r="Z738" s="987"/>
      <c r="AA738" s="358" t="s">
        <v>482</v>
      </c>
      <c r="AB738" s="358"/>
      <c r="AC738" s="358"/>
      <c r="AD738" s="358"/>
      <c r="AE738" s="987" t="s">
        <v>574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563</v>
      </c>
      <c r="F739" s="999"/>
      <c r="G739" s="999"/>
      <c r="H739" s="91" t="str">
        <f>IF(E739="", "", "(")</f>
        <v>(</v>
      </c>
      <c r="I739" s="982" t="s">
        <v>470</v>
      </c>
      <c r="J739" s="982"/>
      <c r="K739" s="91" t="str">
        <f>IF(OR(I739="　", I739=""), "", "-")</f>
        <v>-</v>
      </c>
      <c r="L739" s="983">
        <v>25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593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4"/>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71.25" customHeight="1" x14ac:dyDescent="0.15">
      <c r="A837" s="372">
        <v>1</v>
      </c>
      <c r="B837" s="372">
        <v>1</v>
      </c>
      <c r="C837" s="354" t="s">
        <v>594</v>
      </c>
      <c r="D837" s="340"/>
      <c r="E837" s="340"/>
      <c r="F837" s="340"/>
      <c r="G837" s="340"/>
      <c r="H837" s="340"/>
      <c r="I837" s="340"/>
      <c r="J837" s="341">
        <v>9010005004037</v>
      </c>
      <c r="K837" s="342"/>
      <c r="L837" s="342"/>
      <c r="M837" s="342"/>
      <c r="N837" s="342"/>
      <c r="O837" s="342"/>
      <c r="P837" s="355" t="s">
        <v>602</v>
      </c>
      <c r="Q837" s="343"/>
      <c r="R837" s="343"/>
      <c r="S837" s="343"/>
      <c r="T837" s="343"/>
      <c r="U837" s="343"/>
      <c r="V837" s="343"/>
      <c r="W837" s="343"/>
      <c r="X837" s="343"/>
      <c r="Y837" s="344" t="s">
        <v>615</v>
      </c>
      <c r="Z837" s="345"/>
      <c r="AA837" s="345"/>
      <c r="AB837" s="346"/>
      <c r="AC837" s="356" t="s">
        <v>521</v>
      </c>
      <c r="AD837" s="364"/>
      <c r="AE837" s="364"/>
      <c r="AF837" s="364"/>
      <c r="AG837" s="364"/>
      <c r="AH837" s="365">
        <v>1</v>
      </c>
      <c r="AI837" s="366"/>
      <c r="AJ837" s="366"/>
      <c r="AK837" s="366"/>
      <c r="AL837" s="350">
        <v>89.8</v>
      </c>
      <c r="AM837" s="351"/>
      <c r="AN837" s="351"/>
      <c r="AO837" s="352"/>
      <c r="AP837" s="353" t="s">
        <v>603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566</v>
      </c>
      <c r="F1102" s="371"/>
      <c r="G1102" s="371"/>
      <c r="H1102" s="371"/>
      <c r="I1102" s="371"/>
      <c r="J1102" s="341" t="s">
        <v>558</v>
      </c>
      <c r="K1102" s="342"/>
      <c r="L1102" s="342"/>
      <c r="M1102" s="342"/>
      <c r="N1102" s="342"/>
      <c r="O1102" s="342"/>
      <c r="P1102" s="355" t="s">
        <v>567</v>
      </c>
      <c r="Q1102" s="343"/>
      <c r="R1102" s="343"/>
      <c r="S1102" s="343"/>
      <c r="T1102" s="343"/>
      <c r="U1102" s="343"/>
      <c r="V1102" s="343"/>
      <c r="W1102" s="343"/>
      <c r="X1102" s="343"/>
      <c r="Y1102" s="344" t="s">
        <v>558</v>
      </c>
      <c r="Z1102" s="345"/>
      <c r="AA1102" s="345"/>
      <c r="AB1102" s="346"/>
      <c r="AC1102" s="347"/>
      <c r="AD1102" s="347"/>
      <c r="AE1102" s="347"/>
      <c r="AF1102" s="347"/>
      <c r="AG1102" s="347"/>
      <c r="AH1102" s="348" t="s">
        <v>561</v>
      </c>
      <c r="AI1102" s="349"/>
      <c r="AJ1102" s="349"/>
      <c r="AK1102" s="349"/>
      <c r="AL1102" s="350" t="s">
        <v>561</v>
      </c>
      <c r="AM1102" s="351"/>
      <c r="AN1102" s="351"/>
      <c r="AO1102" s="352"/>
      <c r="AP1102" s="353" t="s">
        <v>565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03">
      <formula>IF(RIGHT(TEXT(P14,"0.#"),1)=".",FALSE,TRUE)</formula>
    </cfRule>
    <cfRule type="expression" dxfId="2780" priority="14004">
      <formula>IF(RIGHT(TEXT(P14,"0.#"),1)=".",TRUE,FALSE)</formula>
    </cfRule>
  </conditionalFormatting>
  <conditionalFormatting sqref="AE32">
    <cfRule type="expression" dxfId="2779" priority="13993">
      <formula>IF(RIGHT(TEXT(AE32,"0.#"),1)=".",FALSE,TRUE)</formula>
    </cfRule>
    <cfRule type="expression" dxfId="2778" priority="13994">
      <formula>IF(RIGHT(TEXT(AE32,"0.#"),1)=".",TRUE,FALSE)</formula>
    </cfRule>
  </conditionalFormatting>
  <conditionalFormatting sqref="P18:AX18">
    <cfRule type="expression" dxfId="2777" priority="13879">
      <formula>IF(RIGHT(TEXT(P18,"0.#"),1)=".",FALSE,TRUE)</formula>
    </cfRule>
    <cfRule type="expression" dxfId="2776" priority="13880">
      <formula>IF(RIGHT(TEXT(P18,"0.#"),1)=".",TRUE,FALSE)</formula>
    </cfRule>
  </conditionalFormatting>
  <conditionalFormatting sqref="Y782">
    <cfRule type="expression" dxfId="2775" priority="13875">
      <formula>IF(RIGHT(TEXT(Y782,"0.#"),1)=".",FALSE,TRUE)</formula>
    </cfRule>
    <cfRule type="expression" dxfId="2774" priority="13876">
      <formula>IF(RIGHT(TEXT(Y782,"0.#"),1)=".",TRUE,FALSE)</formula>
    </cfRule>
  </conditionalFormatting>
  <conditionalFormatting sqref="Y791">
    <cfRule type="expression" dxfId="2773" priority="13871">
      <formula>IF(RIGHT(TEXT(Y791,"0.#"),1)=".",FALSE,TRUE)</formula>
    </cfRule>
    <cfRule type="expression" dxfId="2772" priority="13872">
      <formula>IF(RIGHT(TEXT(Y791,"0.#"),1)=".",TRUE,FALSE)</formula>
    </cfRule>
  </conditionalFormatting>
  <conditionalFormatting sqref="Y822:Y829 Y820 Y809:Y816 Y807 Y796:Y803 Y794">
    <cfRule type="expression" dxfId="2771" priority="13653">
      <formula>IF(RIGHT(TEXT(Y794,"0.#"),1)=".",FALSE,TRUE)</formula>
    </cfRule>
    <cfRule type="expression" dxfId="2770" priority="13654">
      <formula>IF(RIGHT(TEXT(Y794,"0.#"),1)=".",TRUE,FALSE)</formula>
    </cfRule>
  </conditionalFormatting>
  <conditionalFormatting sqref="P16:AQ17 P15:AX15 P13:AX13">
    <cfRule type="expression" dxfId="2769" priority="13701">
      <formula>IF(RIGHT(TEXT(P13,"0.#"),1)=".",FALSE,TRUE)</formula>
    </cfRule>
    <cfRule type="expression" dxfId="2768" priority="13702">
      <formula>IF(RIGHT(TEXT(P13,"0.#"),1)=".",TRUE,FALSE)</formula>
    </cfRule>
  </conditionalFormatting>
  <conditionalFormatting sqref="P19:AJ19">
    <cfRule type="expression" dxfId="2767" priority="13699">
      <formula>IF(RIGHT(TEXT(P19,"0.#"),1)=".",FALSE,TRUE)</formula>
    </cfRule>
    <cfRule type="expression" dxfId="2766" priority="13700">
      <formula>IF(RIGHT(TEXT(P19,"0.#"),1)=".",TRUE,FALSE)</formula>
    </cfRule>
  </conditionalFormatting>
  <conditionalFormatting sqref="AE101 AQ101">
    <cfRule type="expression" dxfId="2765" priority="13691">
      <formula>IF(RIGHT(TEXT(AE101,"0.#"),1)=".",FALSE,TRUE)</formula>
    </cfRule>
    <cfRule type="expression" dxfId="2764" priority="13692">
      <formula>IF(RIGHT(TEXT(AE101,"0.#"),1)=".",TRUE,FALSE)</formula>
    </cfRule>
  </conditionalFormatting>
  <conditionalFormatting sqref="Y783:Y790 Y781">
    <cfRule type="expression" dxfId="2763" priority="13677">
      <formula>IF(RIGHT(TEXT(Y781,"0.#"),1)=".",FALSE,TRUE)</formula>
    </cfRule>
    <cfRule type="expression" dxfId="2762" priority="13678">
      <formula>IF(RIGHT(TEXT(Y781,"0.#"),1)=".",TRUE,FALSE)</formula>
    </cfRule>
  </conditionalFormatting>
  <conditionalFormatting sqref="AU782">
    <cfRule type="expression" dxfId="2761" priority="13675">
      <formula>IF(RIGHT(TEXT(AU782,"0.#"),1)=".",FALSE,TRUE)</formula>
    </cfRule>
    <cfRule type="expression" dxfId="2760" priority="13676">
      <formula>IF(RIGHT(TEXT(AU782,"0.#"),1)=".",TRUE,FALSE)</formula>
    </cfRule>
  </conditionalFormatting>
  <conditionalFormatting sqref="AU791">
    <cfRule type="expression" dxfId="2759" priority="13673">
      <formula>IF(RIGHT(TEXT(AU791,"0.#"),1)=".",FALSE,TRUE)</formula>
    </cfRule>
    <cfRule type="expression" dxfId="2758" priority="13674">
      <formula>IF(RIGHT(TEXT(AU791,"0.#"),1)=".",TRUE,FALSE)</formula>
    </cfRule>
  </conditionalFormatting>
  <conditionalFormatting sqref="AU783:AU790 AU781">
    <cfRule type="expression" dxfId="2757" priority="13671">
      <formula>IF(RIGHT(TEXT(AU781,"0.#"),1)=".",FALSE,TRUE)</formula>
    </cfRule>
    <cfRule type="expression" dxfId="2756" priority="13672">
      <formula>IF(RIGHT(TEXT(AU781,"0.#"),1)=".",TRUE,FALSE)</formula>
    </cfRule>
  </conditionalFormatting>
  <conditionalFormatting sqref="Y821 Y808 Y795">
    <cfRule type="expression" dxfId="2755" priority="13657">
      <formula>IF(RIGHT(TEXT(Y795,"0.#"),1)=".",FALSE,TRUE)</formula>
    </cfRule>
    <cfRule type="expression" dxfId="2754" priority="13658">
      <formula>IF(RIGHT(TEXT(Y795,"0.#"),1)=".",TRUE,FALSE)</formula>
    </cfRule>
  </conditionalFormatting>
  <conditionalFormatting sqref="Y830 Y817 Y804">
    <cfRule type="expression" dxfId="2753" priority="13655">
      <formula>IF(RIGHT(TEXT(Y804,"0.#"),1)=".",FALSE,TRUE)</formula>
    </cfRule>
    <cfRule type="expression" dxfId="2752" priority="13656">
      <formula>IF(RIGHT(TEXT(Y804,"0.#"),1)=".",TRUE,FALSE)</formula>
    </cfRule>
  </conditionalFormatting>
  <conditionalFormatting sqref="AU821 AU808 AU795">
    <cfRule type="expression" dxfId="2751" priority="13651">
      <formula>IF(RIGHT(TEXT(AU795,"0.#"),1)=".",FALSE,TRUE)</formula>
    </cfRule>
    <cfRule type="expression" dxfId="2750" priority="13652">
      <formula>IF(RIGHT(TEXT(AU795,"0.#"),1)=".",TRUE,FALSE)</formula>
    </cfRule>
  </conditionalFormatting>
  <conditionalFormatting sqref="AU830 AU817 AU804">
    <cfRule type="expression" dxfId="2749" priority="13649">
      <formula>IF(RIGHT(TEXT(AU804,"0.#"),1)=".",FALSE,TRUE)</formula>
    </cfRule>
    <cfRule type="expression" dxfId="2748" priority="13650">
      <formula>IF(RIGHT(TEXT(AU804,"0.#"),1)=".",TRUE,FALSE)</formula>
    </cfRule>
  </conditionalFormatting>
  <conditionalFormatting sqref="AU822:AU829 AU820 AU809:AU816 AU807 AU796:AU803 AU794">
    <cfRule type="expression" dxfId="2747" priority="13647">
      <formula>IF(RIGHT(TEXT(AU794,"0.#"),1)=".",FALSE,TRUE)</formula>
    </cfRule>
    <cfRule type="expression" dxfId="2746" priority="13648">
      <formula>IF(RIGHT(TEXT(AU794,"0.#"),1)=".",TRUE,FALSE)</formula>
    </cfRule>
  </conditionalFormatting>
  <conditionalFormatting sqref="AM87">
    <cfRule type="expression" dxfId="2745" priority="13301">
      <formula>IF(RIGHT(TEXT(AM87,"0.#"),1)=".",FALSE,TRUE)</formula>
    </cfRule>
    <cfRule type="expression" dxfId="2744" priority="13302">
      <formula>IF(RIGHT(TEXT(AM87,"0.#"),1)=".",TRUE,FALSE)</formula>
    </cfRule>
  </conditionalFormatting>
  <conditionalFormatting sqref="AE55">
    <cfRule type="expression" dxfId="2743" priority="13369">
      <formula>IF(RIGHT(TEXT(AE55,"0.#"),1)=".",FALSE,TRUE)</formula>
    </cfRule>
    <cfRule type="expression" dxfId="2742" priority="13370">
      <formula>IF(RIGHT(TEXT(AE55,"0.#"),1)=".",TRUE,FALSE)</formula>
    </cfRule>
  </conditionalFormatting>
  <conditionalFormatting sqref="AI55">
    <cfRule type="expression" dxfId="2741" priority="13367">
      <formula>IF(RIGHT(TEXT(AI55,"0.#"),1)=".",FALSE,TRUE)</formula>
    </cfRule>
    <cfRule type="expression" dxfId="2740" priority="13368">
      <formula>IF(RIGHT(TEXT(AI55,"0.#"),1)=".",TRUE,FALSE)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E33:AE34 AI32:AI34 AM32:AM34">
    <cfRule type="expression" dxfId="701" priority="1">
      <formula>IF(RIGHT(TEXT(AE32,"0.#"),1)=".",FALSE,TRUE)</formula>
    </cfRule>
    <cfRule type="expression" dxfId="700" priority="2">
      <formula>IF(RIGHT(TEXT(AE32,"0.#"),1)=".",TRUE,FALSE)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3" sqref="F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553</v>
      </c>
      <c r="C19" s="13" t="str">
        <f t="shared" si="0"/>
        <v>ＩＴ戦略</v>
      </c>
      <c r="D19" s="13" t="str">
        <f t="shared" si="8"/>
        <v>男女共同参画、ＩＴ戦略</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男女共同参画、ＩＴ戦略</v>
      </c>
      <c r="F20" s="18" t="s">
        <v>446</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男女共同参画、ＩＴ戦略</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男女共同参画、ＩＴ戦略、地方創生</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男女共同参画、ＩＴ戦略、地方創生</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男女共同参画、ＩＴ戦略、地方創生</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t="s">
        <v>553</v>
      </c>
      <c r="C25" s="13" t="str">
        <f t="shared" si="0"/>
        <v>一億総活躍推進</v>
      </c>
      <c r="D25" s="13" t="str">
        <f>IF(C25="",D24,IF(D24&lt;&gt;"",CONCATENATE(D24,"、",C25),C25))</f>
        <v>男女共同参画、ＩＴ戦略、地方創生、一億総活躍推進</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男女共同参画、ＩＴ戦略、地方創生、一億総活躍推進</v>
      </c>
      <c r="B26" s="13"/>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2018-07-04T01:37:51Z</cp:lastPrinted>
  <dcterms:created xsi:type="dcterms:W3CDTF">2012-03-13T00:50:25Z</dcterms:created>
  <dcterms:modified xsi:type="dcterms:W3CDTF">2018-07-04T01:38:03Z</dcterms:modified>
</cp:coreProperties>
</file>