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30" yWindow="45" windowWidth="10995" windowHeight="78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<sst xmlns="http://schemas.openxmlformats.org/spreadsheetml/2006/main" count="2925" uniqueCount="631">
  <si>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</si>
  <si>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</si>
  <si>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</si>
  <si>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</si>
  <si>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</si>
  <si>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</si>
  <si>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</si>
  <si>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</si>
  <si>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</si>
  <si>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</si>
  <si>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</si>
  <si>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</si>
  <si>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</si>
  <si>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</si>
  <si>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</si>
  <si>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</si>
  <si>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</si>
  <si>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</si>
  <si>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</si>
  <si>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</si>
  <si>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</si>
  <si>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</si>
  <si>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</si>
  <si>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</si>
  <si>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</si>
  <si>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</si>
  <si>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</si>
  <si>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</si>
  <si>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</si>
  <si>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</si>
  <si>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</si>
  <si>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</si>
  <si>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</si>
  <si>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</si>
  <si>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</si>
  <si>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</si>
  <si>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</si>
  <si>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</si>
  <si>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</si>
  <si>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</si>
  <si>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</si>
  <si>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</si>
  <si>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</si>
  <si>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</si>
  <si>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</si>
  <si>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</si>
  <si>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</si>
  <si>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</si>
  <si>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</si>
  <si>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</si>
  <si>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</si>
  <si>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</si>
  <si>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</si>
  <si>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</si>
  <si>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</si>
  <si>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</si>
  <si>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</si>
  <si>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</si>
  <si>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</si>
  <si>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</si>
  <si>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</si>
  <si>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</si>
  <si>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</si>
  <si>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</si>
  <si>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</si>
  <si>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</si>
  <si>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</si>
  <si>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</si>
  <si>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</si>
  <si>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</si>
  <si>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</si>
  <si>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</si>
  <si>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</si>
  <si>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</si>
  <si>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</si>
  <si>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</si>
  <si>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</si>
  <si>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</si>
  <si>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</si>
  <si>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</si>
  <si>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</si>
  <si>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</si>
  <si>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</si>
  <si>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</si>
  <si>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</si>
  <si>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</si>
  <si>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</si>
  <si>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</si>
  <si>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</si>
  <si>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</si>
  <si>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</si>
  <si>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</si>
  <si>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</si>
  <si>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</si>
  <si>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</si>
  <si>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</si>
  <si>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</si>
  <si>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</si>
  <si>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</si>
  <si>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</si>
  <si>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</si>
  <si>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</si>
  <si>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</si>
  <si>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</si>
  <si>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</si>
  <si>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</si>
  <si>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</si>
  <si>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</si>
  <si>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</si>
  <si>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</si>
  <si>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</si>
  <si>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</si>
  <si>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</si>
  <si>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</si>
  <si>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</si>
  <si>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</si>
  <si>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</si>
  <si>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</si>
  <si>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</si>
  <si>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</si>
  <si>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</si>
  <si>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</si>
  <si>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</si>
  <si>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</si>
  <si>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</si>
  <si>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</si>
  <si>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</si>
  <si>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</si>
  <si>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</si>
  <si>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</si>
  <si>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</si>
  <si>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</si>
  <si>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</si>
  <si>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</si>
  <si>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</si>
  <si>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</si>
  <si>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</si>
  <si>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</si>
  <si>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</si>
  <si>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</si>
  <si>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</si>
  <si>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</si>
  <si>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</si>
  <si>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</si>
  <si>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</si>
  <si>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</si>
  <si>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</si>
  <si>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</si>
  <si>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</si>
  <si>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</si>
  <si>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</si>
  <si>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</si>
  <si>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</si>
  <si>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</si>
  <si>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</si>
  <si>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</si>
  <si>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</si>
  <si>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</si>
  <si>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</si>
  <si>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</si>
  <si>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</si>
  <si>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</si>
  <si>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</si>
  <si>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</si>
  <si>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</si>
  <si>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</si>
  <si>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</si>
  <si>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</si>
  <si>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</si>
  <si>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</si>
  <si>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</si>
  <si>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</si>
  <si>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</si>
  <si>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</si>
  <si>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</si>
  <si>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</si>
  <si>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</si>
  <si>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</si>
  <si>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</si>
  <si>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</si>
  <si>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</si>
  <si>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</si>
  <si>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</si>
  <si>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</si>
  <si>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</si>
  <si>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</si>
  <si>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</si>
  <si>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</si>
  <si>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</si>
  <si>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</si>
  <si>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</si>
  <si>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</si>
  <si>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</si>
  <si>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</si>
  <si>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</si>
  <si>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</si>
  <si>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</si>
  <si>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</si>
  <si>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</si>
  <si>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</si>
  <si>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</si>
  <si>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</si>
  <si>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</si>
  <si>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</si>
  <si>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</si>
  <si>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</si>
  <si>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</si>
  <si>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</si>
  <si>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</si>
  <si>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</si>
  <si>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</si>
  <si>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</si>
  <si>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</si>
  <si>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</si>
  <si>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</si>
  <si>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</si>
  <si>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</si>
  <si>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</si>
  <si>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</si>
  <si>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</si>
  <si>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</si>
  <si>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</si>
  <si>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</si>
  <si>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</si>
  <si>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</si>
  <si>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</si>
  <si>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</si>
  <si>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</si>
  <si>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</si>
  <si>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</si>
  <si>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</si>
  <si>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</si>
  <si>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</si>
  <si>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</si>
  <si>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</si>
  <si>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</si>
  <si>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</si>
  <si>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</si>
  <si>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</si>
  <si>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</si>
  <si>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</si>
  <si>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</si>
  <si>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</si>
  <si>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</si>
  <si>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</si>
  <si>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</si>
  <si>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</si>
  <si>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</si>
  <si>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</si>
  <si>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</si>
  <si>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</si>
  <si>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</si>
  <si>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</si>
  <si>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</si>
  <si>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</si>
  <si>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</si>
  <si>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</si>
  <si>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</si>
  <si>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</si>
  <si>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</si>
  <si>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</si>
  <si>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</si>
  <si>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</si>
  <si>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</si>
  <si>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</si>
  <si>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</si>
  <si>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</si>
  <si>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</si>
  <si>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</si>
  <si>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</si>
  <si>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</si>
  <si>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</si>
  <si>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</si>
  <si>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</si>
  <si>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</si>
  <si>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</si>
  <si>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</si>
  <si>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</si>
  <si>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</si>
  <si>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</si>
  <si>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</si>
  <si>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</si>
  <si>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</si>
  <si>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</si>
  <si>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</si>
  <si>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</si>
  <si>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</si>
  <si>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</si>
  <si>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</si>
  <si>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</si>
  <si>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</si>
  <si>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</si>
  <si>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</si>
  <si>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</si>
  <si>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</si>
  <si>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</si>
  <si>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</si>
  <si>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</si>
  <si>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</si>
  <si>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</si>
  <si>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</si>
  <si>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</si>
  <si>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</si>
  <si>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</si>
  <si>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</si>
  <si>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</si>
  <si>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</si>
  <si>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</si>
  <si>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</si>
  <si>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</si>
  <si>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</si>
  <si>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</si>
  <si>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</si>
  <si>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</si>
  <si>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</si>
  <si>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</si>
  <si>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</si>
  <si>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</si>
  <si>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</si>
  <si>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</si>
  <si>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</si>
  <si>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</si>
  <si>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</si>
  <si>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</si>
  <si>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</si>
  <si>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</si>
  <si>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</si>
  <si>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</si>
  <si>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</si>
  <si>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</si>
  <si>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</si>
  <si>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</si>
  <si>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</si>
  <si>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</si>
  <si>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</si>
  <si>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</si>
  <si>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</si>
  <si>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</si>
  <si>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</si>
  <si>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</si>
  <si>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</si>
  <si>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</si>
  <si>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</si>
  <si>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</si>
  <si>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</si>
  <si>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</si>
  <si>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</si>
  <si>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</si>
  <si>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</si>
  <si>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</si>
  <si>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</si>
  <si>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</si>
  <si>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</si>
  <si>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</si>
  <si>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</si>
  <si>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</si>
  <si>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</si>
  <si>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</si>
  <si>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</si>
  <si>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</si>
  <si>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</si>
  <si>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</si>
  <si>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</si>
  <si>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</si>
  <si>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</si>
  <si>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</si>
  <si>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</si>
  <si>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</si>
  <si>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</si>
  <si>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</si>
  <si>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</si>
  <si>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</si>
  <si>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</si>
  <si>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</si>
  <si>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</si>
  <si>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</si>
  <si>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</si>
  <si>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</si>
  <si>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</si>
  <si>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</si>
  <si>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</si>
  <si>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</si>
  <si>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</si>
  <si>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</si>
  <si>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</si>
  <si>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</si>
  <si>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</si>
  <si>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</si>
  <si>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</si>
  <si>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</si>
  <si>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</si>
  <si>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</si>
  <si>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</si>
  <si>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</si>
  <si>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</si>
  <si>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</si>
  <si>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</si>
  <si>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</si>
  <si>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</si>
  <si>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</si>
  <si>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</si>
  <si>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</si>
  <si>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</si>
  <si>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</si>
  <si>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</si>
  <si>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</si>
  <si>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</si>
  <si>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</si>
  <si>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</si>
  <si>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</si>
  <si>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</si>
  <si>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</si>
  <si>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</si>
  <si>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</si>
  <si>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</si>
  <si>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</si>
  <si>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</si>
  <si>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</si>
  <si>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</si>
  <si>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</si>
  <si>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</si>
  <si>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</si>
  <si>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</si>
  <si>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</si>
  <si>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</si>
  <si>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</si>
  <si>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</si>
  <si>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</si>
  <si>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</si>
  <si>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</si>
  <si>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</si>
  <si>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</si>
  <si>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</si>
  <si>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</si>
  <si>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</si>
  <si>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</si>
  <si>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</si>
  <si>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</si>
  <si>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</si>
  <si>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</si>
  <si>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</si>
  <si>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</si>
  <si>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</si>
  <si>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</si>
  <si>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</si>
  <si>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</si>
  <si>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</si>
  <si>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</si>
  <si>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</si>
  <si>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</si>
  <si>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</si>
  <si>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</si>
  <si>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</si>
  <si>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</si>
  <si>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</si>
  <si>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</si>
  <si>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</si>
  <si>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</si>
  <si>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</si>
  <si>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</si>
  <si>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</si>
  <si>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</si>
  <si>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</si>
  <si>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</si>
  <si>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</si>
  <si>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</si>
  <si>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</si>
  <si>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</si>
  <si>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</si>
  <si>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</si>
  <si>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</si>
  <si>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</si>
  <si>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</si>
  <si>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</si>
  <si>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</si>
  <si>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</si>
  <si>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</si>
  <si>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</si>
  <si>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</si>
  <si>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</si>
  <si>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</si>
  <si>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</si>
  <si>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</si>
  <si>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</si>
  <si>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</si>
  <si>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</si>
  <si>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</si>
  <si>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</si>
  <si>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</si>
  <si>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</si>
  <si>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</si>
  <si>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</si>
  <si>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</si>
  <si>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</si>
  <si>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</si>
  <si>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</si>
  <si>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</si>
  <si>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</si>
  <si>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</si>
  <si>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</si>
  <si>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</si>
  <si>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</si>
  <si>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</si>
  <si>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</si>
  <si>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</si>
  <si>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</si>
  <si>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</si>
  <si>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</si>
  <si>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</si>
  <si>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</si>
  <si>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</si>
  <si>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</si>
  <si>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</si>
  <si>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</si>
  <si>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</si>
  <si>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</si>
  <si>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</si>
  <si>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</si>
  <si>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</si>
  <si>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</si>
  <si>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</si>
  <si>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</si>
  <si>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</si>
  <si>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</si>
  <si>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</si>
  <si>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</si>
  <si>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</si>
  <si>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</si>
  <si>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</si>
  <si>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</si>
  <si>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</si>
  <si>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</si>
  <si>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</si>
  <si>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</si>
  <si>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</si>
  <si>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</si>
  <si>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</si>
  <si>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</si>
  <si>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</si>
  <si>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</si>
  <si>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</si>
  <si>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</si>
  <si>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</si>
  <si>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</si>
  <si>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</si>
  <si>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</si>
  <si>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</si>
  <si>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</si>
  <si>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</si>
  <si>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</si>
  <si>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t>
    <phoneticPr fontId="5"/>
  </si>
  <si>
    <t>医政局</t>
    <rPh sb="0" eb="2">
      <t>イセイ</t>
    </rPh>
    <rPh sb="2" eb="3">
      <t>キョク</t>
    </rPh>
    <phoneticPr fontId="5"/>
  </si>
  <si>
    <t>○</t>
  </si>
  <si>
    <t>-</t>
    <phoneticPr fontId="5"/>
  </si>
  <si>
    <t>厚生労働省</t>
  </si>
  <si>
    <t>患者安全サミット開催経費</t>
    <phoneticPr fontId="5"/>
  </si>
  <si>
    <t>保健福祉調査委託費</t>
    <phoneticPr fontId="5"/>
  </si>
  <si>
    <t>世界的な患者安全への取組の推進を図るために、国内外の患者安全（医療安全）の専門家と諸外国の保健担当大臣等政策決定者の議論・意見交換の場を設ける国際会議「患者安全サミット」を日本で開催する。</t>
    <phoneticPr fontId="5"/>
  </si>
  <si>
    <t>当会議は2016年に英国で初開催され、2017年のドイツ開催に続いて今回が３回目となる。今回はアジア初の開催であることから、アジアを中心に多くの参加国を呼び込み、国内外の専門家による世界で類を見ない日本の医療事故調査制度をはじめとした先進的な取組や、高齢社会における安全確保といった、今後世界が直面する重要な課題等に関する議論を通じて、諸外国の指導者に患者安全の重要性や課題等の認識共有を図る。</t>
    <phoneticPr fontId="5"/>
  </si>
  <si>
    <t>総務課　医療安全推進室</t>
    <rPh sb="0" eb="3">
      <t>ソウムカ</t>
    </rPh>
    <rPh sb="4" eb="6">
      <t>イリョウ</t>
    </rPh>
    <rPh sb="6" eb="8">
      <t>アンゼン</t>
    </rPh>
    <rPh sb="8" eb="11">
      <t>スイシンシツ</t>
    </rPh>
    <phoneticPr fontId="5"/>
  </si>
  <si>
    <t>室長：名越　究</t>
    <rPh sb="0" eb="2">
      <t>シツチョウ</t>
    </rPh>
    <rPh sb="3" eb="5">
      <t>ナゴシ</t>
    </rPh>
    <rPh sb="6" eb="7">
      <t>キワム</t>
    </rPh>
    <phoneticPr fontId="5"/>
  </si>
  <si>
    <t>-</t>
    <phoneticPr fontId="5"/>
  </si>
  <si>
    <t>患者安全サミットへの参加者数（各国政府代表、専門家、発表者等）</t>
    <rPh sb="0" eb="2">
      <t>カンジャ</t>
    </rPh>
    <rPh sb="2" eb="4">
      <t>アンゼン</t>
    </rPh>
    <rPh sb="10" eb="12">
      <t>サンカ</t>
    </rPh>
    <rPh sb="12" eb="13">
      <t>シャ</t>
    </rPh>
    <rPh sb="13" eb="14">
      <t>スウ</t>
    </rPh>
    <rPh sb="15" eb="17">
      <t>カクコク</t>
    </rPh>
    <rPh sb="17" eb="19">
      <t>セイフ</t>
    </rPh>
    <rPh sb="19" eb="21">
      <t>ダイヒョウ</t>
    </rPh>
    <rPh sb="22" eb="25">
      <t>センモンカ</t>
    </rPh>
    <rPh sb="26" eb="30">
      <t>ハッピョウシャナド</t>
    </rPh>
    <phoneticPr fontId="5"/>
  </si>
  <si>
    <t>人</t>
    <rPh sb="0" eb="1">
      <t>ニン</t>
    </rPh>
    <phoneticPr fontId="5"/>
  </si>
  <si>
    <t>医療安全確保対策の推進を図ること（施策目標Ⅰ－３－２）</t>
    <rPh sb="0" eb="2">
      <t>イリョウ</t>
    </rPh>
    <rPh sb="2" eb="4">
      <t>アンゼン</t>
    </rPh>
    <rPh sb="4" eb="6">
      <t>カクホ</t>
    </rPh>
    <rPh sb="6" eb="8">
      <t>タイサク</t>
    </rPh>
    <rPh sb="9" eb="11">
      <t>スイシン</t>
    </rPh>
    <rPh sb="12" eb="13">
      <t>ハカ</t>
    </rPh>
    <rPh sb="17" eb="19">
      <t>セサク</t>
    </rPh>
    <rPh sb="19" eb="21">
      <t>モクヒョウ</t>
    </rPh>
    <phoneticPr fontId="5"/>
  </si>
  <si>
    <t>患者安全、患者中心をテーマに議論を行うことは、広く国民のニーズに合致する。</t>
    <rPh sb="0" eb="2">
      <t>カンジャ</t>
    </rPh>
    <rPh sb="2" eb="4">
      <t>アンゼン</t>
    </rPh>
    <rPh sb="5" eb="7">
      <t>カンジャ</t>
    </rPh>
    <rPh sb="7" eb="9">
      <t>チュウシン</t>
    </rPh>
    <rPh sb="14" eb="16">
      <t>ギロン</t>
    </rPh>
    <rPh sb="17" eb="18">
      <t>オコナ</t>
    </rPh>
    <rPh sb="23" eb="24">
      <t>ヒロ</t>
    </rPh>
    <rPh sb="25" eb="27">
      <t>コクミン</t>
    </rPh>
    <rPh sb="32" eb="34">
      <t>ガッチ</t>
    </rPh>
    <phoneticPr fontId="5"/>
  </si>
  <si>
    <t>サミットのホスト国として運営を担う必要があり、世界へ患者安全の推進を図るために、国が主導して本会議を開催することが必要である。</t>
  </si>
  <si>
    <t>患者安全の取組について、国際会議を通じて諸外国と情報共有や連携を図ることは、医療安全の確保という政策目標達成に向けて、国内の専門家等の意識、資質の向上につながり、有効である。</t>
    <rPh sb="0" eb="2">
      <t>カンジャ</t>
    </rPh>
    <rPh sb="2" eb="4">
      <t>アンゼン</t>
    </rPh>
    <rPh sb="5" eb="7">
      <t>トリクミ</t>
    </rPh>
    <rPh sb="12" eb="14">
      <t>コクサイ</t>
    </rPh>
    <rPh sb="14" eb="16">
      <t>カイギ</t>
    </rPh>
    <rPh sb="17" eb="18">
      <t>ツウ</t>
    </rPh>
    <rPh sb="24" eb="26">
      <t>ジョウホウ</t>
    </rPh>
    <rPh sb="26" eb="28">
      <t>キョウユウ</t>
    </rPh>
    <rPh sb="29" eb="31">
      <t>レンケイ</t>
    </rPh>
    <rPh sb="32" eb="33">
      <t>ハカ</t>
    </rPh>
    <rPh sb="59" eb="61">
      <t>コクナイ</t>
    </rPh>
    <rPh sb="62" eb="65">
      <t>センモンカ</t>
    </rPh>
    <rPh sb="65" eb="66">
      <t>トウ</t>
    </rPh>
    <rPh sb="67" eb="69">
      <t>イシキ</t>
    </rPh>
    <rPh sb="70" eb="72">
      <t>シシツ</t>
    </rPh>
    <rPh sb="73" eb="75">
      <t>コウジョウ</t>
    </rPh>
    <rPh sb="81" eb="83">
      <t>ユウコウ</t>
    </rPh>
    <phoneticPr fontId="5"/>
  </si>
  <si>
    <t>‐</t>
  </si>
  <si>
    <t>無</t>
  </si>
  <si>
    <t>患者安全サミット開催</t>
    <rPh sb="0" eb="2">
      <t>カンジャ</t>
    </rPh>
    <rPh sb="2" eb="4">
      <t>アンゼン</t>
    </rPh>
    <rPh sb="8" eb="10">
      <t>カイサイ</t>
    </rPh>
    <phoneticPr fontId="5"/>
  </si>
  <si>
    <t>回</t>
    <rPh sb="0" eb="1">
      <t>カイ</t>
    </rPh>
    <phoneticPr fontId="5"/>
  </si>
  <si>
    <t>単位当たりコスト＝X／Y
X：予算執行額（開催経費）
Y：開催回数　　　　　　　　　　　　　</t>
    <rPh sb="0" eb="3">
      <t>タンイア</t>
    </rPh>
    <rPh sb="15" eb="17">
      <t>ヨサン</t>
    </rPh>
    <rPh sb="17" eb="20">
      <t>シッコウガク</t>
    </rPh>
    <rPh sb="21" eb="23">
      <t>カイサイ</t>
    </rPh>
    <rPh sb="23" eb="25">
      <t>ケイヒ</t>
    </rPh>
    <rPh sb="29" eb="31">
      <t>カイサイ</t>
    </rPh>
    <rPh sb="31" eb="33">
      <t>カイスウ</t>
    </rPh>
    <phoneticPr fontId="5"/>
  </si>
  <si>
    <t>千円</t>
    <rPh sb="0" eb="2">
      <t>センエン</t>
    </rPh>
    <phoneticPr fontId="5"/>
  </si>
  <si>
    <t>　　X/Y</t>
  </si>
  <si>
    <t>精査中/1回</t>
    <rPh sb="0" eb="2">
      <t>セイサ</t>
    </rPh>
    <rPh sb="2" eb="3">
      <t>チュウ</t>
    </rPh>
    <rPh sb="5" eb="6">
      <t>カイ</t>
    </rPh>
    <phoneticPr fontId="5"/>
  </si>
  <si>
    <t>-</t>
    <phoneticPr fontId="5"/>
  </si>
  <si>
    <t>第３回患者安全サミットの開催</t>
    <rPh sb="0" eb="1">
      <t>ダイ</t>
    </rPh>
    <rPh sb="2" eb="3">
      <t>カイ</t>
    </rPh>
    <rPh sb="3" eb="5">
      <t>カンジャ</t>
    </rPh>
    <rPh sb="5" eb="7">
      <t>アンゼン</t>
    </rPh>
    <rPh sb="12" eb="14">
      <t>カイサイ</t>
    </rPh>
    <phoneticPr fontId="5"/>
  </si>
  <si>
    <t>・会合プログラムの策定
・参加者受け入れ体制の充実</t>
    <rPh sb="1" eb="3">
      <t>カイゴウ</t>
    </rPh>
    <rPh sb="9" eb="11">
      <t>サクテイ</t>
    </rPh>
    <rPh sb="13" eb="16">
      <t>サンカシャ</t>
    </rPh>
    <rPh sb="16" eb="17">
      <t>ウ</t>
    </rPh>
    <rPh sb="18" eb="19">
      <t>イ</t>
    </rPh>
    <rPh sb="20" eb="22">
      <t>タイセイ</t>
    </rPh>
    <rPh sb="23" eb="25">
      <t>ジュウジツ</t>
    </rPh>
    <phoneticPr fontId="5"/>
  </si>
  <si>
    <t>日本開催の患者安全サミットを通じて諸外国の政策決定者に患者安全の重要性や課題等を認識してもらうことは、日本も含め各国の医療安全対策の一層の推進を図ることに寄与するものである。</t>
    <rPh sb="0" eb="2">
      <t>ニホン</t>
    </rPh>
    <rPh sb="2" eb="4">
      <t>カイサイ</t>
    </rPh>
    <rPh sb="5" eb="7">
      <t>カンジャ</t>
    </rPh>
    <rPh sb="7" eb="9">
      <t>アンゼン</t>
    </rPh>
    <rPh sb="14" eb="15">
      <t>ツウ</t>
    </rPh>
    <rPh sb="17" eb="20">
      <t>ショガイコク</t>
    </rPh>
    <rPh sb="21" eb="23">
      <t>セイサク</t>
    </rPh>
    <rPh sb="23" eb="26">
      <t>ケッテイシャ</t>
    </rPh>
    <rPh sb="27" eb="29">
      <t>カンジャ</t>
    </rPh>
    <rPh sb="29" eb="31">
      <t>アンゼン</t>
    </rPh>
    <rPh sb="32" eb="35">
      <t>ジュウヨウセイ</t>
    </rPh>
    <rPh sb="40" eb="42">
      <t>ニンシキ</t>
    </rPh>
    <rPh sb="51" eb="53">
      <t>ニホン</t>
    </rPh>
    <rPh sb="54" eb="55">
      <t>フク</t>
    </rPh>
    <rPh sb="56" eb="58">
      <t>カッコク</t>
    </rPh>
    <phoneticPr fontId="5"/>
  </si>
  <si>
    <t>-</t>
    <phoneticPr fontId="5"/>
  </si>
  <si>
    <t>-</t>
    <phoneticPr fontId="5"/>
  </si>
  <si>
    <t>-</t>
    <phoneticPr fontId="5"/>
  </si>
  <si>
    <t>-</t>
    <phoneticPr fontId="5"/>
  </si>
  <si>
    <t>会議開催に必要な費用だけを計上している。</t>
    <rPh sb="0" eb="2">
      <t>カイギ</t>
    </rPh>
    <rPh sb="2" eb="4">
      <t>カイサイ</t>
    </rPh>
    <rPh sb="5" eb="7">
      <t>ヒツヨウ</t>
    </rPh>
    <rPh sb="8" eb="10">
      <t>ヒヨウ</t>
    </rPh>
    <rPh sb="13" eb="15">
      <t>ケイジョウ</t>
    </rPh>
    <phoneticPr fontId="5"/>
  </si>
  <si>
    <t>当初の成果目標以上の成果実績をあげることができた。</t>
    <rPh sb="3" eb="5">
      <t>セイカ</t>
    </rPh>
    <rPh sb="5" eb="7">
      <t>モクヒョウ</t>
    </rPh>
    <rPh sb="10" eb="12">
      <t>セイカ</t>
    </rPh>
    <rPh sb="12" eb="14">
      <t>ジッセキ</t>
    </rPh>
    <phoneticPr fontId="5"/>
  </si>
  <si>
    <t>-</t>
    <phoneticPr fontId="5"/>
  </si>
  <si>
    <t>当初の見込みどおり会議を開催することができた。</t>
    <rPh sb="0" eb="2">
      <t>トウショ</t>
    </rPh>
    <rPh sb="3" eb="5">
      <t>ミコ</t>
    </rPh>
    <rPh sb="9" eb="11">
      <t>カイギ</t>
    </rPh>
    <rPh sb="12" eb="14">
      <t>カイサイ</t>
    </rPh>
    <phoneticPr fontId="5"/>
  </si>
  <si>
    <t>会議の運営や準備に必要な備品等については、委託業者と調整のうえ、最小限とし経費の削減に努めた。</t>
    <rPh sb="0" eb="2">
      <t>カイギ</t>
    </rPh>
    <rPh sb="3" eb="5">
      <t>ウンエイ</t>
    </rPh>
    <rPh sb="6" eb="8">
      <t>ジュンビ</t>
    </rPh>
    <rPh sb="9" eb="11">
      <t>ヒツヨウ</t>
    </rPh>
    <rPh sb="12" eb="14">
      <t>ビヒン</t>
    </rPh>
    <rPh sb="14" eb="15">
      <t>トウ</t>
    </rPh>
    <rPh sb="21" eb="23">
      <t>イタク</t>
    </rPh>
    <rPh sb="23" eb="25">
      <t>ギョウシャ</t>
    </rPh>
    <rPh sb="26" eb="28">
      <t>チョウセイ</t>
    </rPh>
    <rPh sb="32" eb="35">
      <t>サイショウゲン</t>
    </rPh>
    <rPh sb="37" eb="39">
      <t>ケイヒ</t>
    </rPh>
    <rPh sb="40" eb="42">
      <t>サクゲン</t>
    </rPh>
    <rPh sb="43" eb="44">
      <t>ツト</t>
    </rPh>
    <phoneticPr fontId="5"/>
  </si>
  <si>
    <t>過去に行われた他の国際会議開催費用と比較しても妥当な水準である。</t>
    <rPh sb="0" eb="2">
      <t>カコ</t>
    </rPh>
    <rPh sb="3" eb="4">
      <t>オコナ</t>
    </rPh>
    <rPh sb="7" eb="8">
      <t>ホカ</t>
    </rPh>
    <rPh sb="9" eb="11">
      <t>コクサイ</t>
    </rPh>
    <rPh sb="11" eb="13">
      <t>カイギ</t>
    </rPh>
    <rPh sb="13" eb="15">
      <t>カイサイ</t>
    </rPh>
    <rPh sb="15" eb="17">
      <t>ヒヨウ</t>
    </rPh>
    <rPh sb="18" eb="20">
      <t>ヒカク</t>
    </rPh>
    <rPh sb="23" eb="25">
      <t>ダトウ</t>
    </rPh>
    <rPh sb="26" eb="28">
      <t>スイジュン</t>
    </rPh>
    <phoneticPr fontId="5"/>
  </si>
  <si>
    <t>平成30年４月13日～14日に東京で開催された「第３回閣僚級世界患者安全サミット」には、44カ国の代表団、国際機関等また医療安全に関する専門家や一般参加者など計約500名が参加し、うち18カ国からは閣僚が参加した。閣僚級会合では、患者安全の約20年の歴史と３回に渡る患者安全サミットの成果を踏まえ、地域レベル、世界レベルでのリーダーシップにより2030年までに世界中の誰でもどこでも医療制度を利用する全ての患者と人々に対し、避けられる全ての有害事象やリスクを低減することを目指し、患者安全の向上のためのグローバルな行動を呼びかけた「東京宣言」をとりまとめた。</t>
    <rPh sb="0" eb="2">
      <t>ヘイセイ</t>
    </rPh>
    <rPh sb="4" eb="5">
      <t>ネン</t>
    </rPh>
    <rPh sb="6" eb="7">
      <t>ガツ</t>
    </rPh>
    <rPh sb="9" eb="10">
      <t>ニチ</t>
    </rPh>
    <rPh sb="13" eb="14">
      <t>ニチ</t>
    </rPh>
    <rPh sb="15" eb="17">
      <t>トウキョウ</t>
    </rPh>
    <rPh sb="18" eb="20">
      <t>カイサイ</t>
    </rPh>
    <rPh sb="24" eb="25">
      <t>ダイ</t>
    </rPh>
    <rPh sb="26" eb="27">
      <t>カイ</t>
    </rPh>
    <rPh sb="27" eb="30">
      <t>カクリョウキュウ</t>
    </rPh>
    <rPh sb="30" eb="32">
      <t>セカイ</t>
    </rPh>
    <rPh sb="32" eb="34">
      <t>カンジャ</t>
    </rPh>
    <rPh sb="34" eb="36">
      <t>アンゼン</t>
    </rPh>
    <rPh sb="60" eb="62">
      <t>イリョウ</t>
    </rPh>
    <rPh sb="62" eb="64">
      <t>アンゼン</t>
    </rPh>
    <rPh sb="65" eb="66">
      <t>カン</t>
    </rPh>
    <rPh sb="68" eb="71">
      <t>センモンカ</t>
    </rPh>
    <rPh sb="79" eb="80">
      <t>ケイ</t>
    </rPh>
    <phoneticPr fontId="5"/>
  </si>
  <si>
    <t>（平成30年度終了事業）</t>
    <rPh sb="1" eb="3">
      <t>ヘイセイ</t>
    </rPh>
    <rPh sb="5" eb="7">
      <t>ネンド</t>
    </rPh>
    <rPh sb="7" eb="9">
      <t>シュウリョウ</t>
    </rPh>
    <rPh sb="9" eb="11">
      <t>ジギョウ</t>
    </rPh>
    <phoneticPr fontId="5"/>
  </si>
  <si>
    <t>参加国の招待、プログラム策定、会合運営、報告書作成等</t>
    <rPh sb="0" eb="3">
      <t>サンカコク</t>
    </rPh>
    <rPh sb="4" eb="6">
      <t>ショウタイ</t>
    </rPh>
    <rPh sb="12" eb="14">
      <t>サクテイ</t>
    </rPh>
    <rPh sb="15" eb="17">
      <t>カイゴウ</t>
    </rPh>
    <rPh sb="17" eb="19">
      <t>ウンエイ</t>
    </rPh>
    <rPh sb="20" eb="23">
      <t>ホウコクショ</t>
    </rPh>
    <rPh sb="23" eb="25">
      <t>サクセイ</t>
    </rPh>
    <rPh sb="25" eb="26">
      <t>トウ</t>
    </rPh>
    <phoneticPr fontId="5"/>
  </si>
  <si>
    <t>参加国の招待・確定、備品等準備、プログラム策定、会場設営、当日運営、報告書作成・配布、ＨＰへの情報掲載等</t>
    <rPh sb="0" eb="3">
      <t>サンカコク</t>
    </rPh>
    <rPh sb="4" eb="6">
      <t>ショウタイ</t>
    </rPh>
    <rPh sb="7" eb="9">
      <t>カクテイ</t>
    </rPh>
    <rPh sb="10" eb="12">
      <t>ビヒン</t>
    </rPh>
    <rPh sb="12" eb="13">
      <t>トウ</t>
    </rPh>
    <rPh sb="13" eb="15">
      <t>ジュンビ</t>
    </rPh>
    <rPh sb="21" eb="23">
      <t>サクテイ</t>
    </rPh>
    <rPh sb="24" eb="26">
      <t>カイジョウ</t>
    </rPh>
    <rPh sb="26" eb="28">
      <t>セツエイ</t>
    </rPh>
    <rPh sb="29" eb="31">
      <t>トウジツ</t>
    </rPh>
    <rPh sb="31" eb="33">
      <t>ウンエイ</t>
    </rPh>
    <rPh sb="34" eb="37">
      <t>ホウコクショ</t>
    </rPh>
    <rPh sb="37" eb="39">
      <t>サクセイ</t>
    </rPh>
    <rPh sb="40" eb="42">
      <t>ハイフ</t>
    </rPh>
    <rPh sb="47" eb="49">
      <t>ジョウホウ</t>
    </rPh>
    <rPh sb="49" eb="51">
      <t>ケイサイ</t>
    </rPh>
    <rPh sb="51" eb="52">
      <t>トウ</t>
    </rPh>
    <phoneticPr fontId="5"/>
  </si>
  <si>
    <t>より多くの国の政策決定者、専門家、国際機関等の参加により、世界各国が患者安全の取組や課題を認識共有し、患者安全の推進を図る。</t>
    <rPh sb="2" eb="3">
      <t>オオ</t>
    </rPh>
    <rPh sb="5" eb="6">
      <t>クニ</t>
    </rPh>
    <rPh sb="7" eb="9">
      <t>セイサク</t>
    </rPh>
    <rPh sb="9" eb="12">
      <t>ケッテイシャ</t>
    </rPh>
    <rPh sb="13" eb="16">
      <t>センモンカ</t>
    </rPh>
    <rPh sb="17" eb="19">
      <t>コクサイ</t>
    </rPh>
    <rPh sb="19" eb="21">
      <t>キカン</t>
    </rPh>
    <rPh sb="21" eb="22">
      <t>トウ</t>
    </rPh>
    <rPh sb="23" eb="25">
      <t>サンカ</t>
    </rPh>
    <rPh sb="29" eb="31">
      <t>セカイ</t>
    </rPh>
    <rPh sb="31" eb="33">
      <t>カッコク</t>
    </rPh>
    <rPh sb="34" eb="36">
      <t>カンジャ</t>
    </rPh>
    <rPh sb="36" eb="38">
      <t>アンゼン</t>
    </rPh>
    <rPh sb="39" eb="41">
      <t>トリクミ</t>
    </rPh>
    <rPh sb="42" eb="44">
      <t>カダイ</t>
    </rPh>
    <rPh sb="45" eb="47">
      <t>ニンシキ</t>
    </rPh>
    <rPh sb="47" eb="49">
      <t>キョウユウ</t>
    </rPh>
    <rPh sb="51" eb="53">
      <t>カンジャ</t>
    </rPh>
    <rPh sb="53" eb="55">
      <t>アンゼン</t>
    </rPh>
    <rPh sb="56" eb="58">
      <t>スイシン</t>
    </rPh>
    <rPh sb="59" eb="60">
      <t>ハカ</t>
    </rPh>
    <phoneticPr fontId="5"/>
  </si>
  <si>
    <t>担当課による集計</t>
    <rPh sb="0" eb="3">
      <t>タントウカ</t>
    </rPh>
    <rPh sb="6" eb="8">
      <t>シュウケイ</t>
    </rPh>
    <phoneticPr fontId="5"/>
  </si>
  <si>
    <t>-</t>
    <phoneticPr fontId="5"/>
  </si>
  <si>
    <t>-</t>
    <phoneticPr fontId="5"/>
  </si>
  <si>
    <t>-</t>
    <phoneticPr fontId="5"/>
  </si>
  <si>
    <t>-</t>
    <phoneticPr fontId="5"/>
  </si>
  <si>
    <t>-</t>
    <phoneticPr fontId="5"/>
  </si>
  <si>
    <t>-</t>
    <phoneticPr fontId="5"/>
  </si>
  <si>
    <t>-</t>
    <phoneticPr fontId="5"/>
  </si>
  <si>
    <t>A.株式会社コングレ</t>
    <phoneticPr fontId="5"/>
  </si>
  <si>
    <t>患者安全サミット開催に伴う運営等準備</t>
    <rPh sb="0" eb="2">
      <t>カンジャ</t>
    </rPh>
    <rPh sb="2" eb="4">
      <t>アンゼン</t>
    </rPh>
    <rPh sb="8" eb="10">
      <t>カイサイ</t>
    </rPh>
    <rPh sb="11" eb="12">
      <t>トモナ</t>
    </rPh>
    <rPh sb="13" eb="15">
      <t>ウンエイ</t>
    </rPh>
    <rPh sb="15" eb="16">
      <t>ナド</t>
    </rPh>
    <rPh sb="16" eb="18">
      <t>ジュンビ</t>
    </rPh>
    <phoneticPr fontId="5"/>
  </si>
  <si>
    <t>借料</t>
    <rPh sb="0" eb="2">
      <t>シャクリョウ</t>
    </rPh>
    <phoneticPr fontId="5"/>
  </si>
  <si>
    <t>会場借料</t>
    <rPh sb="0" eb="2">
      <t>カイジョウ</t>
    </rPh>
    <rPh sb="2" eb="4">
      <t>シャクリョウ</t>
    </rPh>
    <phoneticPr fontId="5"/>
  </si>
  <si>
    <t>会議費</t>
    <rPh sb="0" eb="3">
      <t>カイギヒ</t>
    </rPh>
    <phoneticPr fontId="5"/>
  </si>
  <si>
    <t>会議などの飲料水</t>
    <phoneticPr fontId="5"/>
  </si>
  <si>
    <t>旅費</t>
    <rPh sb="0" eb="2">
      <t>リョヒ</t>
    </rPh>
    <phoneticPr fontId="5"/>
  </si>
  <si>
    <t>雑役務費</t>
    <rPh sb="0" eb="2">
      <t>ザツエキ</t>
    </rPh>
    <rPh sb="2" eb="4">
      <t>ムヒ</t>
    </rPh>
    <phoneticPr fontId="5"/>
  </si>
  <si>
    <t>通訳費、撮影費、装飾費</t>
    <rPh sb="0" eb="2">
      <t>ツウヤク</t>
    </rPh>
    <rPh sb="2" eb="3">
      <t>ヒ</t>
    </rPh>
    <rPh sb="4" eb="6">
      <t>サツエイ</t>
    </rPh>
    <rPh sb="6" eb="7">
      <t>ヒ</t>
    </rPh>
    <rPh sb="8" eb="10">
      <t>ソウショク</t>
    </rPh>
    <rPh sb="10" eb="11">
      <t>ヒ</t>
    </rPh>
    <phoneticPr fontId="5"/>
  </si>
  <si>
    <t>消費税</t>
    <rPh sb="0" eb="3">
      <t>ショウヒゼイ</t>
    </rPh>
    <phoneticPr fontId="5"/>
  </si>
  <si>
    <t>委託費</t>
    <rPh sb="0" eb="3">
      <t>イタクヒ</t>
    </rPh>
    <phoneticPr fontId="5"/>
  </si>
  <si>
    <t>無線LAN費用</t>
    <rPh sb="0" eb="2">
      <t>ムセン</t>
    </rPh>
    <rPh sb="5" eb="7">
      <t>ヒヨウ</t>
    </rPh>
    <phoneticPr fontId="5"/>
  </si>
  <si>
    <t>印刷製本費</t>
    <rPh sb="0" eb="2">
      <t>インサツ</t>
    </rPh>
    <rPh sb="2" eb="4">
      <t>セイホン</t>
    </rPh>
    <rPh sb="4" eb="5">
      <t>ヒ</t>
    </rPh>
    <phoneticPr fontId="5"/>
  </si>
  <si>
    <t>配布物印刷費</t>
    <rPh sb="0" eb="3">
      <t>ハイフブツ</t>
    </rPh>
    <rPh sb="3" eb="6">
      <t>インサツヒ</t>
    </rPh>
    <phoneticPr fontId="5"/>
  </si>
  <si>
    <t>航空券、要人宿泊費</t>
    <rPh sb="0" eb="3">
      <t>コウクウケン</t>
    </rPh>
    <rPh sb="4" eb="6">
      <t>ヨウジン</t>
    </rPh>
    <rPh sb="6" eb="9">
      <t>シュクハクヒ</t>
    </rPh>
    <phoneticPr fontId="5"/>
  </si>
  <si>
    <t>賃金</t>
    <rPh sb="0" eb="2">
      <t>チンギン</t>
    </rPh>
    <phoneticPr fontId="5"/>
  </si>
  <si>
    <t>事務局人件費</t>
    <rPh sb="0" eb="3">
      <t>ジムキョク</t>
    </rPh>
    <rPh sb="3" eb="6">
      <t>ジンケンヒ</t>
    </rPh>
    <phoneticPr fontId="5"/>
  </si>
  <si>
    <t>通信運搬費</t>
    <rPh sb="0" eb="5">
      <t>ツウシンウンアンヒ</t>
    </rPh>
    <phoneticPr fontId="5"/>
  </si>
  <si>
    <t>B.シンテイ警備株式会社</t>
    <rPh sb="6" eb="8">
      <t>ケイビ</t>
    </rPh>
    <rPh sb="8" eb="10">
      <t>カブシキ</t>
    </rPh>
    <rPh sb="10" eb="12">
      <t>カイシャ</t>
    </rPh>
    <phoneticPr fontId="5"/>
  </si>
  <si>
    <t>シンテイ警備株式会社</t>
    <phoneticPr fontId="5"/>
  </si>
  <si>
    <t>警備費用</t>
    <rPh sb="0" eb="2">
      <t>ケイビ</t>
    </rPh>
    <rPh sb="2" eb="4">
      <t>ヒヨウ</t>
    </rPh>
    <phoneticPr fontId="5"/>
  </si>
  <si>
    <t>要人警備</t>
    <rPh sb="0" eb="2">
      <t>ヨウジン</t>
    </rPh>
    <rPh sb="2" eb="4">
      <t>ケイビ</t>
    </rPh>
    <phoneticPr fontId="5"/>
  </si>
  <si>
    <t>－</t>
    <phoneticPr fontId="5"/>
  </si>
  <si>
    <t>シンテイ警備株式会社</t>
    <rPh sb="4" eb="6">
      <t>ケイビ</t>
    </rPh>
    <rPh sb="6" eb="8">
      <t>カブシキ</t>
    </rPh>
    <rPh sb="8" eb="10">
      <t>カイシャ</t>
    </rPh>
    <phoneticPr fontId="5"/>
  </si>
  <si>
    <t>株式会社コングレ</t>
    <phoneticPr fontId="5"/>
  </si>
  <si>
    <t>有</t>
  </si>
  <si>
    <t>開催日が平成30年４月13日～14日であることから、前年度から会議開催に向けた準備を行う必要があったため、会議の運営委託業者においても、前年度中に一般競争入札（最低価格落札方式）により調達を行った（複数の業者から入札あり）。
なお、本年度契約において運営委託業者が前年度と異なった場合、開催までの約２週間という短期間に、業務の引き継ぎや直前の準備等を行わなければならず、当日の運営に多大な支障をきたすおそれがあったことから、引き続き前年度の受託者との随意契約により調達を行うこととした。</t>
    <rPh sb="26" eb="27">
      <t>ゼン</t>
    </rPh>
    <rPh sb="53" eb="55">
      <t>カイギ</t>
    </rPh>
    <rPh sb="68" eb="69">
      <t>ゼン</t>
    </rPh>
    <rPh sb="92" eb="94">
      <t>チョウタツ</t>
    </rPh>
    <rPh sb="95" eb="96">
      <t>オコナ</t>
    </rPh>
    <rPh sb="116" eb="119">
      <t>ホンネンド</t>
    </rPh>
    <rPh sb="119" eb="121">
      <t>ケイヤク</t>
    </rPh>
    <rPh sb="132" eb="133">
      <t>ゼン</t>
    </rPh>
    <rPh sb="133" eb="135">
      <t>ネンド</t>
    </rPh>
    <rPh sb="216" eb="217">
      <t>ゼン</t>
    </rPh>
    <rPh sb="225" eb="227">
      <t>ズイイ</t>
    </rPh>
    <rPh sb="227" eb="229">
      <t>ケイヤク</t>
    </rPh>
    <rPh sb="232" eb="234">
      <t>チョウタツ</t>
    </rPh>
    <rPh sb="235" eb="236">
      <t>オコナ</t>
    </rPh>
    <phoneticPr fontId="5"/>
  </si>
  <si>
    <t>施策大目標３　　利用者の視点に立った、効率的で安心かつ質の高い医療サービスの提供を促進すること</t>
    <rPh sb="0" eb="2">
      <t>セサク</t>
    </rPh>
    <rPh sb="2" eb="5">
      <t>ダイモクヒョウ</t>
    </rPh>
    <rPh sb="8" eb="11">
      <t>リヨウシャ</t>
    </rPh>
    <rPh sb="12" eb="14">
      <t>シテン</t>
    </rPh>
    <rPh sb="15" eb="16">
      <t>タ</t>
    </rPh>
    <rPh sb="19" eb="22">
      <t>コウリツテキ</t>
    </rPh>
    <rPh sb="23" eb="25">
      <t>アンシン</t>
    </rPh>
    <rPh sb="27" eb="28">
      <t>シツ</t>
    </rPh>
    <rPh sb="29" eb="30">
      <t>タカ</t>
    </rPh>
    <rPh sb="31" eb="33">
      <t>イリョウ</t>
    </rPh>
    <rPh sb="38" eb="40">
      <t>テイキョウ</t>
    </rPh>
    <rPh sb="41" eb="43">
      <t>ソクシン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</si>
</sst>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176892</xdr:colOff>
      <xdr:row>742</xdr:row>
      <xdr:rowOff>244928</xdr:rowOff>
    </xdr:from>
    <xdr:to>
      <xdr:col>26</xdr:col>
      <xdr:colOff>0</xdr:colOff>
      <xdr:row>745</xdr:row>
      <xdr:rowOff>163286</xdr:rowOff>
    </xdr:to>
    <xdr:cxnSp macro="">
      <xdr:nvCxnSpPr>
        <xdr:cNvPr id="2" name="直線矢印コネクタ 1"/>
        <xdr:cNvCxnSpPr>
          <a:endCxn id="4" idx="0"/>
        </xdr:cNvCxnSpPr>
      </xdr:nvCxnSpPr>
      <xdr:spPr>
        <a:xfrm>
          <a:off x="5279571" y="41093571"/>
          <a:ext cx="27215" cy="9797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176892</xdr:colOff>
      <xdr:row>740</xdr:row>
      <xdr:rowOff>217714</xdr:rowOff>
    </xdr:from>
    <xdr:to>
      <xdr:col>35</xdr:col>
      <xdr:colOff>176892</xdr:colOff>
      <xdr:row>742</xdr:row>
      <xdr:rowOff>163286</xdr:rowOff>
    </xdr:to>
    <xdr:sp macro="" textlink="">
      <xdr:nvSpPr>
        <xdr:cNvPr id="3" name="正方形/長方形 2"/>
        <xdr:cNvSpPr/>
      </xdr:nvSpPr>
      <xdr:spPr>
        <a:xfrm>
          <a:off x="3238499" y="40358785"/>
          <a:ext cx="4082143" cy="65314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厚生労働省</a:t>
          </a:r>
          <a:endParaRPr kumimoji="1" lang="en-US" altLang="ja-JP" sz="1600">
            <a:solidFill>
              <a:schemeClr val="tx1"/>
            </a:solidFill>
          </a:endParaRPr>
        </a:p>
        <a:p>
          <a:pPr algn="ctr"/>
          <a:r>
            <a:rPr kumimoji="1" lang="ja-JP" altLang="en-US" sz="1600">
              <a:solidFill>
                <a:schemeClr val="tx1"/>
              </a:solidFill>
            </a:rPr>
            <a:t>８４百万円</a:t>
          </a:r>
        </a:p>
      </xdr:txBody>
    </xdr:sp>
    <xdr:clientData/>
  </xdr:twoCellAnchor>
  <xdr:twoCellAnchor>
    <xdr:from>
      <xdr:col>14</xdr:col>
      <xdr:colOff>0</xdr:colOff>
      <xdr:row>745</xdr:row>
      <xdr:rowOff>163286</xdr:rowOff>
    </xdr:from>
    <xdr:to>
      <xdr:col>38</xdr:col>
      <xdr:colOff>0</xdr:colOff>
      <xdr:row>747</xdr:row>
      <xdr:rowOff>204108</xdr:rowOff>
    </xdr:to>
    <xdr:sp macro="" textlink="">
      <xdr:nvSpPr>
        <xdr:cNvPr id="4" name="正方形/長方形 3"/>
        <xdr:cNvSpPr/>
      </xdr:nvSpPr>
      <xdr:spPr>
        <a:xfrm>
          <a:off x="2857500" y="42073286"/>
          <a:ext cx="4898571" cy="7483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Ａ．株式会社コングレ</a:t>
          </a:r>
          <a:endParaRPr kumimoji="1" lang="en-US" altLang="ja-JP" sz="1600">
            <a:solidFill>
              <a:schemeClr val="tx1"/>
            </a:solidFill>
          </a:endParaRPr>
        </a:p>
        <a:p>
          <a:pPr algn="ctr"/>
          <a:r>
            <a:rPr kumimoji="1" lang="ja-JP" altLang="en-US" sz="1600">
              <a:solidFill>
                <a:schemeClr val="tx1"/>
              </a:solidFill>
            </a:rPr>
            <a:t>８４百万円</a:t>
          </a:r>
        </a:p>
      </xdr:txBody>
    </xdr:sp>
    <xdr:clientData/>
  </xdr:twoCellAnchor>
  <xdr:twoCellAnchor>
    <xdr:from>
      <xdr:col>15</xdr:col>
      <xdr:colOff>68036</xdr:colOff>
      <xdr:row>747</xdr:row>
      <xdr:rowOff>326573</xdr:rowOff>
    </xdr:from>
    <xdr:to>
      <xdr:col>37</xdr:col>
      <xdr:colOff>122464</xdr:colOff>
      <xdr:row>749</xdr:row>
      <xdr:rowOff>340178</xdr:rowOff>
    </xdr:to>
    <xdr:sp macro="" textlink="">
      <xdr:nvSpPr>
        <xdr:cNvPr id="5" name="大かっこ 4"/>
        <xdr:cNvSpPr/>
      </xdr:nvSpPr>
      <xdr:spPr>
        <a:xfrm>
          <a:off x="3129643" y="42944144"/>
          <a:ext cx="4544785" cy="72117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患者安全サミット開催に伴う、運営等準備</a:t>
          </a:r>
        </a:p>
      </xdr:txBody>
    </xdr:sp>
    <xdr:clientData/>
  </xdr:twoCellAnchor>
  <xdr:twoCellAnchor>
    <xdr:from>
      <xdr:col>29</xdr:col>
      <xdr:colOff>54429</xdr:colOff>
      <xdr:row>743</xdr:row>
      <xdr:rowOff>81642</xdr:rowOff>
    </xdr:from>
    <xdr:to>
      <xdr:col>39</xdr:col>
      <xdr:colOff>0</xdr:colOff>
      <xdr:row>744</xdr:row>
      <xdr:rowOff>163286</xdr:rowOff>
    </xdr:to>
    <xdr:sp macro="" textlink="">
      <xdr:nvSpPr>
        <xdr:cNvPr id="6" name="大かっこ 5"/>
        <xdr:cNvSpPr/>
      </xdr:nvSpPr>
      <xdr:spPr>
        <a:xfrm>
          <a:off x="5973536" y="41284071"/>
          <a:ext cx="1986643" cy="43542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随意契約（その他）</a:t>
          </a:r>
        </a:p>
      </xdr:txBody>
    </xdr:sp>
    <xdr:clientData/>
  </xdr:twoCellAnchor>
  <xdr:twoCellAnchor>
    <xdr:from>
      <xdr:col>3</xdr:col>
      <xdr:colOff>190501</xdr:colOff>
      <xdr:row>737</xdr:row>
      <xdr:rowOff>272142</xdr:rowOff>
    </xdr:from>
    <xdr:to>
      <xdr:col>7</xdr:col>
      <xdr:colOff>81643</xdr:colOff>
      <xdr:row>739</xdr:row>
      <xdr:rowOff>40821</xdr:rowOff>
    </xdr:to>
    <xdr:sp macro="" textlink="">
      <xdr:nvSpPr>
        <xdr:cNvPr id="7" name="大かっこ 6"/>
        <xdr:cNvSpPr/>
      </xdr:nvSpPr>
      <xdr:spPr>
        <a:xfrm>
          <a:off x="802822" y="39433499"/>
          <a:ext cx="707571" cy="394608"/>
        </a:xfrm>
        <a:prstGeom prst="bracketPair">
          <a:avLst/>
        </a:prstGeom>
        <a:noFill/>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400"/>
            <a:t>-</a:t>
          </a:r>
          <a:endParaRPr kumimoji="1" lang="ja-JP" altLang="en-US" sz="1400"/>
        </a:p>
      </xdr:txBody>
    </xdr:sp>
    <xdr:clientData/>
  </xdr:twoCellAnchor>
  <xdr:twoCellAnchor>
    <xdr:from>
      <xdr:col>26</xdr:col>
      <xdr:colOff>0</xdr:colOff>
      <xdr:row>750</xdr:row>
      <xdr:rowOff>0</xdr:rowOff>
    </xdr:from>
    <xdr:to>
      <xdr:col>26</xdr:col>
      <xdr:colOff>13607</xdr:colOff>
      <xdr:row>752</xdr:row>
      <xdr:rowOff>190500</xdr:rowOff>
    </xdr:to>
    <xdr:cxnSp macro="">
      <xdr:nvCxnSpPr>
        <xdr:cNvPr id="12" name="直線矢印コネクタ 11"/>
        <xdr:cNvCxnSpPr/>
      </xdr:nvCxnSpPr>
      <xdr:spPr>
        <a:xfrm>
          <a:off x="5306786" y="43678929"/>
          <a:ext cx="13607" cy="89807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163287</xdr:colOff>
      <xdr:row>752</xdr:row>
      <xdr:rowOff>299356</xdr:rowOff>
    </xdr:from>
    <xdr:to>
      <xdr:col>42</xdr:col>
      <xdr:colOff>0</xdr:colOff>
      <xdr:row>755</xdr:row>
      <xdr:rowOff>163286</xdr:rowOff>
    </xdr:to>
    <xdr:sp macro="" textlink="">
      <xdr:nvSpPr>
        <xdr:cNvPr id="14" name="正方形/長方形 13"/>
        <xdr:cNvSpPr/>
      </xdr:nvSpPr>
      <xdr:spPr>
        <a:xfrm>
          <a:off x="2204358" y="44685856"/>
          <a:ext cx="6368142" cy="92528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rPr>
            <a:t>Ｂ．シンテイ警備株式会社</a:t>
          </a:r>
          <a:endParaRPr kumimoji="1" lang="en-US" altLang="ja-JP" sz="1600">
            <a:solidFill>
              <a:schemeClr val="tx1"/>
            </a:solidFill>
          </a:endParaRPr>
        </a:p>
        <a:p>
          <a:pPr algn="ctr"/>
          <a:r>
            <a:rPr kumimoji="1" lang="ja-JP" altLang="en-US" sz="1600">
              <a:solidFill>
                <a:schemeClr val="tx1"/>
              </a:solidFill>
            </a:rPr>
            <a:t>１百万円</a:t>
          </a:r>
        </a:p>
      </xdr:txBody>
    </xdr:sp>
    <xdr:clientData/>
  </xdr:twoCellAnchor>
  <xdr:twoCellAnchor>
    <xdr:from>
      <xdr:col>14</xdr:col>
      <xdr:colOff>149679</xdr:colOff>
      <xdr:row>755</xdr:row>
      <xdr:rowOff>312964</xdr:rowOff>
    </xdr:from>
    <xdr:to>
      <xdr:col>39</xdr:col>
      <xdr:colOff>13607</xdr:colOff>
      <xdr:row>757</xdr:row>
      <xdr:rowOff>13605</xdr:rowOff>
    </xdr:to>
    <xdr:sp macro="" textlink="">
      <xdr:nvSpPr>
        <xdr:cNvPr id="22" name="大かっこ 21"/>
        <xdr:cNvSpPr/>
      </xdr:nvSpPr>
      <xdr:spPr>
        <a:xfrm>
          <a:off x="3007179" y="45760821"/>
          <a:ext cx="4966607" cy="72117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患者安全サミット開催に伴う、要人警備</a:t>
          </a:r>
        </a:p>
      </xdr:txBody>
    </xdr:sp>
    <xdr:clientData/>
  </xdr:twoCellAnchor>
  <xdr:twoCellAnchor>
    <xdr:from>
      <xdr:col>29</xdr:col>
      <xdr:colOff>0</xdr:colOff>
      <xdr:row>750</xdr:row>
      <xdr:rowOff>163284</xdr:rowOff>
    </xdr:from>
    <xdr:to>
      <xdr:col>39</xdr:col>
      <xdr:colOff>122464</xdr:colOff>
      <xdr:row>752</xdr:row>
      <xdr:rowOff>40820</xdr:rowOff>
    </xdr:to>
    <xdr:sp macro="" textlink="">
      <xdr:nvSpPr>
        <xdr:cNvPr id="24" name="大かっこ 23"/>
        <xdr:cNvSpPr/>
      </xdr:nvSpPr>
      <xdr:spPr>
        <a:xfrm>
          <a:off x="5919107" y="43842213"/>
          <a:ext cx="2163536" cy="58510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400"/>
            <a:t>随意契約（その他）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L740" sqref="L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470</v>
      </c>
      <c r="AP2" s="217"/>
      <c r="AQ2" s="217"/>
      <c r="AR2" s="79" t="str">
        <f>IF(OR(AO2="　", AO2=""), "", "-")</f>
        <v>-</v>
      </c>
      <c r="AS2" s="218">
        <v>9</v>
      </c>
      <c r="AT2" s="218"/>
      <c r="AU2" s="218"/>
      <c r="AV2" s="52" t="str">
        <f>IF(AW2="", "", "-")</f>
        <v/>
      </c>
      <c r="AW2" s="395"/>
      <c r="AX2" s="395"/>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554</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555</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471</v>
      </c>
      <c r="H5" s="560"/>
      <c r="I5" s="560"/>
      <c r="J5" s="560"/>
      <c r="K5" s="560"/>
      <c r="L5" s="560"/>
      <c r="M5" s="561" t="s">
        <v>66</v>
      </c>
      <c r="N5" s="562"/>
      <c r="O5" s="562"/>
      <c r="P5" s="562"/>
      <c r="Q5" s="562"/>
      <c r="R5" s="563"/>
      <c r="S5" s="564" t="s">
        <v>79</v>
      </c>
      <c r="T5" s="560"/>
      <c r="U5" s="560"/>
      <c r="V5" s="560"/>
      <c r="W5" s="560"/>
      <c r="X5" s="565"/>
      <c r="Y5" s="715" t="s">
        <v>3</v>
      </c>
      <c r="Z5" s="716"/>
      <c r="AA5" s="716"/>
      <c r="AB5" s="716"/>
      <c r="AC5" s="716"/>
      <c r="AD5" s="717"/>
      <c r="AE5" s="718" t="s">
        <v>559</v>
      </c>
      <c r="AF5" s="718"/>
      <c r="AG5" s="718"/>
      <c r="AH5" s="718"/>
      <c r="AI5" s="718"/>
      <c r="AJ5" s="718"/>
      <c r="AK5" s="718"/>
      <c r="AL5" s="718"/>
      <c r="AM5" s="718"/>
      <c r="AN5" s="718"/>
      <c r="AO5" s="718"/>
      <c r="AP5" s="719"/>
      <c r="AQ5" s="720" t="s">
        <v>560</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561</v>
      </c>
      <c r="H7" s="834"/>
      <c r="I7" s="834"/>
      <c r="J7" s="834"/>
      <c r="K7" s="834"/>
      <c r="L7" s="834"/>
      <c r="M7" s="834"/>
      <c r="N7" s="834"/>
      <c r="O7" s="834"/>
      <c r="P7" s="834"/>
      <c r="Q7" s="834"/>
      <c r="R7" s="834"/>
      <c r="S7" s="834"/>
      <c r="T7" s="834"/>
      <c r="U7" s="834"/>
      <c r="V7" s="834"/>
      <c r="W7" s="834"/>
      <c r="X7" s="835"/>
      <c r="Y7" s="393" t="s">
        <v>547</v>
      </c>
      <c r="Z7" s="294"/>
      <c r="AA7" s="294"/>
      <c r="AB7" s="294"/>
      <c r="AC7" s="294"/>
      <c r="AD7" s="394"/>
      <c r="AE7" s="381" t="s">
        <v>561</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30" t="s">
        <v>389</v>
      </c>
      <c r="B8" s="831"/>
      <c r="C8" s="831"/>
      <c r="D8" s="831"/>
      <c r="E8" s="831"/>
      <c r="F8" s="832"/>
      <c r="G8" s="221" t="str">
        <f>入力規則等!A26</f>
        <v>-</v>
      </c>
      <c r="H8" s="222"/>
      <c r="I8" s="222"/>
      <c r="J8" s="222"/>
      <c r="K8" s="222"/>
      <c r="L8" s="222"/>
      <c r="M8" s="222"/>
      <c r="N8" s="222"/>
      <c r="O8" s="222"/>
      <c r="P8" s="222"/>
      <c r="Q8" s="222"/>
      <c r="R8" s="222"/>
      <c r="S8" s="222"/>
      <c r="T8" s="222"/>
      <c r="U8" s="222"/>
      <c r="V8" s="222"/>
      <c r="W8" s="222"/>
      <c r="X8" s="223"/>
      <c r="Y8" s="570" t="s">
        <v>390</v>
      </c>
      <c r="Z8" s="571"/>
      <c r="AA8" s="571"/>
      <c r="AB8" s="571"/>
      <c r="AC8" s="571"/>
      <c r="AD8" s="572"/>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3" t="s">
        <v>557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558</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6" t="s">
        <v>24</v>
      </c>
      <c r="B12" s="137"/>
      <c r="C12" s="137"/>
      <c r="D12" s="137"/>
      <c r="E12" s="137"/>
      <c r="F12" s="138"/>
      <c r="G12" s="679"/>
      <c r="H12" s="680"/>
      <c r="I12" s="680"/>
      <c r="J12" s="680"/>
      <c r="K12" s="680"/>
      <c r="L12" s="680"/>
      <c r="M12" s="680"/>
      <c r="N12" s="680"/>
      <c r="O12" s="680"/>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2"/>
    </row>
    <row r="13" spans="1:50" ht="21" customHeight="1" x14ac:dyDescent="0.15">
      <c r="A13" s="139"/>
      <c r="B13" s="140"/>
      <c r="C13" s="140"/>
      <c r="D13" s="140"/>
      <c r="E13" s="140"/>
      <c r="F13" s="141"/>
      <c r="G13" s="743" t="s">
        <v>6</v>
      </c>
      <c r="H13" s="744"/>
      <c r="I13" s="636" t="s">
        <v>7</v>
      </c>
      <c r="J13" s="637"/>
      <c r="K13" s="637"/>
      <c r="L13" s="637"/>
      <c r="M13" s="637"/>
      <c r="N13" s="637"/>
      <c r="O13" s="638"/>
      <c r="P13" s="97" t="s">
        <v>550</v>
      </c>
      <c r="Q13" s="98"/>
      <c r="R13" s="98"/>
      <c r="S13" s="98"/>
      <c r="T13" s="98"/>
      <c r="U13" s="98"/>
      <c r="V13" s="99"/>
      <c r="W13" s="97" t="s">
        <v>549</v>
      </c>
      <c r="X13" s="98"/>
      <c r="Y13" s="98"/>
      <c r="Z13" s="98"/>
      <c r="AA13" s="98"/>
      <c r="AB13" s="98"/>
      <c r="AC13" s="99"/>
      <c r="AD13" s="97" t="s">
        <v>549</v>
      </c>
      <c r="AE13" s="98"/>
      <c r="AF13" s="98"/>
      <c r="AG13" s="98"/>
      <c r="AH13" s="98"/>
      <c r="AI13" s="98"/>
      <c r="AJ13" s="99"/>
      <c r="AK13" s="97">
        <v>86</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5"/>
      <c r="H14" s="746"/>
      <c r="I14" s="576" t="s">
        <v>8</v>
      </c>
      <c r="J14" s="630"/>
      <c r="K14" s="630"/>
      <c r="L14" s="630"/>
      <c r="M14" s="630"/>
      <c r="N14" s="630"/>
      <c r="O14" s="631"/>
      <c r="P14" s="97" t="s">
        <v>549</v>
      </c>
      <c r="Q14" s="98"/>
      <c r="R14" s="98"/>
      <c r="S14" s="98"/>
      <c r="T14" s="98"/>
      <c r="U14" s="98"/>
      <c r="V14" s="99"/>
      <c r="W14" s="97" t="s">
        <v>549</v>
      </c>
      <c r="X14" s="98"/>
      <c r="Y14" s="98"/>
      <c r="Z14" s="98"/>
      <c r="AA14" s="98"/>
      <c r="AB14" s="98"/>
      <c r="AC14" s="99"/>
      <c r="AD14" s="97" t="s">
        <v>549</v>
      </c>
      <c r="AE14" s="98"/>
      <c r="AF14" s="98"/>
      <c r="AG14" s="98"/>
      <c r="AH14" s="98"/>
      <c r="AI14" s="98"/>
      <c r="AJ14" s="99"/>
      <c r="AK14" s="97" t="s">
        <v>549</v>
      </c>
      <c r="AL14" s="98"/>
      <c r="AM14" s="98"/>
      <c r="AN14" s="98"/>
      <c r="AO14" s="98"/>
      <c r="AP14" s="98"/>
      <c r="AQ14" s="99"/>
      <c r="AR14" s="663"/>
      <c r="AS14" s="663"/>
      <c r="AT14" s="663"/>
      <c r="AU14" s="663"/>
      <c r="AV14" s="663"/>
      <c r="AW14" s="663"/>
      <c r="AX14" s="664"/>
    </row>
    <row r="15" spans="1:50" ht="21" customHeight="1" x14ac:dyDescent="0.15">
      <c r="A15" s="139"/>
      <c r="B15" s="140"/>
      <c r="C15" s="140"/>
      <c r="D15" s="140"/>
      <c r="E15" s="140"/>
      <c r="F15" s="141"/>
      <c r="G15" s="745"/>
      <c r="H15" s="746"/>
      <c r="I15" s="576" t="s">
        <v>51</v>
      </c>
      <c r="J15" s="577"/>
      <c r="K15" s="577"/>
      <c r="L15" s="577"/>
      <c r="M15" s="577"/>
      <c r="N15" s="577"/>
      <c r="O15" s="578"/>
      <c r="P15" s="97" t="s">
        <v>549</v>
      </c>
      <c r="Q15" s="98"/>
      <c r="R15" s="98"/>
      <c r="S15" s="98"/>
      <c r="T15" s="98"/>
      <c r="U15" s="98"/>
      <c r="V15" s="99"/>
      <c r="W15" s="97" t="s">
        <v>549</v>
      </c>
      <c r="X15" s="98"/>
      <c r="Y15" s="98"/>
      <c r="Z15" s="98"/>
      <c r="AA15" s="98"/>
      <c r="AB15" s="98"/>
      <c r="AC15" s="99"/>
      <c r="AD15" s="97" t="s">
        <v>549</v>
      </c>
      <c r="AE15" s="98"/>
      <c r="AF15" s="98"/>
      <c r="AG15" s="98"/>
      <c r="AH15" s="98"/>
      <c r="AI15" s="98"/>
      <c r="AJ15" s="99"/>
      <c r="AK15" s="97" t="s">
        <v>549</v>
      </c>
      <c r="AL15" s="98"/>
      <c r="AM15" s="98"/>
      <c r="AN15" s="98"/>
      <c r="AO15" s="98"/>
      <c r="AP15" s="98"/>
      <c r="AQ15" s="99"/>
      <c r="AR15" s="97"/>
      <c r="AS15" s="98"/>
      <c r="AT15" s="98"/>
      <c r="AU15" s="98"/>
      <c r="AV15" s="98"/>
      <c r="AW15" s="98"/>
      <c r="AX15" s="629"/>
    </row>
    <row r="16" spans="1:50" ht="21" customHeight="1" x14ac:dyDescent="0.15">
      <c r="A16" s="139"/>
      <c r="B16" s="140"/>
      <c r="C16" s="140"/>
      <c r="D16" s="140"/>
      <c r="E16" s="140"/>
      <c r="F16" s="141"/>
      <c r="G16" s="745"/>
      <c r="H16" s="746"/>
      <c r="I16" s="576" t="s">
        <v>52</v>
      </c>
      <c r="J16" s="577"/>
      <c r="K16" s="577"/>
      <c r="L16" s="577"/>
      <c r="M16" s="577"/>
      <c r="N16" s="577"/>
      <c r="O16" s="578"/>
      <c r="P16" s="97" t="s">
        <v>549</v>
      </c>
      <c r="Q16" s="98"/>
      <c r="R16" s="98"/>
      <c r="S16" s="98"/>
      <c r="T16" s="98"/>
      <c r="U16" s="98"/>
      <c r="V16" s="99"/>
      <c r="W16" s="97" t="s">
        <v>549</v>
      </c>
      <c r="X16" s="98"/>
      <c r="Y16" s="98"/>
      <c r="Z16" s="98"/>
      <c r="AA16" s="98"/>
      <c r="AB16" s="98"/>
      <c r="AC16" s="99"/>
      <c r="AD16" s="97" t="s">
        <v>549</v>
      </c>
      <c r="AE16" s="98"/>
      <c r="AF16" s="98"/>
      <c r="AG16" s="98"/>
      <c r="AH16" s="98"/>
      <c r="AI16" s="98"/>
      <c r="AJ16" s="99"/>
      <c r="AK16" s="97" t="s">
        <v>549</v>
      </c>
      <c r="AL16" s="98"/>
      <c r="AM16" s="98"/>
      <c r="AN16" s="98"/>
      <c r="AO16" s="98"/>
      <c r="AP16" s="98"/>
      <c r="AQ16" s="99"/>
      <c r="AR16" s="676"/>
      <c r="AS16" s="677"/>
      <c r="AT16" s="677"/>
      <c r="AU16" s="677"/>
      <c r="AV16" s="677"/>
      <c r="AW16" s="677"/>
      <c r="AX16" s="678"/>
    </row>
    <row r="17" spans="1:50" ht="24.75" customHeight="1" x14ac:dyDescent="0.15">
      <c r="A17" s="139"/>
      <c r="B17" s="140"/>
      <c r="C17" s="140"/>
      <c r="D17" s="140"/>
      <c r="E17" s="140"/>
      <c r="F17" s="141"/>
      <c r="G17" s="745"/>
      <c r="H17" s="746"/>
      <c r="I17" s="576" t="s">
        <v>50</v>
      </c>
      <c r="J17" s="630"/>
      <c r="K17" s="630"/>
      <c r="L17" s="630"/>
      <c r="M17" s="630"/>
      <c r="N17" s="630"/>
      <c r="O17" s="631"/>
      <c r="P17" s="97" t="s">
        <v>549</v>
      </c>
      <c r="Q17" s="98"/>
      <c r="R17" s="98"/>
      <c r="S17" s="98"/>
      <c r="T17" s="98"/>
      <c r="U17" s="98"/>
      <c r="V17" s="99"/>
      <c r="W17" s="97" t="s">
        <v>549</v>
      </c>
      <c r="X17" s="98"/>
      <c r="Y17" s="98"/>
      <c r="Z17" s="98"/>
      <c r="AA17" s="98"/>
      <c r="AB17" s="98"/>
      <c r="AC17" s="99"/>
      <c r="AD17" s="97" t="s">
        <v>549</v>
      </c>
      <c r="AE17" s="98"/>
      <c r="AF17" s="98"/>
      <c r="AG17" s="98"/>
      <c r="AH17" s="98"/>
      <c r="AI17" s="98"/>
      <c r="AJ17" s="99"/>
      <c r="AK17" s="97" t="s">
        <v>549</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7"/>
      <c r="H18" s="748"/>
      <c r="I18" s="735" t="s">
        <v>20</v>
      </c>
      <c r="J18" s="736"/>
      <c r="K18" s="736"/>
      <c r="L18" s="736"/>
      <c r="M18" s="736"/>
      <c r="N18" s="736"/>
      <c r="O18" s="737"/>
      <c r="P18" s="103">
        <f>SUM(P13:V17)</f>
        <v>0</v>
      </c>
      <c r="Q18" s="104"/>
      <c r="R18" s="104"/>
      <c r="S18" s="104"/>
      <c r="T18" s="104"/>
      <c r="U18" s="104"/>
      <c r="V18" s="105"/>
      <c r="W18" s="103">
        <f>SUM(W13:AC17)</f>
        <v>0</v>
      </c>
      <c r="X18" s="104"/>
      <c r="Y18" s="104"/>
      <c r="Z18" s="104"/>
      <c r="AA18" s="104"/>
      <c r="AB18" s="104"/>
      <c r="AC18" s="105"/>
      <c r="AD18" s="103">
        <f>SUM(AD13:AJ17)</f>
        <v>0</v>
      </c>
      <c r="AE18" s="104"/>
      <c r="AF18" s="104"/>
      <c r="AG18" s="104"/>
      <c r="AH18" s="104"/>
      <c r="AI18" s="104"/>
      <c r="AJ18" s="105"/>
      <c r="AK18" s="103">
        <f>SUM(AK13:AQ17)</f>
        <v>86</v>
      </c>
      <c r="AL18" s="104"/>
      <c r="AM18" s="104"/>
      <c r="AN18" s="104"/>
      <c r="AO18" s="104"/>
      <c r="AP18" s="104"/>
      <c r="AQ18" s="105"/>
      <c r="AR18" s="103">
        <f>SUM(AR13:AX17)</f>
        <v>0</v>
      </c>
      <c r="AS18" s="104"/>
      <c r="AT18" s="104"/>
      <c r="AU18" s="104"/>
      <c r="AV18" s="104"/>
      <c r="AW18" s="104"/>
      <c r="AX18" s="538"/>
    </row>
    <row r="19" spans="1:50" ht="24.75" customHeight="1" x14ac:dyDescent="0.15">
      <c r="A19" s="139"/>
      <c r="B19" s="140"/>
      <c r="C19" s="140"/>
      <c r="D19" s="140"/>
      <c r="E19" s="140"/>
      <c r="F19" s="141"/>
      <c r="G19" s="536" t="s">
        <v>9</v>
      </c>
      <c r="H19" s="537"/>
      <c r="I19" s="537"/>
      <c r="J19" s="537"/>
      <c r="K19" s="537"/>
      <c r="L19" s="537"/>
      <c r="M19" s="537"/>
      <c r="N19" s="537"/>
      <c r="O19" s="537"/>
      <c r="P19" s="97" t="s">
        <v>553</v>
      </c>
      <c r="Q19" s="98"/>
      <c r="R19" s="98"/>
      <c r="S19" s="98"/>
      <c r="T19" s="98"/>
      <c r="U19" s="98"/>
      <c r="V19" s="99"/>
      <c r="W19" s="97" t="s">
        <v>553</v>
      </c>
      <c r="X19" s="98"/>
      <c r="Y19" s="98"/>
      <c r="Z19" s="98"/>
      <c r="AA19" s="98"/>
      <c r="AB19" s="98"/>
      <c r="AC19" s="99"/>
      <c r="AD19" s="97" t="s">
        <v>553</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39"/>
      <c r="B20" s="140"/>
      <c r="C20" s="140"/>
      <c r="D20" s="140"/>
      <c r="E20" s="140"/>
      <c r="F20" s="141"/>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2"/>
      <c r="B21" s="143"/>
      <c r="C21" s="143"/>
      <c r="D21" s="143"/>
      <c r="E21" s="143"/>
      <c r="F21" s="144"/>
      <c r="G21" s="930" t="s">
        <v>497</v>
      </c>
      <c r="H21" s="931"/>
      <c r="I21" s="931"/>
      <c r="J21" s="931"/>
      <c r="K21" s="931"/>
      <c r="L21" s="931"/>
      <c r="M21" s="931"/>
      <c r="N21" s="931"/>
      <c r="O21" s="931"/>
      <c r="P21" s="540" t="e">
        <f>IF(P19=0, "-", SUM(P19)/SUM(P13,P14))</f>
        <v>#DIV/0!</v>
      </c>
      <c r="Q21" s="540"/>
      <c r="R21" s="540"/>
      <c r="S21" s="540"/>
      <c r="T21" s="540"/>
      <c r="U21" s="540"/>
      <c r="V21" s="540"/>
      <c r="W21" s="540" t="e">
        <f t="shared" ref="W21" si="2">IF(W19=0, "-", SUM(W19)/SUM(W13,W14))</f>
        <v>#DIV/0!</v>
      </c>
      <c r="X21" s="540"/>
      <c r="Y21" s="540"/>
      <c r="Z21" s="540"/>
      <c r="AA21" s="540"/>
      <c r="AB21" s="540"/>
      <c r="AC21" s="540"/>
      <c r="AD21" s="540" t="e">
        <f t="shared" ref="AD21" si="3">IF(AD19=0, "-", SUM(AD19)/SUM(AD13,AD14))</f>
        <v>#DIV/0!</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556</v>
      </c>
      <c r="H23" s="184"/>
      <c r="I23" s="184"/>
      <c r="J23" s="184"/>
      <c r="K23" s="184"/>
      <c r="L23" s="184"/>
      <c r="M23" s="184"/>
      <c r="N23" s="184"/>
      <c r="O23" s="185"/>
      <c r="P23" s="94">
        <v>86</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86</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491</v>
      </c>
      <c r="B30" s="511"/>
      <c r="C30" s="511"/>
      <c r="D30" s="511"/>
      <c r="E30" s="511"/>
      <c r="F30" s="512"/>
      <c r="G30" s="648" t="s">
        <v>265</v>
      </c>
      <c r="H30" s="388"/>
      <c r="I30" s="388"/>
      <c r="J30" s="388"/>
      <c r="K30" s="388"/>
      <c r="L30" s="388"/>
      <c r="M30" s="388"/>
      <c r="N30" s="388"/>
      <c r="O30" s="580"/>
      <c r="P30" s="579" t="s">
        <v>59</v>
      </c>
      <c r="Q30" s="388"/>
      <c r="R30" s="388"/>
      <c r="S30" s="388"/>
      <c r="T30" s="388"/>
      <c r="U30" s="388"/>
      <c r="V30" s="388"/>
      <c r="W30" s="388"/>
      <c r="X30" s="580"/>
      <c r="Y30" s="466"/>
      <c r="Z30" s="467"/>
      <c r="AA30" s="468"/>
      <c r="AB30" s="384" t="s">
        <v>11</v>
      </c>
      <c r="AC30" s="385"/>
      <c r="AD30" s="386"/>
      <c r="AE30" s="384" t="s">
        <v>357</v>
      </c>
      <c r="AF30" s="385"/>
      <c r="AG30" s="385"/>
      <c r="AH30" s="386"/>
      <c r="AI30" s="384" t="s">
        <v>363</v>
      </c>
      <c r="AJ30" s="385"/>
      <c r="AK30" s="385"/>
      <c r="AL30" s="386"/>
      <c r="AM30" s="387" t="s">
        <v>472</v>
      </c>
      <c r="AN30" s="387"/>
      <c r="AO30" s="387"/>
      <c r="AP30" s="384"/>
      <c r="AQ30" s="639" t="s">
        <v>355</v>
      </c>
      <c r="AR30" s="640"/>
      <c r="AS30" s="640"/>
      <c r="AT30" s="641"/>
      <c r="AU30" s="388" t="s">
        <v>253</v>
      </c>
      <c r="AV30" s="388"/>
      <c r="AW30" s="388"/>
      <c r="AX30" s="389"/>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469"/>
      <c r="Z31" s="470"/>
      <c r="AA31" s="471"/>
      <c r="AB31" s="330"/>
      <c r="AC31" s="331"/>
      <c r="AD31" s="332"/>
      <c r="AE31" s="330"/>
      <c r="AF31" s="331"/>
      <c r="AG31" s="331"/>
      <c r="AH31" s="332"/>
      <c r="AI31" s="330"/>
      <c r="AJ31" s="331"/>
      <c r="AK31" s="331"/>
      <c r="AL31" s="332"/>
      <c r="AM31" s="374"/>
      <c r="AN31" s="374"/>
      <c r="AO31" s="374"/>
      <c r="AP31" s="330"/>
      <c r="AQ31" s="215" t="s">
        <v>561</v>
      </c>
      <c r="AR31" s="133"/>
      <c r="AS31" s="134" t="s">
        <v>356</v>
      </c>
      <c r="AT31" s="169"/>
      <c r="AU31" s="269">
        <v>30</v>
      </c>
      <c r="AV31" s="269"/>
      <c r="AW31" s="377" t="s">
        <v>300</v>
      </c>
      <c r="AX31" s="378"/>
    </row>
    <row r="32" spans="1:50" ht="30" customHeight="1" x14ac:dyDescent="0.15">
      <c r="A32" s="516"/>
      <c r="B32" s="514"/>
      <c r="C32" s="514"/>
      <c r="D32" s="514"/>
      <c r="E32" s="514"/>
      <c r="F32" s="515"/>
      <c r="G32" s="541" t="s">
        <v>594</v>
      </c>
      <c r="H32" s="542"/>
      <c r="I32" s="542"/>
      <c r="J32" s="542"/>
      <c r="K32" s="542"/>
      <c r="L32" s="542"/>
      <c r="M32" s="542"/>
      <c r="N32" s="542"/>
      <c r="O32" s="543"/>
      <c r="P32" s="158" t="s">
        <v>562</v>
      </c>
      <c r="Q32" s="158"/>
      <c r="R32" s="158"/>
      <c r="S32" s="158"/>
      <c r="T32" s="158"/>
      <c r="U32" s="158"/>
      <c r="V32" s="158"/>
      <c r="W32" s="158"/>
      <c r="X32" s="229"/>
      <c r="Y32" s="336" t="s">
        <v>12</v>
      </c>
      <c r="Z32" s="550"/>
      <c r="AA32" s="551"/>
      <c r="AB32" s="552" t="s">
        <v>563</v>
      </c>
      <c r="AC32" s="552"/>
      <c r="AD32" s="552"/>
      <c r="AE32" s="362" t="s">
        <v>549</v>
      </c>
      <c r="AF32" s="363"/>
      <c r="AG32" s="363"/>
      <c r="AH32" s="363"/>
      <c r="AI32" s="362" t="s">
        <v>549</v>
      </c>
      <c r="AJ32" s="363"/>
      <c r="AK32" s="363"/>
      <c r="AL32" s="363"/>
      <c r="AM32" s="362" t="s">
        <v>549</v>
      </c>
      <c r="AN32" s="363"/>
      <c r="AO32" s="363"/>
      <c r="AP32" s="363"/>
      <c r="AQ32" s="100" t="s">
        <v>549</v>
      </c>
      <c r="AR32" s="101"/>
      <c r="AS32" s="101"/>
      <c r="AT32" s="102"/>
      <c r="AU32" s="363">
        <v>488</v>
      </c>
      <c r="AV32" s="363"/>
      <c r="AW32" s="363"/>
      <c r="AX32" s="365"/>
    </row>
    <row r="33" spans="1:50" ht="30" customHeight="1" x14ac:dyDescent="0.15">
      <c r="A33" s="517"/>
      <c r="B33" s="518"/>
      <c r="C33" s="518"/>
      <c r="D33" s="518"/>
      <c r="E33" s="518"/>
      <c r="F33" s="519"/>
      <c r="G33" s="544"/>
      <c r="H33" s="545"/>
      <c r="I33" s="545"/>
      <c r="J33" s="545"/>
      <c r="K33" s="545"/>
      <c r="L33" s="545"/>
      <c r="M33" s="545"/>
      <c r="N33" s="545"/>
      <c r="O33" s="546"/>
      <c r="P33" s="231"/>
      <c r="Q33" s="231"/>
      <c r="R33" s="231"/>
      <c r="S33" s="231"/>
      <c r="T33" s="231"/>
      <c r="U33" s="231"/>
      <c r="V33" s="231"/>
      <c r="W33" s="231"/>
      <c r="X33" s="232"/>
      <c r="Y33" s="301" t="s">
        <v>54</v>
      </c>
      <c r="Z33" s="296"/>
      <c r="AA33" s="297"/>
      <c r="AB33" s="523" t="s">
        <v>563</v>
      </c>
      <c r="AC33" s="523"/>
      <c r="AD33" s="523"/>
      <c r="AE33" s="362" t="s">
        <v>549</v>
      </c>
      <c r="AF33" s="363"/>
      <c r="AG33" s="363"/>
      <c r="AH33" s="363"/>
      <c r="AI33" s="362" t="s">
        <v>549</v>
      </c>
      <c r="AJ33" s="363"/>
      <c r="AK33" s="363"/>
      <c r="AL33" s="363"/>
      <c r="AM33" s="362" t="s">
        <v>549</v>
      </c>
      <c r="AN33" s="363"/>
      <c r="AO33" s="363"/>
      <c r="AP33" s="363"/>
      <c r="AQ33" s="100" t="s">
        <v>549</v>
      </c>
      <c r="AR33" s="101"/>
      <c r="AS33" s="101"/>
      <c r="AT33" s="102"/>
      <c r="AU33" s="363">
        <v>300</v>
      </c>
      <c r="AV33" s="363"/>
      <c r="AW33" s="363"/>
      <c r="AX33" s="365"/>
    </row>
    <row r="34" spans="1:50" ht="30" customHeight="1" x14ac:dyDescent="0.15">
      <c r="A34" s="516"/>
      <c r="B34" s="514"/>
      <c r="C34" s="514"/>
      <c r="D34" s="514"/>
      <c r="E34" s="514"/>
      <c r="F34" s="515"/>
      <c r="G34" s="547"/>
      <c r="H34" s="548"/>
      <c r="I34" s="548"/>
      <c r="J34" s="548"/>
      <c r="K34" s="548"/>
      <c r="L34" s="548"/>
      <c r="M34" s="548"/>
      <c r="N34" s="548"/>
      <c r="O34" s="549"/>
      <c r="P34" s="161"/>
      <c r="Q34" s="161"/>
      <c r="R34" s="161"/>
      <c r="S34" s="161"/>
      <c r="T34" s="161"/>
      <c r="U34" s="161"/>
      <c r="V34" s="161"/>
      <c r="W34" s="161"/>
      <c r="X34" s="234"/>
      <c r="Y34" s="301" t="s">
        <v>13</v>
      </c>
      <c r="Z34" s="296"/>
      <c r="AA34" s="297"/>
      <c r="AB34" s="498" t="s">
        <v>301</v>
      </c>
      <c r="AC34" s="498"/>
      <c r="AD34" s="498"/>
      <c r="AE34" s="362" t="s">
        <v>549</v>
      </c>
      <c r="AF34" s="363"/>
      <c r="AG34" s="363"/>
      <c r="AH34" s="363"/>
      <c r="AI34" s="362" t="s">
        <v>549</v>
      </c>
      <c r="AJ34" s="363"/>
      <c r="AK34" s="363"/>
      <c r="AL34" s="363"/>
      <c r="AM34" s="362" t="s">
        <v>549</v>
      </c>
      <c r="AN34" s="363"/>
      <c r="AO34" s="363"/>
      <c r="AP34" s="363"/>
      <c r="AQ34" s="100" t="s">
        <v>549</v>
      </c>
      <c r="AR34" s="101"/>
      <c r="AS34" s="101"/>
      <c r="AT34" s="102"/>
      <c r="AU34" s="363">
        <v>163</v>
      </c>
      <c r="AV34" s="363"/>
      <c r="AW34" s="363"/>
      <c r="AX34" s="365"/>
    </row>
    <row r="35" spans="1:50" ht="23.25" customHeight="1" x14ac:dyDescent="0.15">
      <c r="A35" s="901" t="s">
        <v>527</v>
      </c>
      <c r="B35" s="902"/>
      <c r="C35" s="902"/>
      <c r="D35" s="902"/>
      <c r="E35" s="902"/>
      <c r="F35" s="903"/>
      <c r="G35" s="907" t="s">
        <v>595</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491</v>
      </c>
      <c r="B37" s="643"/>
      <c r="C37" s="643"/>
      <c r="D37" s="643"/>
      <c r="E37" s="643"/>
      <c r="F37" s="644"/>
      <c r="G37" s="566" t="s">
        <v>265</v>
      </c>
      <c r="H37" s="379"/>
      <c r="I37" s="379"/>
      <c r="J37" s="379"/>
      <c r="K37" s="379"/>
      <c r="L37" s="379"/>
      <c r="M37" s="379"/>
      <c r="N37" s="379"/>
      <c r="O37" s="567"/>
      <c r="P37" s="632" t="s">
        <v>59</v>
      </c>
      <c r="Q37" s="379"/>
      <c r="R37" s="379"/>
      <c r="S37" s="379"/>
      <c r="T37" s="379"/>
      <c r="U37" s="379"/>
      <c r="V37" s="379"/>
      <c r="W37" s="379"/>
      <c r="X37" s="567"/>
      <c r="Y37" s="633"/>
      <c r="Z37" s="634"/>
      <c r="AA37" s="635"/>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469"/>
      <c r="Z38" s="470"/>
      <c r="AA38" s="471"/>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6"/>
      <c r="B39" s="514"/>
      <c r="C39" s="514"/>
      <c r="D39" s="514"/>
      <c r="E39" s="514"/>
      <c r="F39" s="515"/>
      <c r="G39" s="541"/>
      <c r="H39" s="542"/>
      <c r="I39" s="542"/>
      <c r="J39" s="542"/>
      <c r="K39" s="542"/>
      <c r="L39" s="542"/>
      <c r="M39" s="542"/>
      <c r="N39" s="542"/>
      <c r="O39" s="543"/>
      <c r="P39" s="158"/>
      <c r="Q39" s="158"/>
      <c r="R39" s="158"/>
      <c r="S39" s="158"/>
      <c r="T39" s="158"/>
      <c r="U39" s="158"/>
      <c r="V39" s="158"/>
      <c r="W39" s="158"/>
      <c r="X39" s="229"/>
      <c r="Y39" s="336" t="s">
        <v>12</v>
      </c>
      <c r="Z39" s="550"/>
      <c r="AA39" s="551"/>
      <c r="AB39" s="552"/>
      <c r="AC39" s="552"/>
      <c r="AD39" s="55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7"/>
      <c r="B40" s="518"/>
      <c r="C40" s="518"/>
      <c r="D40" s="518"/>
      <c r="E40" s="518"/>
      <c r="F40" s="519"/>
      <c r="G40" s="544"/>
      <c r="H40" s="545"/>
      <c r="I40" s="545"/>
      <c r="J40" s="545"/>
      <c r="K40" s="545"/>
      <c r="L40" s="545"/>
      <c r="M40" s="545"/>
      <c r="N40" s="545"/>
      <c r="O40" s="546"/>
      <c r="P40" s="231"/>
      <c r="Q40" s="231"/>
      <c r="R40" s="231"/>
      <c r="S40" s="231"/>
      <c r="T40" s="231"/>
      <c r="U40" s="231"/>
      <c r="V40" s="231"/>
      <c r="W40" s="231"/>
      <c r="X40" s="232"/>
      <c r="Y40" s="301" t="s">
        <v>54</v>
      </c>
      <c r="Z40" s="296"/>
      <c r="AA40" s="297"/>
      <c r="AB40" s="523"/>
      <c r="AC40" s="523"/>
      <c r="AD40" s="52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5"/>
      <c r="B41" s="646"/>
      <c r="C41" s="646"/>
      <c r="D41" s="646"/>
      <c r="E41" s="646"/>
      <c r="F41" s="647"/>
      <c r="G41" s="547"/>
      <c r="H41" s="548"/>
      <c r="I41" s="548"/>
      <c r="J41" s="548"/>
      <c r="K41" s="548"/>
      <c r="L41" s="548"/>
      <c r="M41" s="548"/>
      <c r="N41" s="548"/>
      <c r="O41" s="549"/>
      <c r="P41" s="161"/>
      <c r="Q41" s="161"/>
      <c r="R41" s="161"/>
      <c r="S41" s="161"/>
      <c r="T41" s="161"/>
      <c r="U41" s="161"/>
      <c r="V41" s="161"/>
      <c r="W41" s="161"/>
      <c r="X41" s="234"/>
      <c r="Y41" s="301" t="s">
        <v>13</v>
      </c>
      <c r="Z41" s="296"/>
      <c r="AA41" s="297"/>
      <c r="AB41" s="498" t="s">
        <v>301</v>
      </c>
      <c r="AC41" s="498"/>
      <c r="AD41" s="49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79"/>
      <c r="I44" s="379"/>
      <c r="J44" s="379"/>
      <c r="K44" s="379"/>
      <c r="L44" s="379"/>
      <c r="M44" s="379"/>
      <c r="N44" s="379"/>
      <c r="O44" s="567"/>
      <c r="P44" s="632" t="s">
        <v>59</v>
      </c>
      <c r="Q44" s="379"/>
      <c r="R44" s="379"/>
      <c r="S44" s="379"/>
      <c r="T44" s="379"/>
      <c r="U44" s="379"/>
      <c r="V44" s="379"/>
      <c r="W44" s="379"/>
      <c r="X44" s="567"/>
      <c r="Y44" s="633"/>
      <c r="Z44" s="634"/>
      <c r="AA44" s="635"/>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469"/>
      <c r="Z45" s="470"/>
      <c r="AA45" s="471"/>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6"/>
      <c r="B46" s="514"/>
      <c r="C46" s="514"/>
      <c r="D46" s="514"/>
      <c r="E46" s="514"/>
      <c r="F46" s="515"/>
      <c r="G46" s="541"/>
      <c r="H46" s="542"/>
      <c r="I46" s="542"/>
      <c r="J46" s="542"/>
      <c r="K46" s="542"/>
      <c r="L46" s="542"/>
      <c r="M46" s="542"/>
      <c r="N46" s="542"/>
      <c r="O46" s="543"/>
      <c r="P46" s="158"/>
      <c r="Q46" s="158"/>
      <c r="R46" s="158"/>
      <c r="S46" s="158"/>
      <c r="T46" s="158"/>
      <c r="U46" s="158"/>
      <c r="V46" s="158"/>
      <c r="W46" s="158"/>
      <c r="X46" s="229"/>
      <c r="Y46" s="336" t="s">
        <v>12</v>
      </c>
      <c r="Z46" s="550"/>
      <c r="AA46" s="551"/>
      <c r="AB46" s="552"/>
      <c r="AC46" s="552"/>
      <c r="AD46" s="55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7"/>
      <c r="B47" s="518"/>
      <c r="C47" s="518"/>
      <c r="D47" s="518"/>
      <c r="E47" s="518"/>
      <c r="F47" s="519"/>
      <c r="G47" s="544"/>
      <c r="H47" s="545"/>
      <c r="I47" s="545"/>
      <c r="J47" s="545"/>
      <c r="K47" s="545"/>
      <c r="L47" s="545"/>
      <c r="M47" s="545"/>
      <c r="N47" s="545"/>
      <c r="O47" s="546"/>
      <c r="P47" s="231"/>
      <c r="Q47" s="231"/>
      <c r="R47" s="231"/>
      <c r="S47" s="231"/>
      <c r="T47" s="231"/>
      <c r="U47" s="231"/>
      <c r="V47" s="231"/>
      <c r="W47" s="231"/>
      <c r="X47" s="232"/>
      <c r="Y47" s="301" t="s">
        <v>54</v>
      </c>
      <c r="Z47" s="296"/>
      <c r="AA47" s="297"/>
      <c r="AB47" s="523"/>
      <c r="AC47" s="523"/>
      <c r="AD47" s="52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5"/>
      <c r="B48" s="646"/>
      <c r="C48" s="646"/>
      <c r="D48" s="646"/>
      <c r="E48" s="646"/>
      <c r="F48" s="647"/>
      <c r="G48" s="547"/>
      <c r="H48" s="548"/>
      <c r="I48" s="548"/>
      <c r="J48" s="548"/>
      <c r="K48" s="548"/>
      <c r="L48" s="548"/>
      <c r="M48" s="548"/>
      <c r="N48" s="548"/>
      <c r="O48" s="549"/>
      <c r="P48" s="161"/>
      <c r="Q48" s="161"/>
      <c r="R48" s="161"/>
      <c r="S48" s="161"/>
      <c r="T48" s="161"/>
      <c r="U48" s="161"/>
      <c r="V48" s="161"/>
      <c r="W48" s="161"/>
      <c r="X48" s="234"/>
      <c r="Y48" s="301" t="s">
        <v>13</v>
      </c>
      <c r="Z48" s="296"/>
      <c r="AA48" s="297"/>
      <c r="AB48" s="498" t="s">
        <v>301</v>
      </c>
      <c r="AC48" s="498"/>
      <c r="AD48" s="49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79"/>
      <c r="I51" s="379"/>
      <c r="J51" s="379"/>
      <c r="K51" s="379"/>
      <c r="L51" s="379"/>
      <c r="M51" s="379"/>
      <c r="N51" s="379"/>
      <c r="O51" s="567"/>
      <c r="P51" s="632" t="s">
        <v>59</v>
      </c>
      <c r="Q51" s="379"/>
      <c r="R51" s="379"/>
      <c r="S51" s="379"/>
      <c r="T51" s="379"/>
      <c r="U51" s="379"/>
      <c r="V51" s="379"/>
      <c r="W51" s="379"/>
      <c r="X51" s="567"/>
      <c r="Y51" s="633"/>
      <c r="Z51" s="634"/>
      <c r="AA51" s="635"/>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469"/>
      <c r="Z52" s="470"/>
      <c r="AA52" s="471"/>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6"/>
      <c r="B53" s="514"/>
      <c r="C53" s="514"/>
      <c r="D53" s="514"/>
      <c r="E53" s="514"/>
      <c r="F53" s="515"/>
      <c r="G53" s="541"/>
      <c r="H53" s="542"/>
      <c r="I53" s="542"/>
      <c r="J53" s="542"/>
      <c r="K53" s="542"/>
      <c r="L53" s="542"/>
      <c r="M53" s="542"/>
      <c r="N53" s="542"/>
      <c r="O53" s="543"/>
      <c r="P53" s="158"/>
      <c r="Q53" s="158"/>
      <c r="R53" s="158"/>
      <c r="S53" s="158"/>
      <c r="T53" s="158"/>
      <c r="U53" s="158"/>
      <c r="V53" s="158"/>
      <c r="W53" s="158"/>
      <c r="X53" s="229"/>
      <c r="Y53" s="336" t="s">
        <v>12</v>
      </c>
      <c r="Z53" s="550"/>
      <c r="AA53" s="551"/>
      <c r="AB53" s="552"/>
      <c r="AC53" s="552"/>
      <c r="AD53" s="55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7"/>
      <c r="B54" s="518"/>
      <c r="C54" s="518"/>
      <c r="D54" s="518"/>
      <c r="E54" s="518"/>
      <c r="F54" s="519"/>
      <c r="G54" s="544"/>
      <c r="H54" s="545"/>
      <c r="I54" s="545"/>
      <c r="J54" s="545"/>
      <c r="K54" s="545"/>
      <c r="L54" s="545"/>
      <c r="M54" s="545"/>
      <c r="N54" s="545"/>
      <c r="O54" s="546"/>
      <c r="P54" s="231"/>
      <c r="Q54" s="231"/>
      <c r="R54" s="231"/>
      <c r="S54" s="231"/>
      <c r="T54" s="231"/>
      <c r="U54" s="231"/>
      <c r="V54" s="231"/>
      <c r="W54" s="231"/>
      <c r="X54" s="232"/>
      <c r="Y54" s="301" t="s">
        <v>54</v>
      </c>
      <c r="Z54" s="296"/>
      <c r="AA54" s="297"/>
      <c r="AB54" s="523"/>
      <c r="AC54" s="523"/>
      <c r="AD54" s="52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5"/>
      <c r="B55" s="646"/>
      <c r="C55" s="646"/>
      <c r="D55" s="646"/>
      <c r="E55" s="646"/>
      <c r="F55" s="647"/>
      <c r="G55" s="547"/>
      <c r="H55" s="548"/>
      <c r="I55" s="548"/>
      <c r="J55" s="548"/>
      <c r="K55" s="548"/>
      <c r="L55" s="548"/>
      <c r="M55" s="548"/>
      <c r="N55" s="548"/>
      <c r="O55" s="549"/>
      <c r="P55" s="161"/>
      <c r="Q55" s="161"/>
      <c r="R55" s="161"/>
      <c r="S55" s="161"/>
      <c r="T55" s="161"/>
      <c r="U55" s="161"/>
      <c r="V55" s="161"/>
      <c r="W55" s="161"/>
      <c r="X55" s="234"/>
      <c r="Y55" s="301" t="s">
        <v>13</v>
      </c>
      <c r="Z55" s="296"/>
      <c r="AA55" s="297"/>
      <c r="AB55" s="462" t="s">
        <v>14</v>
      </c>
      <c r="AC55" s="462"/>
      <c r="AD55" s="46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79"/>
      <c r="I58" s="379"/>
      <c r="J58" s="379"/>
      <c r="K58" s="379"/>
      <c r="L58" s="379"/>
      <c r="M58" s="379"/>
      <c r="N58" s="379"/>
      <c r="O58" s="567"/>
      <c r="P58" s="632" t="s">
        <v>59</v>
      </c>
      <c r="Q58" s="379"/>
      <c r="R58" s="379"/>
      <c r="S58" s="379"/>
      <c r="T58" s="379"/>
      <c r="U58" s="379"/>
      <c r="V58" s="379"/>
      <c r="W58" s="379"/>
      <c r="X58" s="567"/>
      <c r="Y58" s="633"/>
      <c r="Z58" s="634"/>
      <c r="AA58" s="635"/>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469"/>
      <c r="Z59" s="470"/>
      <c r="AA59" s="471"/>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6"/>
      <c r="B60" s="514"/>
      <c r="C60" s="514"/>
      <c r="D60" s="514"/>
      <c r="E60" s="514"/>
      <c r="F60" s="515"/>
      <c r="G60" s="541"/>
      <c r="H60" s="542"/>
      <c r="I60" s="542"/>
      <c r="J60" s="542"/>
      <c r="K60" s="542"/>
      <c r="L60" s="542"/>
      <c r="M60" s="542"/>
      <c r="N60" s="542"/>
      <c r="O60" s="543"/>
      <c r="P60" s="158"/>
      <c r="Q60" s="158"/>
      <c r="R60" s="158"/>
      <c r="S60" s="158"/>
      <c r="T60" s="158"/>
      <c r="U60" s="158"/>
      <c r="V60" s="158"/>
      <c r="W60" s="158"/>
      <c r="X60" s="229"/>
      <c r="Y60" s="336" t="s">
        <v>12</v>
      </c>
      <c r="Z60" s="550"/>
      <c r="AA60" s="551"/>
      <c r="AB60" s="552"/>
      <c r="AC60" s="552"/>
      <c r="AD60" s="55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7"/>
      <c r="B61" s="518"/>
      <c r="C61" s="518"/>
      <c r="D61" s="518"/>
      <c r="E61" s="518"/>
      <c r="F61" s="519"/>
      <c r="G61" s="544"/>
      <c r="H61" s="545"/>
      <c r="I61" s="545"/>
      <c r="J61" s="545"/>
      <c r="K61" s="545"/>
      <c r="L61" s="545"/>
      <c r="M61" s="545"/>
      <c r="N61" s="545"/>
      <c r="O61" s="546"/>
      <c r="P61" s="231"/>
      <c r="Q61" s="231"/>
      <c r="R61" s="231"/>
      <c r="S61" s="231"/>
      <c r="T61" s="231"/>
      <c r="U61" s="231"/>
      <c r="V61" s="231"/>
      <c r="W61" s="231"/>
      <c r="X61" s="232"/>
      <c r="Y61" s="301" t="s">
        <v>54</v>
      </c>
      <c r="Z61" s="296"/>
      <c r="AA61" s="297"/>
      <c r="AB61" s="523"/>
      <c r="AC61" s="523"/>
      <c r="AD61" s="52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7"/>
      <c r="B62" s="518"/>
      <c r="C62" s="518"/>
      <c r="D62" s="518"/>
      <c r="E62" s="518"/>
      <c r="F62" s="519"/>
      <c r="G62" s="547"/>
      <c r="H62" s="548"/>
      <c r="I62" s="548"/>
      <c r="J62" s="548"/>
      <c r="K62" s="548"/>
      <c r="L62" s="548"/>
      <c r="M62" s="548"/>
      <c r="N62" s="548"/>
      <c r="O62" s="549"/>
      <c r="P62" s="161"/>
      <c r="Q62" s="161"/>
      <c r="R62" s="161"/>
      <c r="S62" s="161"/>
      <c r="T62" s="161"/>
      <c r="U62" s="161"/>
      <c r="V62" s="161"/>
      <c r="W62" s="161"/>
      <c r="X62" s="234"/>
      <c r="Y62" s="301" t="s">
        <v>13</v>
      </c>
      <c r="Z62" s="296"/>
      <c r="AA62" s="297"/>
      <c r="AB62" s="498" t="s">
        <v>14</v>
      </c>
      <c r="AC62" s="498"/>
      <c r="AD62" s="49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6" t="s">
        <v>357</v>
      </c>
      <c r="AF65" s="367"/>
      <c r="AG65" s="367"/>
      <c r="AH65" s="368"/>
      <c r="AI65" s="366" t="s">
        <v>363</v>
      </c>
      <c r="AJ65" s="367"/>
      <c r="AK65" s="367"/>
      <c r="AL65" s="368"/>
      <c r="AM65" s="373" t="s">
        <v>472</v>
      </c>
      <c r="AN65" s="373"/>
      <c r="AO65" s="373"/>
      <c r="AP65" s="366"/>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0"/>
      <c r="AF66" s="331"/>
      <c r="AG66" s="331"/>
      <c r="AH66" s="332"/>
      <c r="AI66" s="330"/>
      <c r="AJ66" s="331"/>
      <c r="AK66" s="331"/>
      <c r="AL66" s="332"/>
      <c r="AM66" s="374"/>
      <c r="AN66" s="374"/>
      <c r="AO66" s="374"/>
      <c r="AP66" s="330"/>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517</v>
      </c>
      <c r="AC67" s="955"/>
      <c r="AD67" s="955"/>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517</v>
      </c>
      <c r="AC68" s="978"/>
      <c r="AD68" s="978"/>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518</v>
      </c>
      <c r="AC69" s="979"/>
      <c r="AD69" s="979"/>
      <c r="AE69" s="818"/>
      <c r="AF69" s="819"/>
      <c r="AG69" s="819"/>
      <c r="AH69" s="819"/>
      <c r="AI69" s="818"/>
      <c r="AJ69" s="819"/>
      <c r="AK69" s="819"/>
      <c r="AL69" s="819"/>
      <c r="AM69" s="818"/>
      <c r="AN69" s="819"/>
      <c r="AO69" s="819"/>
      <c r="AP69" s="819"/>
      <c r="AQ69" s="362"/>
      <c r="AR69" s="363"/>
      <c r="AS69" s="363"/>
      <c r="AT69" s="364"/>
      <c r="AU69" s="363"/>
      <c r="AV69" s="363"/>
      <c r="AW69" s="363"/>
      <c r="AX69" s="365"/>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516</v>
      </c>
      <c r="X70" s="948"/>
      <c r="Y70" s="953" t="s">
        <v>12</v>
      </c>
      <c r="Z70" s="953"/>
      <c r="AA70" s="954"/>
      <c r="AB70" s="955" t="s">
        <v>517</v>
      </c>
      <c r="AC70" s="955"/>
      <c r="AD70" s="955"/>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517</v>
      </c>
      <c r="AC71" s="978"/>
      <c r="AD71" s="978"/>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518</v>
      </c>
      <c r="AC72" s="979"/>
      <c r="AD72" s="979"/>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5" t="s">
        <v>530</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7"/>
      <c r="H81" s="377"/>
      <c r="I81" s="377"/>
      <c r="J81" s="377"/>
      <c r="K81" s="377"/>
      <c r="L81" s="377"/>
      <c r="M81" s="377"/>
      <c r="N81" s="377"/>
      <c r="O81" s="377"/>
      <c r="P81" s="377"/>
      <c r="Q81" s="377"/>
      <c r="R81" s="377"/>
      <c r="S81" s="377"/>
      <c r="T81" s="377"/>
      <c r="U81" s="377"/>
      <c r="V81" s="377"/>
      <c r="W81" s="377"/>
      <c r="X81" s="377"/>
      <c r="Y81" s="377"/>
      <c r="Z81" s="377"/>
      <c r="AA81" s="569"/>
      <c r="AB81" s="581"/>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9" t="s">
        <v>11</v>
      </c>
      <c r="AC85" s="460"/>
      <c r="AD85" s="461"/>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1"/>
      <c r="B86" s="553"/>
      <c r="C86" s="553"/>
      <c r="D86" s="553"/>
      <c r="E86" s="553"/>
      <c r="F86" s="554"/>
      <c r="G86" s="568"/>
      <c r="H86" s="377"/>
      <c r="I86" s="377"/>
      <c r="J86" s="377"/>
      <c r="K86" s="377"/>
      <c r="L86" s="377"/>
      <c r="M86" s="377"/>
      <c r="N86" s="377"/>
      <c r="O86" s="569"/>
      <c r="P86" s="581"/>
      <c r="Q86" s="377"/>
      <c r="R86" s="377"/>
      <c r="S86" s="377"/>
      <c r="T86" s="377"/>
      <c r="U86" s="377"/>
      <c r="V86" s="377"/>
      <c r="W86" s="377"/>
      <c r="X86" s="569"/>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1"/>
      <c r="B87" s="553"/>
      <c r="C87" s="553"/>
      <c r="D87" s="553"/>
      <c r="E87" s="553"/>
      <c r="F87" s="554"/>
      <c r="G87" s="228"/>
      <c r="H87" s="158"/>
      <c r="I87" s="158"/>
      <c r="J87" s="158"/>
      <c r="K87" s="158"/>
      <c r="L87" s="158"/>
      <c r="M87" s="158"/>
      <c r="N87" s="158"/>
      <c r="O87" s="229"/>
      <c r="P87" s="158"/>
      <c r="Q87" s="803"/>
      <c r="R87" s="803"/>
      <c r="S87" s="803"/>
      <c r="T87" s="803"/>
      <c r="U87" s="803"/>
      <c r="V87" s="803"/>
      <c r="W87" s="803"/>
      <c r="X87" s="804"/>
      <c r="Y87" s="756" t="s">
        <v>62</v>
      </c>
      <c r="Z87" s="757"/>
      <c r="AA87" s="758"/>
      <c r="AB87" s="552"/>
      <c r="AC87" s="552"/>
      <c r="AD87" s="552"/>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1"/>
      <c r="B88" s="553"/>
      <c r="C88" s="553"/>
      <c r="D88" s="553"/>
      <c r="E88" s="553"/>
      <c r="F88" s="554"/>
      <c r="G88" s="230"/>
      <c r="H88" s="231"/>
      <c r="I88" s="231"/>
      <c r="J88" s="231"/>
      <c r="K88" s="231"/>
      <c r="L88" s="231"/>
      <c r="M88" s="231"/>
      <c r="N88" s="231"/>
      <c r="O88" s="232"/>
      <c r="P88" s="805"/>
      <c r="Q88" s="805"/>
      <c r="R88" s="805"/>
      <c r="S88" s="805"/>
      <c r="T88" s="805"/>
      <c r="U88" s="805"/>
      <c r="V88" s="805"/>
      <c r="W88" s="805"/>
      <c r="X88" s="806"/>
      <c r="Y88" s="730" t="s">
        <v>54</v>
      </c>
      <c r="Z88" s="731"/>
      <c r="AA88" s="732"/>
      <c r="AB88" s="523"/>
      <c r="AC88" s="523"/>
      <c r="AD88" s="523"/>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1"/>
      <c r="B89" s="555"/>
      <c r="C89" s="555"/>
      <c r="D89" s="555"/>
      <c r="E89" s="555"/>
      <c r="F89" s="556"/>
      <c r="G89" s="233"/>
      <c r="H89" s="161"/>
      <c r="I89" s="161"/>
      <c r="J89" s="161"/>
      <c r="K89" s="161"/>
      <c r="L89" s="161"/>
      <c r="M89" s="161"/>
      <c r="N89" s="161"/>
      <c r="O89" s="234"/>
      <c r="P89" s="302"/>
      <c r="Q89" s="302"/>
      <c r="R89" s="302"/>
      <c r="S89" s="302"/>
      <c r="T89" s="302"/>
      <c r="U89" s="302"/>
      <c r="V89" s="302"/>
      <c r="W89" s="302"/>
      <c r="X89" s="807"/>
      <c r="Y89" s="730" t="s">
        <v>13</v>
      </c>
      <c r="Z89" s="731"/>
      <c r="AA89" s="732"/>
      <c r="AB89" s="462" t="s">
        <v>14</v>
      </c>
      <c r="AC89" s="462"/>
      <c r="AD89" s="462"/>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9" t="s">
        <v>11</v>
      </c>
      <c r="AC90" s="460"/>
      <c r="AD90" s="461"/>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1"/>
      <c r="B91" s="553"/>
      <c r="C91" s="553"/>
      <c r="D91" s="553"/>
      <c r="E91" s="553"/>
      <c r="F91" s="554"/>
      <c r="G91" s="568"/>
      <c r="H91" s="377"/>
      <c r="I91" s="377"/>
      <c r="J91" s="377"/>
      <c r="K91" s="377"/>
      <c r="L91" s="377"/>
      <c r="M91" s="377"/>
      <c r="N91" s="377"/>
      <c r="O91" s="569"/>
      <c r="P91" s="581"/>
      <c r="Q91" s="377"/>
      <c r="R91" s="377"/>
      <c r="S91" s="377"/>
      <c r="T91" s="377"/>
      <c r="U91" s="377"/>
      <c r="V91" s="377"/>
      <c r="W91" s="377"/>
      <c r="X91" s="569"/>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1"/>
      <c r="B92" s="553"/>
      <c r="C92" s="553"/>
      <c r="D92" s="553"/>
      <c r="E92" s="553"/>
      <c r="F92" s="554"/>
      <c r="G92" s="228"/>
      <c r="H92" s="158"/>
      <c r="I92" s="158"/>
      <c r="J92" s="158"/>
      <c r="K92" s="158"/>
      <c r="L92" s="158"/>
      <c r="M92" s="158"/>
      <c r="N92" s="158"/>
      <c r="O92" s="229"/>
      <c r="P92" s="158"/>
      <c r="Q92" s="803"/>
      <c r="R92" s="803"/>
      <c r="S92" s="803"/>
      <c r="T92" s="803"/>
      <c r="U92" s="803"/>
      <c r="V92" s="803"/>
      <c r="W92" s="803"/>
      <c r="X92" s="804"/>
      <c r="Y92" s="756" t="s">
        <v>62</v>
      </c>
      <c r="Z92" s="757"/>
      <c r="AA92" s="758"/>
      <c r="AB92" s="552"/>
      <c r="AC92" s="552"/>
      <c r="AD92" s="552"/>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1"/>
      <c r="B93" s="553"/>
      <c r="C93" s="553"/>
      <c r="D93" s="553"/>
      <c r="E93" s="553"/>
      <c r="F93" s="554"/>
      <c r="G93" s="230"/>
      <c r="H93" s="231"/>
      <c r="I93" s="231"/>
      <c r="J93" s="231"/>
      <c r="K93" s="231"/>
      <c r="L93" s="231"/>
      <c r="M93" s="231"/>
      <c r="N93" s="231"/>
      <c r="O93" s="232"/>
      <c r="P93" s="805"/>
      <c r="Q93" s="805"/>
      <c r="R93" s="805"/>
      <c r="S93" s="805"/>
      <c r="T93" s="805"/>
      <c r="U93" s="805"/>
      <c r="V93" s="805"/>
      <c r="W93" s="805"/>
      <c r="X93" s="806"/>
      <c r="Y93" s="730" t="s">
        <v>54</v>
      </c>
      <c r="Z93" s="731"/>
      <c r="AA93" s="732"/>
      <c r="AB93" s="523"/>
      <c r="AC93" s="523"/>
      <c r="AD93" s="523"/>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1"/>
      <c r="B94" s="555"/>
      <c r="C94" s="555"/>
      <c r="D94" s="555"/>
      <c r="E94" s="555"/>
      <c r="F94" s="556"/>
      <c r="G94" s="233"/>
      <c r="H94" s="161"/>
      <c r="I94" s="161"/>
      <c r="J94" s="161"/>
      <c r="K94" s="161"/>
      <c r="L94" s="161"/>
      <c r="M94" s="161"/>
      <c r="N94" s="161"/>
      <c r="O94" s="234"/>
      <c r="P94" s="302"/>
      <c r="Q94" s="302"/>
      <c r="R94" s="302"/>
      <c r="S94" s="302"/>
      <c r="T94" s="302"/>
      <c r="U94" s="302"/>
      <c r="V94" s="302"/>
      <c r="W94" s="302"/>
      <c r="X94" s="807"/>
      <c r="Y94" s="730" t="s">
        <v>13</v>
      </c>
      <c r="Z94" s="731"/>
      <c r="AA94" s="732"/>
      <c r="AB94" s="462" t="s">
        <v>14</v>
      </c>
      <c r="AC94" s="462"/>
      <c r="AD94" s="462"/>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9" t="s">
        <v>11</v>
      </c>
      <c r="AC95" s="460"/>
      <c r="AD95" s="461"/>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7"/>
      <c r="I96" s="377"/>
      <c r="J96" s="377"/>
      <c r="K96" s="377"/>
      <c r="L96" s="377"/>
      <c r="M96" s="377"/>
      <c r="N96" s="377"/>
      <c r="O96" s="569"/>
      <c r="P96" s="581"/>
      <c r="Q96" s="377"/>
      <c r="R96" s="377"/>
      <c r="S96" s="377"/>
      <c r="T96" s="377"/>
      <c r="U96" s="377"/>
      <c r="V96" s="377"/>
      <c r="W96" s="377"/>
      <c r="X96" s="569"/>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1"/>
      <c r="B97" s="553"/>
      <c r="C97" s="553"/>
      <c r="D97" s="553"/>
      <c r="E97" s="553"/>
      <c r="F97" s="554"/>
      <c r="G97" s="228"/>
      <c r="H97" s="158"/>
      <c r="I97" s="158"/>
      <c r="J97" s="158"/>
      <c r="K97" s="158"/>
      <c r="L97" s="158"/>
      <c r="M97" s="158"/>
      <c r="N97" s="158"/>
      <c r="O97" s="229"/>
      <c r="P97" s="158"/>
      <c r="Q97" s="803"/>
      <c r="R97" s="803"/>
      <c r="S97" s="803"/>
      <c r="T97" s="803"/>
      <c r="U97" s="803"/>
      <c r="V97" s="803"/>
      <c r="W97" s="803"/>
      <c r="X97" s="804"/>
      <c r="Y97" s="756" t="s">
        <v>62</v>
      </c>
      <c r="Z97" s="757"/>
      <c r="AA97" s="758"/>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1"/>
      <c r="B98" s="553"/>
      <c r="C98" s="553"/>
      <c r="D98" s="553"/>
      <c r="E98" s="553"/>
      <c r="F98" s="554"/>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540</v>
      </c>
      <c r="AV100" s="933"/>
      <c r="AW100" s="933"/>
      <c r="AX100" s="935"/>
    </row>
    <row r="101" spans="1:60" ht="23.25" customHeight="1" x14ac:dyDescent="0.15">
      <c r="A101" s="492"/>
      <c r="B101" s="493"/>
      <c r="C101" s="493"/>
      <c r="D101" s="493"/>
      <c r="E101" s="493"/>
      <c r="F101" s="494"/>
      <c r="G101" s="158" t="s">
        <v>570</v>
      </c>
      <c r="H101" s="158"/>
      <c r="I101" s="158"/>
      <c r="J101" s="158"/>
      <c r="K101" s="158"/>
      <c r="L101" s="158"/>
      <c r="M101" s="158"/>
      <c r="N101" s="158"/>
      <c r="O101" s="158"/>
      <c r="P101" s="158"/>
      <c r="Q101" s="158"/>
      <c r="R101" s="158"/>
      <c r="S101" s="158"/>
      <c r="T101" s="158"/>
      <c r="U101" s="158"/>
      <c r="V101" s="158"/>
      <c r="W101" s="158"/>
      <c r="X101" s="229"/>
      <c r="Y101" s="817" t="s">
        <v>55</v>
      </c>
      <c r="Z101" s="716"/>
      <c r="AA101" s="717"/>
      <c r="AB101" s="552" t="s">
        <v>571</v>
      </c>
      <c r="AC101" s="552"/>
      <c r="AD101" s="552"/>
      <c r="AE101" s="362" t="s">
        <v>549</v>
      </c>
      <c r="AF101" s="363"/>
      <c r="AG101" s="363"/>
      <c r="AH101" s="364"/>
      <c r="AI101" s="362" t="s">
        <v>549</v>
      </c>
      <c r="AJ101" s="363"/>
      <c r="AK101" s="363"/>
      <c r="AL101" s="364"/>
      <c r="AM101" s="362" t="s">
        <v>549</v>
      </c>
      <c r="AN101" s="363"/>
      <c r="AO101" s="363"/>
      <c r="AP101" s="364"/>
      <c r="AQ101" s="362">
        <v>1</v>
      </c>
      <c r="AR101" s="363"/>
      <c r="AS101" s="363"/>
      <c r="AT101" s="364"/>
      <c r="AU101" s="362" t="s">
        <v>549</v>
      </c>
      <c r="AV101" s="363"/>
      <c r="AW101" s="363"/>
      <c r="AX101" s="364"/>
    </row>
    <row r="102" spans="1:60" ht="23.25" customHeight="1" x14ac:dyDescent="0.15">
      <c r="A102" s="495"/>
      <c r="B102" s="496"/>
      <c r="C102" s="496"/>
      <c r="D102" s="496"/>
      <c r="E102" s="496"/>
      <c r="F102" s="497"/>
      <c r="G102" s="161"/>
      <c r="H102" s="161"/>
      <c r="I102" s="161"/>
      <c r="J102" s="161"/>
      <c r="K102" s="161"/>
      <c r="L102" s="161"/>
      <c r="M102" s="161"/>
      <c r="N102" s="161"/>
      <c r="O102" s="161"/>
      <c r="P102" s="161"/>
      <c r="Q102" s="161"/>
      <c r="R102" s="161"/>
      <c r="S102" s="161"/>
      <c r="T102" s="161"/>
      <c r="U102" s="161"/>
      <c r="V102" s="161"/>
      <c r="W102" s="161"/>
      <c r="X102" s="234"/>
      <c r="Y102" s="475" t="s">
        <v>56</v>
      </c>
      <c r="Z102" s="337"/>
      <c r="AA102" s="338"/>
      <c r="AB102" s="552" t="s">
        <v>571</v>
      </c>
      <c r="AC102" s="552"/>
      <c r="AD102" s="552"/>
      <c r="AE102" s="356" t="s">
        <v>549</v>
      </c>
      <c r="AF102" s="356"/>
      <c r="AG102" s="356"/>
      <c r="AH102" s="356"/>
      <c r="AI102" s="356" t="s">
        <v>549</v>
      </c>
      <c r="AJ102" s="356"/>
      <c r="AK102" s="356"/>
      <c r="AL102" s="356"/>
      <c r="AM102" s="356" t="s">
        <v>549</v>
      </c>
      <c r="AN102" s="356"/>
      <c r="AO102" s="356"/>
      <c r="AP102" s="356"/>
      <c r="AQ102" s="818">
        <v>1</v>
      </c>
      <c r="AR102" s="819"/>
      <c r="AS102" s="819"/>
      <c r="AT102" s="820"/>
      <c r="AU102" s="818" t="s">
        <v>549</v>
      </c>
      <c r="AV102" s="819"/>
      <c r="AW102" s="819"/>
      <c r="AX102" s="820"/>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2"/>
      <c r="B104" s="493"/>
      <c r="C104" s="493"/>
      <c r="D104" s="493"/>
      <c r="E104" s="493"/>
      <c r="F104" s="494"/>
      <c r="G104" s="158"/>
      <c r="H104" s="158"/>
      <c r="I104" s="158"/>
      <c r="J104" s="158"/>
      <c r="K104" s="158"/>
      <c r="L104" s="158"/>
      <c r="M104" s="158"/>
      <c r="N104" s="158"/>
      <c r="O104" s="158"/>
      <c r="P104" s="158"/>
      <c r="Q104" s="158"/>
      <c r="R104" s="158"/>
      <c r="S104" s="158"/>
      <c r="T104" s="158"/>
      <c r="U104" s="158"/>
      <c r="V104" s="158"/>
      <c r="W104" s="158"/>
      <c r="X104" s="229"/>
      <c r="Y104" s="478" t="s">
        <v>55</v>
      </c>
      <c r="Z104" s="479"/>
      <c r="AA104" s="480"/>
      <c r="AB104" s="472"/>
      <c r="AC104" s="473"/>
      <c r="AD104" s="474"/>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5"/>
      <c r="B105" s="496"/>
      <c r="C105" s="496"/>
      <c r="D105" s="496"/>
      <c r="E105" s="496"/>
      <c r="F105" s="497"/>
      <c r="G105" s="161"/>
      <c r="H105" s="161"/>
      <c r="I105" s="161"/>
      <c r="J105" s="161"/>
      <c r="K105" s="161"/>
      <c r="L105" s="161"/>
      <c r="M105" s="161"/>
      <c r="N105" s="161"/>
      <c r="O105" s="161"/>
      <c r="P105" s="161"/>
      <c r="Q105" s="161"/>
      <c r="R105" s="161"/>
      <c r="S105" s="161"/>
      <c r="T105" s="161"/>
      <c r="U105" s="161"/>
      <c r="V105" s="161"/>
      <c r="W105" s="161"/>
      <c r="X105" s="234"/>
      <c r="Y105" s="475" t="s">
        <v>56</v>
      </c>
      <c r="Z105" s="476"/>
      <c r="AA105" s="477"/>
      <c r="AB105" s="404"/>
      <c r="AC105" s="405"/>
      <c r="AD105" s="406"/>
      <c r="AE105" s="356"/>
      <c r="AF105" s="356"/>
      <c r="AG105" s="356"/>
      <c r="AH105" s="356"/>
      <c r="AI105" s="356"/>
      <c r="AJ105" s="356"/>
      <c r="AK105" s="356"/>
      <c r="AL105" s="356"/>
      <c r="AM105" s="356"/>
      <c r="AN105" s="356"/>
      <c r="AO105" s="356"/>
      <c r="AP105" s="356"/>
      <c r="AQ105" s="362"/>
      <c r="AR105" s="363"/>
      <c r="AS105" s="363"/>
      <c r="AT105" s="364"/>
      <c r="AU105" s="818"/>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2"/>
      <c r="B107" s="493"/>
      <c r="C107" s="493"/>
      <c r="D107" s="493"/>
      <c r="E107" s="493"/>
      <c r="F107" s="494"/>
      <c r="G107" s="158"/>
      <c r="H107" s="158"/>
      <c r="I107" s="158"/>
      <c r="J107" s="158"/>
      <c r="K107" s="158"/>
      <c r="L107" s="158"/>
      <c r="M107" s="158"/>
      <c r="N107" s="158"/>
      <c r="O107" s="158"/>
      <c r="P107" s="158"/>
      <c r="Q107" s="158"/>
      <c r="R107" s="158"/>
      <c r="S107" s="158"/>
      <c r="T107" s="158"/>
      <c r="U107" s="158"/>
      <c r="V107" s="158"/>
      <c r="W107" s="158"/>
      <c r="X107" s="229"/>
      <c r="Y107" s="478" t="s">
        <v>55</v>
      </c>
      <c r="Z107" s="479"/>
      <c r="AA107" s="480"/>
      <c r="AB107" s="472"/>
      <c r="AC107" s="473"/>
      <c r="AD107" s="474"/>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5"/>
      <c r="B108" s="496"/>
      <c r="C108" s="496"/>
      <c r="D108" s="496"/>
      <c r="E108" s="496"/>
      <c r="F108" s="497"/>
      <c r="G108" s="161"/>
      <c r="H108" s="161"/>
      <c r="I108" s="161"/>
      <c r="J108" s="161"/>
      <c r="K108" s="161"/>
      <c r="L108" s="161"/>
      <c r="M108" s="161"/>
      <c r="N108" s="161"/>
      <c r="O108" s="161"/>
      <c r="P108" s="161"/>
      <c r="Q108" s="161"/>
      <c r="R108" s="161"/>
      <c r="S108" s="161"/>
      <c r="T108" s="161"/>
      <c r="U108" s="161"/>
      <c r="V108" s="161"/>
      <c r="W108" s="161"/>
      <c r="X108" s="234"/>
      <c r="Y108" s="475" t="s">
        <v>56</v>
      </c>
      <c r="Z108" s="476"/>
      <c r="AA108" s="477"/>
      <c r="AB108" s="404"/>
      <c r="AC108" s="405"/>
      <c r="AD108" s="406"/>
      <c r="AE108" s="356"/>
      <c r="AF108" s="356"/>
      <c r="AG108" s="356"/>
      <c r="AH108" s="356"/>
      <c r="AI108" s="356"/>
      <c r="AJ108" s="356"/>
      <c r="AK108" s="356"/>
      <c r="AL108" s="356"/>
      <c r="AM108" s="356"/>
      <c r="AN108" s="356"/>
      <c r="AO108" s="356"/>
      <c r="AP108" s="356"/>
      <c r="AQ108" s="362">
        <v>1</v>
      </c>
      <c r="AR108" s="363"/>
      <c r="AS108" s="363"/>
      <c r="AT108" s="364"/>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2"/>
      <c r="B110" s="493"/>
      <c r="C110" s="493"/>
      <c r="D110" s="493"/>
      <c r="E110" s="493"/>
      <c r="F110" s="494"/>
      <c r="G110" s="158"/>
      <c r="H110" s="158"/>
      <c r="I110" s="158"/>
      <c r="J110" s="158"/>
      <c r="K110" s="158"/>
      <c r="L110" s="158"/>
      <c r="M110" s="158"/>
      <c r="N110" s="158"/>
      <c r="O110" s="158"/>
      <c r="P110" s="158"/>
      <c r="Q110" s="158"/>
      <c r="R110" s="158"/>
      <c r="S110" s="158"/>
      <c r="T110" s="158"/>
      <c r="U110" s="158"/>
      <c r="V110" s="158"/>
      <c r="W110" s="158"/>
      <c r="X110" s="229"/>
      <c r="Y110" s="478" t="s">
        <v>55</v>
      </c>
      <c r="Z110" s="479"/>
      <c r="AA110" s="480"/>
      <c r="AB110" s="472"/>
      <c r="AC110" s="473"/>
      <c r="AD110" s="474"/>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5"/>
      <c r="B111" s="496"/>
      <c r="C111" s="496"/>
      <c r="D111" s="496"/>
      <c r="E111" s="496"/>
      <c r="F111" s="497"/>
      <c r="G111" s="161"/>
      <c r="H111" s="161"/>
      <c r="I111" s="161"/>
      <c r="J111" s="161"/>
      <c r="K111" s="161"/>
      <c r="L111" s="161"/>
      <c r="M111" s="161"/>
      <c r="N111" s="161"/>
      <c r="O111" s="161"/>
      <c r="P111" s="161"/>
      <c r="Q111" s="161"/>
      <c r="R111" s="161"/>
      <c r="S111" s="161"/>
      <c r="T111" s="161"/>
      <c r="U111" s="161"/>
      <c r="V111" s="161"/>
      <c r="W111" s="161"/>
      <c r="X111" s="234"/>
      <c r="Y111" s="475" t="s">
        <v>56</v>
      </c>
      <c r="Z111" s="476"/>
      <c r="AA111" s="477"/>
      <c r="AB111" s="404"/>
      <c r="AC111" s="405"/>
      <c r="AD111" s="406"/>
      <c r="AE111" s="356"/>
      <c r="AF111" s="356"/>
      <c r="AG111" s="356"/>
      <c r="AH111" s="356"/>
      <c r="AI111" s="356"/>
      <c r="AJ111" s="356"/>
      <c r="AK111" s="356"/>
      <c r="AL111" s="356"/>
      <c r="AM111" s="356"/>
      <c r="AN111" s="356"/>
      <c r="AO111" s="356"/>
      <c r="AP111" s="356"/>
      <c r="AQ111" s="362"/>
      <c r="AR111" s="363"/>
      <c r="AS111" s="363"/>
      <c r="AT111" s="364"/>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2"/>
      <c r="B113" s="493"/>
      <c r="C113" s="493"/>
      <c r="D113" s="493"/>
      <c r="E113" s="493"/>
      <c r="F113" s="494"/>
      <c r="G113" s="158"/>
      <c r="H113" s="158"/>
      <c r="I113" s="158"/>
      <c r="J113" s="158"/>
      <c r="K113" s="158"/>
      <c r="L113" s="158"/>
      <c r="M113" s="158"/>
      <c r="N113" s="158"/>
      <c r="O113" s="158"/>
      <c r="P113" s="158"/>
      <c r="Q113" s="158"/>
      <c r="R113" s="158"/>
      <c r="S113" s="158"/>
      <c r="T113" s="158"/>
      <c r="U113" s="158"/>
      <c r="V113" s="158"/>
      <c r="W113" s="158"/>
      <c r="X113" s="229"/>
      <c r="Y113" s="478" t="s">
        <v>55</v>
      </c>
      <c r="Z113" s="479"/>
      <c r="AA113" s="480"/>
      <c r="AB113" s="472"/>
      <c r="AC113" s="473"/>
      <c r="AD113" s="474"/>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5"/>
      <c r="B114" s="496"/>
      <c r="C114" s="496"/>
      <c r="D114" s="496"/>
      <c r="E114" s="496"/>
      <c r="F114" s="497"/>
      <c r="G114" s="161"/>
      <c r="H114" s="161"/>
      <c r="I114" s="161"/>
      <c r="J114" s="161"/>
      <c r="K114" s="161"/>
      <c r="L114" s="161"/>
      <c r="M114" s="161"/>
      <c r="N114" s="161"/>
      <c r="O114" s="161"/>
      <c r="P114" s="161"/>
      <c r="Q114" s="161"/>
      <c r="R114" s="161"/>
      <c r="S114" s="161"/>
      <c r="T114" s="161"/>
      <c r="U114" s="161"/>
      <c r="V114" s="161"/>
      <c r="W114" s="161"/>
      <c r="X114" s="234"/>
      <c r="Y114" s="475" t="s">
        <v>56</v>
      </c>
      <c r="Z114" s="476"/>
      <c r="AA114" s="477"/>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4"/>
      <c r="Z115" s="485"/>
      <c r="AA115" s="486"/>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572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573</v>
      </c>
      <c r="AC116" s="299"/>
      <c r="AD116" s="300"/>
      <c r="AE116" s="356" t="s">
        <v>549</v>
      </c>
      <c r="AF116" s="356"/>
      <c r="AG116" s="356"/>
      <c r="AH116" s="356"/>
      <c r="AI116" s="356" t="s">
        <v>549</v>
      </c>
      <c r="AJ116" s="356"/>
      <c r="AK116" s="356"/>
      <c r="AL116" s="356"/>
      <c r="AM116" s="356" t="s">
        <v>549</v>
      </c>
      <c r="AN116" s="356"/>
      <c r="AO116" s="356"/>
      <c r="AP116" s="356"/>
      <c r="AQ116" s="362" t="s">
        <v>576</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574</v>
      </c>
      <c r="AC117" s="340"/>
      <c r="AD117" s="341"/>
      <c r="AE117" s="304" t="s">
        <v>549</v>
      </c>
      <c r="AF117" s="304"/>
      <c r="AG117" s="304"/>
      <c r="AH117" s="304"/>
      <c r="AI117" s="304" t="s">
        <v>549</v>
      </c>
      <c r="AJ117" s="304"/>
      <c r="AK117" s="304"/>
      <c r="AL117" s="304"/>
      <c r="AM117" s="304" t="s">
        <v>549</v>
      </c>
      <c r="AN117" s="304"/>
      <c r="AO117" s="304"/>
      <c r="AP117" s="304"/>
      <c r="AQ117" s="304" t="s">
        <v>575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4"/>
      <c r="Z118" s="485"/>
      <c r="AA118" s="486"/>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4"/>
      <c r="Z121" s="485"/>
      <c r="AA121" s="486"/>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4"/>
      <c r="Z124" s="485"/>
      <c r="AA124" s="486"/>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7"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630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564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580</v>
      </c>
      <c r="AR133" s="269"/>
      <c r="AS133" s="134" t="s">
        <v>356</v>
      </c>
      <c r="AT133" s="169"/>
      <c r="AU133" s="133" t="s">
        <v>581</v>
      </c>
      <c r="AV133" s="133"/>
      <c r="AW133" s="134" t="s">
        <v>300</v>
      </c>
      <c r="AX133" s="135"/>
    </row>
    <row r="134" spans="1:50" ht="39.75" customHeight="1" x14ac:dyDescent="0.15">
      <c r="A134" s="998"/>
      <c r="B134" s="250"/>
      <c r="C134" s="249"/>
      <c r="D134" s="250"/>
      <c r="E134" s="249"/>
      <c r="F134" s="312"/>
      <c r="G134" s="228" t="s">
        <v>581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583</v>
      </c>
      <c r="AC134" s="219"/>
      <c r="AD134" s="219"/>
      <c r="AE134" s="264" t="s">
        <v>581</v>
      </c>
      <c r="AF134" s="101"/>
      <c r="AG134" s="101"/>
      <c r="AH134" s="101"/>
      <c r="AI134" s="264" t="s">
        <v>549</v>
      </c>
      <c r="AJ134" s="101"/>
      <c r="AK134" s="101"/>
      <c r="AL134" s="101"/>
      <c r="AM134" s="264" t="s">
        <v>549</v>
      </c>
      <c r="AN134" s="101"/>
      <c r="AO134" s="101"/>
      <c r="AP134" s="101"/>
      <c r="AQ134" s="264" t="s">
        <v>549</v>
      </c>
      <c r="AR134" s="101"/>
      <c r="AS134" s="101"/>
      <c r="AT134" s="101"/>
      <c r="AU134" s="264" t="s">
        <v>549</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549</v>
      </c>
      <c r="AC135" s="130"/>
      <c r="AD135" s="130"/>
      <c r="AE135" s="264" t="s">
        <v>549</v>
      </c>
      <c r="AF135" s="101"/>
      <c r="AG135" s="101"/>
      <c r="AH135" s="101"/>
      <c r="AI135" s="264" t="s">
        <v>549</v>
      </c>
      <c r="AJ135" s="101"/>
      <c r="AK135" s="101"/>
      <c r="AL135" s="101"/>
      <c r="AM135" s="264" t="s">
        <v>549</v>
      </c>
      <c r="AN135" s="101"/>
      <c r="AO135" s="101"/>
      <c r="AP135" s="101"/>
      <c r="AQ135" s="264" t="s">
        <v>549</v>
      </c>
      <c r="AR135" s="101"/>
      <c r="AS135" s="101"/>
      <c r="AT135" s="101"/>
      <c r="AU135" s="264" t="s">
        <v>549</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8"/>
    </row>
    <row r="153" spans="1:50" ht="22.5"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8"/>
      <c r="B154" s="250"/>
      <c r="C154" s="249"/>
      <c r="D154" s="250"/>
      <c r="E154" s="249"/>
      <c r="F154" s="312"/>
      <c r="G154" s="228" t="s">
        <v>577</v>
      </c>
      <c r="H154" s="158"/>
      <c r="I154" s="158"/>
      <c r="J154" s="158"/>
      <c r="K154" s="158"/>
      <c r="L154" s="158"/>
      <c r="M154" s="158"/>
      <c r="N154" s="158"/>
      <c r="O154" s="158"/>
      <c r="P154" s="229"/>
      <c r="Q154" s="157" t="s">
        <v>578</v>
      </c>
      <c r="R154" s="158"/>
      <c r="S154" s="158"/>
      <c r="T154" s="158"/>
      <c r="U154" s="158"/>
      <c r="V154" s="158"/>
      <c r="W154" s="158"/>
      <c r="X154" s="158"/>
      <c r="Y154" s="158"/>
      <c r="Z154" s="158"/>
      <c r="AA154" s="927"/>
      <c r="AB154" s="253" t="s">
        <v>535</v>
      </c>
      <c r="AC154" s="254"/>
      <c r="AD154" s="254"/>
      <c r="AE154" s="259" t="s">
        <v>592</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8"/>
      <c r="B155" s="250"/>
      <c r="C155" s="249"/>
      <c r="D155" s="250"/>
      <c r="E155" s="249"/>
      <c r="F155" s="312"/>
      <c r="G155" s="230"/>
      <c r="H155" s="231"/>
      <c r="I155" s="231"/>
      <c r="J155" s="231"/>
      <c r="K155" s="231"/>
      <c r="L155" s="231"/>
      <c r="M155" s="231"/>
      <c r="N155" s="231"/>
      <c r="O155" s="231"/>
      <c r="P155" s="232"/>
      <c r="Q155" s="430"/>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8"/>
      <c r="B156" s="250"/>
      <c r="C156" s="249"/>
      <c r="D156" s="250"/>
      <c r="E156" s="249"/>
      <c r="F156" s="312"/>
      <c r="G156" s="230"/>
      <c r="H156" s="231"/>
      <c r="I156" s="231"/>
      <c r="J156" s="231"/>
      <c r="K156" s="231"/>
      <c r="L156" s="231"/>
      <c r="M156" s="231"/>
      <c r="N156" s="231"/>
      <c r="O156" s="231"/>
      <c r="P156" s="232"/>
      <c r="Q156" s="430"/>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8"/>
      <c r="B157" s="250"/>
      <c r="C157" s="249"/>
      <c r="D157" s="250"/>
      <c r="E157" s="249"/>
      <c r="F157" s="312"/>
      <c r="G157" s="230"/>
      <c r="H157" s="231"/>
      <c r="I157" s="231"/>
      <c r="J157" s="231"/>
      <c r="K157" s="231"/>
      <c r="L157" s="231"/>
      <c r="M157" s="231"/>
      <c r="N157" s="231"/>
      <c r="O157" s="231"/>
      <c r="P157" s="232"/>
      <c r="Q157" s="430"/>
      <c r="R157" s="231"/>
      <c r="S157" s="231"/>
      <c r="T157" s="231"/>
      <c r="U157" s="231"/>
      <c r="V157" s="231"/>
      <c r="W157" s="231"/>
      <c r="X157" s="231"/>
      <c r="Y157" s="231"/>
      <c r="Z157" s="231"/>
      <c r="AA157" s="928"/>
      <c r="AB157" s="255"/>
      <c r="AC157" s="256"/>
      <c r="AD157" s="256"/>
      <c r="AE157" s="157" t="s">
        <v>593</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430"/>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430"/>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430"/>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430"/>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430"/>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430"/>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430"/>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430"/>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430"/>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430"/>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430"/>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430"/>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579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430"/>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1"/>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8"/>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430"/>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1"/>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8"/>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8"/>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430"/>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1"/>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8"/>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549</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580</v>
      </c>
      <c r="AF432" s="133"/>
      <c r="AG432" s="134" t="s">
        <v>356</v>
      </c>
      <c r="AH432" s="169"/>
      <c r="AI432" s="179"/>
      <c r="AJ432" s="179"/>
      <c r="AK432" s="179"/>
      <c r="AL432" s="174"/>
      <c r="AM432" s="179"/>
      <c r="AN432" s="179"/>
      <c r="AO432" s="179"/>
      <c r="AP432" s="174"/>
      <c r="AQ432" s="215" t="s">
        <v>582</v>
      </c>
      <c r="AR432" s="133"/>
      <c r="AS432" s="134" t="s">
        <v>356</v>
      </c>
      <c r="AT432" s="169"/>
      <c r="AU432" s="133" t="s">
        <v>581</v>
      </c>
      <c r="AV432" s="133"/>
      <c r="AW432" s="134" t="s">
        <v>300</v>
      </c>
      <c r="AX432" s="135"/>
    </row>
    <row r="433" spans="1:50" ht="23.25" customHeight="1" x14ac:dyDescent="0.15">
      <c r="A433" s="998"/>
      <c r="B433" s="250"/>
      <c r="C433" s="249"/>
      <c r="D433" s="250"/>
      <c r="E433" s="163"/>
      <c r="F433" s="164"/>
      <c r="G433" s="228" t="s">
        <v>580</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549</v>
      </c>
      <c r="AC433" s="130"/>
      <c r="AD433" s="130"/>
      <c r="AE433" s="100" t="s">
        <v>549</v>
      </c>
      <c r="AF433" s="101"/>
      <c r="AG433" s="101"/>
      <c r="AH433" s="101"/>
      <c r="AI433" s="100" t="s">
        <v>549</v>
      </c>
      <c r="AJ433" s="101"/>
      <c r="AK433" s="101"/>
      <c r="AL433" s="101"/>
      <c r="AM433" s="100" t="s">
        <v>549</v>
      </c>
      <c r="AN433" s="101"/>
      <c r="AO433" s="101"/>
      <c r="AP433" s="102"/>
      <c r="AQ433" s="100" t="s">
        <v>549</v>
      </c>
      <c r="AR433" s="101"/>
      <c r="AS433" s="101"/>
      <c r="AT433" s="102"/>
      <c r="AU433" s="101" t="s">
        <v>549</v>
      </c>
      <c r="AV433" s="101"/>
      <c r="AW433" s="101"/>
      <c r="AX433" s="220"/>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549</v>
      </c>
      <c r="AC434" s="219"/>
      <c r="AD434" s="219"/>
      <c r="AE434" s="100" t="s">
        <v>549</v>
      </c>
      <c r="AF434" s="101"/>
      <c r="AG434" s="101"/>
      <c r="AH434" s="102"/>
      <c r="AI434" s="100" t="s">
        <v>549</v>
      </c>
      <c r="AJ434" s="101"/>
      <c r="AK434" s="101"/>
      <c r="AL434" s="101"/>
      <c r="AM434" s="100" t="s">
        <v>549</v>
      </c>
      <c r="AN434" s="101"/>
      <c r="AO434" s="101"/>
      <c r="AP434" s="102"/>
      <c r="AQ434" s="100" t="s">
        <v>549</v>
      </c>
      <c r="AR434" s="101"/>
      <c r="AS434" s="101"/>
      <c r="AT434" s="102"/>
      <c r="AU434" s="101" t="s">
        <v>549</v>
      </c>
      <c r="AV434" s="101"/>
      <c r="AW434" s="101"/>
      <c r="AX434" s="220"/>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549</v>
      </c>
      <c r="AF435" s="101"/>
      <c r="AG435" s="101"/>
      <c r="AH435" s="102"/>
      <c r="AI435" s="100" t="s">
        <v>549</v>
      </c>
      <c r="AJ435" s="101"/>
      <c r="AK435" s="101"/>
      <c r="AL435" s="101"/>
      <c r="AM435" s="100" t="s">
        <v>549</v>
      </c>
      <c r="AN435" s="101"/>
      <c r="AO435" s="101"/>
      <c r="AP435" s="102"/>
      <c r="AQ435" s="100" t="s">
        <v>549</v>
      </c>
      <c r="AR435" s="101"/>
      <c r="AS435" s="101"/>
      <c r="AT435" s="102"/>
      <c r="AU435" s="101" t="s">
        <v>549</v>
      </c>
      <c r="AV435" s="101"/>
      <c r="AW435" s="101"/>
      <c r="AX435" s="220"/>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581</v>
      </c>
      <c r="AF457" s="133"/>
      <c r="AG457" s="134" t="s">
        <v>356</v>
      </c>
      <c r="AH457" s="169"/>
      <c r="AI457" s="179"/>
      <c r="AJ457" s="179"/>
      <c r="AK457" s="179"/>
      <c r="AL457" s="174"/>
      <c r="AM457" s="179"/>
      <c r="AN457" s="179"/>
      <c r="AO457" s="179"/>
      <c r="AP457" s="174"/>
      <c r="AQ457" s="215" t="s">
        <v>581</v>
      </c>
      <c r="AR457" s="133"/>
      <c r="AS457" s="134" t="s">
        <v>356</v>
      </c>
      <c r="AT457" s="169"/>
      <c r="AU457" s="133" t="s">
        <v>581</v>
      </c>
      <c r="AV457" s="133"/>
      <c r="AW457" s="134" t="s">
        <v>300</v>
      </c>
      <c r="AX457" s="135"/>
    </row>
    <row r="458" spans="1:50" ht="23.25" customHeight="1" x14ac:dyDescent="0.15">
      <c r="A458" s="998"/>
      <c r="B458" s="250"/>
      <c r="C458" s="249"/>
      <c r="D458" s="250"/>
      <c r="E458" s="163"/>
      <c r="F458" s="164"/>
      <c r="G458" s="228" t="s">
        <v>581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549</v>
      </c>
      <c r="AC458" s="130"/>
      <c r="AD458" s="130"/>
      <c r="AE458" s="100" t="s">
        <v>549</v>
      </c>
      <c r="AF458" s="101"/>
      <c r="AG458" s="101"/>
      <c r="AH458" s="101"/>
      <c r="AI458" s="100" t="s">
        <v>549</v>
      </c>
      <c r="AJ458" s="101"/>
      <c r="AK458" s="101"/>
      <c r="AL458" s="101"/>
      <c r="AM458" s="100" t="s">
        <v>549</v>
      </c>
      <c r="AN458" s="101"/>
      <c r="AO458" s="101"/>
      <c r="AP458" s="102"/>
      <c r="AQ458" s="100" t="s">
        <v>549</v>
      </c>
      <c r="AR458" s="101"/>
      <c r="AS458" s="101"/>
      <c r="AT458" s="102"/>
      <c r="AU458" s="101" t="s">
        <v>549</v>
      </c>
      <c r="AV458" s="101"/>
      <c r="AW458" s="101"/>
      <c r="AX458" s="220"/>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549</v>
      </c>
      <c r="AC459" s="219"/>
      <c r="AD459" s="219"/>
      <c r="AE459" s="100" t="s">
        <v>549</v>
      </c>
      <c r="AF459" s="101"/>
      <c r="AG459" s="101"/>
      <c r="AH459" s="102"/>
      <c r="AI459" s="100" t="s">
        <v>549</v>
      </c>
      <c r="AJ459" s="101"/>
      <c r="AK459" s="101"/>
      <c r="AL459" s="101"/>
      <c r="AM459" s="100" t="s">
        <v>549</v>
      </c>
      <c r="AN459" s="101"/>
      <c r="AO459" s="101"/>
      <c r="AP459" s="102"/>
      <c r="AQ459" s="100" t="s">
        <v>549</v>
      </c>
      <c r="AR459" s="101"/>
      <c r="AS459" s="101"/>
      <c r="AT459" s="102"/>
      <c r="AU459" s="101" t="s">
        <v>549</v>
      </c>
      <c r="AV459" s="101"/>
      <c r="AW459" s="101"/>
      <c r="AX459" s="220"/>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549</v>
      </c>
      <c r="AF460" s="101"/>
      <c r="AG460" s="101"/>
      <c r="AH460" s="102"/>
      <c r="AI460" s="100" t="s">
        <v>549</v>
      </c>
      <c r="AJ460" s="101"/>
      <c r="AK460" s="101"/>
      <c r="AL460" s="101"/>
      <c r="AM460" s="100" t="s">
        <v>549</v>
      </c>
      <c r="AN460" s="101"/>
      <c r="AO460" s="101"/>
      <c r="AP460" s="102"/>
      <c r="AQ460" s="100" t="s">
        <v>549</v>
      </c>
      <c r="AR460" s="101"/>
      <c r="AS460" s="101"/>
      <c r="AT460" s="102"/>
      <c r="AU460" s="101" t="s">
        <v>549</v>
      </c>
      <c r="AV460" s="101"/>
      <c r="AW460" s="101"/>
      <c r="AX460" s="220"/>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581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552</v>
      </c>
      <c r="AE702" s="900"/>
      <c r="AF702" s="900"/>
      <c r="AG702" s="889" t="s">
        <v>565</v>
      </c>
      <c r="AH702" s="890"/>
      <c r="AI702" s="890"/>
      <c r="AJ702" s="890"/>
      <c r="AK702" s="890"/>
      <c r="AL702" s="890"/>
      <c r="AM702" s="890"/>
      <c r="AN702" s="890"/>
      <c r="AO702" s="890"/>
      <c r="AP702" s="890"/>
      <c r="AQ702" s="890"/>
      <c r="AR702" s="890"/>
      <c r="AS702" s="890"/>
      <c r="AT702" s="890"/>
      <c r="AU702" s="890"/>
      <c r="AV702" s="890"/>
      <c r="AW702" s="890"/>
      <c r="AX702" s="891"/>
    </row>
    <row r="703" spans="1:50" ht="47.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1" t="s">
        <v>552</v>
      </c>
      <c r="AE703" s="152"/>
      <c r="AF703" s="152"/>
      <c r="AG703" s="665" t="s">
        <v>566</v>
      </c>
      <c r="AH703" s="666"/>
      <c r="AI703" s="666"/>
      <c r="AJ703" s="666"/>
      <c r="AK703" s="666"/>
      <c r="AL703" s="666"/>
      <c r="AM703" s="666"/>
      <c r="AN703" s="666"/>
      <c r="AO703" s="666"/>
      <c r="AP703" s="666"/>
      <c r="AQ703" s="666"/>
      <c r="AR703" s="666"/>
      <c r="AS703" s="666"/>
      <c r="AT703" s="666"/>
      <c r="AU703" s="666"/>
      <c r="AV703" s="666"/>
      <c r="AW703" s="666"/>
      <c r="AX703" s="667"/>
    </row>
    <row r="704" spans="1:50" ht="61.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552</v>
      </c>
      <c r="AE704" s="587"/>
      <c r="AF704" s="587"/>
      <c r="AG704" s="430" t="s">
        <v>567</v>
      </c>
      <c r="AH704" s="231"/>
      <c r="AI704" s="231"/>
      <c r="AJ704" s="231"/>
      <c r="AK704" s="231"/>
      <c r="AL704" s="231"/>
      <c r="AM704" s="231"/>
      <c r="AN704" s="231"/>
      <c r="AO704" s="231"/>
      <c r="AP704" s="231"/>
      <c r="AQ704" s="231"/>
      <c r="AR704" s="231"/>
      <c r="AS704" s="231"/>
      <c r="AT704" s="231"/>
      <c r="AU704" s="231"/>
      <c r="AV704" s="231"/>
      <c r="AW704" s="231"/>
      <c r="AX704" s="431"/>
    </row>
    <row r="705" spans="1:50" ht="50.1"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552</v>
      </c>
      <c r="AE705" s="734"/>
      <c r="AF705" s="734"/>
      <c r="AG705" s="157" t="s">
        <v>629</v>
      </c>
      <c r="AH705" s="158"/>
      <c r="AI705" s="158"/>
      <c r="AJ705" s="158"/>
      <c r="AK705" s="158"/>
      <c r="AL705" s="158"/>
      <c r="AM705" s="158"/>
      <c r="AN705" s="158"/>
      <c r="AO705" s="158"/>
      <c r="AP705" s="158"/>
      <c r="AQ705" s="158"/>
      <c r="AR705" s="158"/>
      <c r="AS705" s="158"/>
      <c r="AT705" s="158"/>
      <c r="AU705" s="158"/>
      <c r="AV705" s="158"/>
      <c r="AW705" s="158"/>
      <c r="AX705" s="159"/>
    </row>
    <row r="706" spans="1:50" ht="50.1" customHeight="1" x14ac:dyDescent="0.15">
      <c r="A706" s="656"/>
      <c r="B706" s="771"/>
      <c r="C706" s="615"/>
      <c r="D706" s="616"/>
      <c r="E706" s="684" t="s">
        <v>528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1" t="s">
        <v>569</v>
      </c>
      <c r="AE706" s="152"/>
      <c r="AF706" s="153"/>
      <c r="AG706" s="430"/>
      <c r="AH706" s="231"/>
      <c r="AI706" s="231"/>
      <c r="AJ706" s="231"/>
      <c r="AK706" s="231"/>
      <c r="AL706" s="231"/>
      <c r="AM706" s="231"/>
      <c r="AN706" s="231"/>
      <c r="AO706" s="231"/>
      <c r="AP706" s="231"/>
      <c r="AQ706" s="231"/>
      <c r="AR706" s="231"/>
      <c r="AS706" s="231"/>
      <c r="AT706" s="231"/>
      <c r="AU706" s="231"/>
      <c r="AV706" s="231"/>
      <c r="AW706" s="231"/>
      <c r="AX706" s="431"/>
    </row>
    <row r="707" spans="1:50" ht="50.1"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628</v>
      </c>
      <c r="AE707" s="585"/>
      <c r="AF707" s="585"/>
      <c r="AG707" s="430"/>
      <c r="AH707" s="231"/>
      <c r="AI707" s="231"/>
      <c r="AJ707" s="231"/>
      <c r="AK707" s="231"/>
      <c r="AL707" s="231"/>
      <c r="AM707" s="231"/>
      <c r="AN707" s="231"/>
      <c r="AO707" s="231"/>
      <c r="AP707" s="231"/>
      <c r="AQ707" s="231"/>
      <c r="AR707" s="231"/>
      <c r="AS707" s="231"/>
      <c r="AT707" s="231"/>
      <c r="AU707" s="231"/>
      <c r="AV707" s="231"/>
      <c r="AW707" s="231"/>
      <c r="AX707" s="431"/>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568</v>
      </c>
      <c r="AE708" s="669"/>
      <c r="AF708" s="669"/>
      <c r="AG708" s="527" t="s">
        <v>583</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1" t="s">
        <v>552</v>
      </c>
      <c r="AE709" s="152"/>
      <c r="AF709" s="152"/>
      <c r="AG709" s="665" t="s">
        <v>589</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1" t="s">
        <v>568</v>
      </c>
      <c r="AE710" s="152"/>
      <c r="AF710" s="152"/>
      <c r="AG710" s="665" t="s">
        <v>586</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1" t="s">
        <v>552</v>
      </c>
      <c r="AE711" s="152"/>
      <c r="AF711" s="152"/>
      <c r="AG711" s="665" t="s">
        <v>584</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568</v>
      </c>
      <c r="AE712" s="587"/>
      <c r="AF712" s="587"/>
      <c r="AG712" s="595" t="s">
        <v>586</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568</v>
      </c>
      <c r="AE713" s="152"/>
      <c r="AF713" s="153"/>
      <c r="AG713" s="665" t="s">
        <v>586</v>
      </c>
      <c r="AH713" s="666"/>
      <c r="AI713" s="666"/>
      <c r="AJ713" s="666"/>
      <c r="AK713" s="666"/>
      <c r="AL713" s="666"/>
      <c r="AM713" s="666"/>
      <c r="AN713" s="666"/>
      <c r="AO713" s="666"/>
      <c r="AP713" s="666"/>
      <c r="AQ713" s="666"/>
      <c r="AR713" s="666"/>
      <c r="AS713" s="666"/>
      <c r="AT713" s="666"/>
      <c r="AU713" s="666"/>
      <c r="AV713" s="666"/>
      <c r="AW713" s="666"/>
      <c r="AX713" s="667"/>
    </row>
    <row r="714" spans="1:50" ht="33.7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552</v>
      </c>
      <c r="AE714" s="593"/>
      <c r="AF714" s="594"/>
      <c r="AG714" s="690" t="s">
        <v>588</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552</v>
      </c>
      <c r="AE715" s="669"/>
      <c r="AF715" s="778"/>
      <c r="AG715" s="527" t="s">
        <v>585</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568</v>
      </c>
      <c r="AE716" s="760"/>
      <c r="AF716" s="760"/>
      <c r="AG716" s="665" t="s">
        <v>586</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1" t="s">
        <v>552</v>
      </c>
      <c r="AE717" s="152"/>
      <c r="AF717" s="152"/>
      <c r="AG717" s="665" t="s">
        <v>587</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1" t="s">
        <v>568</v>
      </c>
      <c r="AE718" s="152"/>
      <c r="AF718" s="152"/>
      <c r="AG718" s="160" t="s">
        <v>586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568</v>
      </c>
      <c r="AE719" s="669"/>
      <c r="AF719" s="669"/>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30"/>
      <c r="AH720" s="231"/>
      <c r="AI720" s="231"/>
      <c r="AJ720" s="231"/>
      <c r="AK720" s="231"/>
      <c r="AL720" s="231"/>
      <c r="AM720" s="231"/>
      <c r="AN720" s="231"/>
      <c r="AO720" s="231"/>
      <c r="AP720" s="231"/>
      <c r="AQ720" s="231"/>
      <c r="AR720" s="231"/>
      <c r="AS720" s="231"/>
      <c r="AT720" s="231"/>
      <c r="AU720" s="231"/>
      <c r="AV720" s="231"/>
      <c r="AW720" s="231"/>
      <c r="AX720" s="431"/>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30"/>
      <c r="AH721" s="231"/>
      <c r="AI721" s="231"/>
      <c r="AJ721" s="231"/>
      <c r="AK721" s="231"/>
      <c r="AL721" s="231"/>
      <c r="AM721" s="231"/>
      <c r="AN721" s="231"/>
      <c r="AO721" s="231"/>
      <c r="AP721" s="231"/>
      <c r="AQ721" s="231"/>
      <c r="AR721" s="231"/>
      <c r="AS721" s="231"/>
      <c r="AT721" s="231"/>
      <c r="AU721" s="231"/>
      <c r="AV721" s="231"/>
      <c r="AW721" s="231"/>
      <c r="AX721" s="431"/>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0"/>
      <c r="AH722" s="231"/>
      <c r="AI722" s="231"/>
      <c r="AJ722" s="231"/>
      <c r="AK722" s="231"/>
      <c r="AL722" s="231"/>
      <c r="AM722" s="231"/>
      <c r="AN722" s="231"/>
      <c r="AO722" s="231"/>
      <c r="AP722" s="231"/>
      <c r="AQ722" s="231"/>
      <c r="AR722" s="231"/>
      <c r="AS722" s="231"/>
      <c r="AT722" s="231"/>
      <c r="AU722" s="231"/>
      <c r="AV722" s="231"/>
      <c r="AW722" s="231"/>
      <c r="AX722" s="431"/>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1"/>
      <c r="AI723" s="231"/>
      <c r="AJ723" s="231"/>
      <c r="AK723" s="231"/>
      <c r="AL723" s="231"/>
      <c r="AM723" s="231"/>
      <c r="AN723" s="231"/>
      <c r="AO723" s="231"/>
      <c r="AP723" s="231"/>
      <c r="AQ723" s="231"/>
      <c r="AR723" s="231"/>
      <c r="AS723" s="231"/>
      <c r="AT723" s="231"/>
      <c r="AU723" s="231"/>
      <c r="AV723" s="231"/>
      <c r="AW723" s="231"/>
      <c r="AX723" s="431"/>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1"/>
      <c r="AI724" s="231"/>
      <c r="AJ724" s="231"/>
      <c r="AK724" s="231"/>
      <c r="AL724" s="231"/>
      <c r="AM724" s="231"/>
      <c r="AN724" s="231"/>
      <c r="AO724" s="231"/>
      <c r="AP724" s="231"/>
      <c r="AQ724" s="231"/>
      <c r="AR724" s="231"/>
      <c r="AS724" s="231"/>
      <c r="AT724" s="231"/>
      <c r="AU724" s="231"/>
      <c r="AV724" s="231"/>
      <c r="AW724" s="231"/>
      <c r="AX724" s="431"/>
    </row>
    <row r="725" spans="1:50" ht="24.75"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80.25" customHeight="1" x14ac:dyDescent="0.15">
      <c r="A726" s="622" t="s">
        <v>48</v>
      </c>
      <c r="B726" s="623"/>
      <c r="C726" s="445" t="s">
        <v>53</v>
      </c>
      <c r="D726" s="582"/>
      <c r="E726" s="582"/>
      <c r="F726" s="583"/>
      <c r="G726" s="798" t="s">
        <v>590</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50.1" customHeight="1" thickBot="1" x14ac:dyDescent="0.2">
      <c r="A727" s="624"/>
      <c r="B727" s="625"/>
      <c r="C727" s="696" t="s">
        <v>57</v>
      </c>
      <c r="D727" s="697"/>
      <c r="E727" s="697"/>
      <c r="F727" s="698"/>
      <c r="G727" s="796" t="s">
        <v>591</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33.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3.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3.75"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32.2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596</v>
      </c>
      <c r="F737" s="111"/>
      <c r="G737" s="111"/>
      <c r="H737" s="111"/>
      <c r="I737" s="111"/>
      <c r="J737" s="111"/>
      <c r="K737" s="111"/>
      <c r="L737" s="111"/>
      <c r="M737" s="111"/>
      <c r="N737" s="112" t="s">
        <v>358</v>
      </c>
      <c r="O737" s="112"/>
      <c r="P737" s="112"/>
      <c r="Q737" s="112"/>
      <c r="R737" s="111" t="s">
        <v>596</v>
      </c>
      <c r="S737" s="111"/>
      <c r="T737" s="111"/>
      <c r="U737" s="111"/>
      <c r="V737" s="111"/>
      <c r="W737" s="111"/>
      <c r="X737" s="111"/>
      <c r="Y737" s="111"/>
      <c r="Z737" s="111"/>
      <c r="AA737" s="112" t="s">
        <v>359</v>
      </c>
      <c r="AB737" s="112"/>
      <c r="AC737" s="112"/>
      <c r="AD737" s="112"/>
      <c r="AE737" s="111" t="s">
        <v>597</v>
      </c>
      <c r="AF737" s="111"/>
      <c r="AG737" s="111"/>
      <c r="AH737" s="111"/>
      <c r="AI737" s="111"/>
      <c r="AJ737" s="111"/>
      <c r="AK737" s="111"/>
      <c r="AL737" s="111"/>
      <c r="AM737" s="111"/>
      <c r="AN737" s="112" t="s">
        <v>360</v>
      </c>
      <c r="AO737" s="112"/>
      <c r="AP737" s="112"/>
      <c r="AQ737" s="112"/>
      <c r="AR737" s="113" t="s">
        <v>598</v>
      </c>
      <c r="AS737" s="114"/>
      <c r="AT737" s="114"/>
      <c r="AU737" s="114"/>
      <c r="AV737" s="114"/>
      <c r="AW737" s="114"/>
      <c r="AX737" s="115"/>
      <c r="AY737" s="89"/>
      <c r="AZ737" s="89"/>
    </row>
    <row r="738" spans="1:52" ht="24.75" customHeight="1" x14ac:dyDescent="0.15">
      <c r="A738" s="116" t="s">
        <v>361</v>
      </c>
      <c r="B738" s="117"/>
      <c r="C738" s="117"/>
      <c r="D738" s="118"/>
      <c r="E738" s="111" t="s">
        <v>596</v>
      </c>
      <c r="F738" s="111"/>
      <c r="G738" s="111"/>
      <c r="H738" s="111"/>
      <c r="I738" s="111"/>
      <c r="J738" s="111"/>
      <c r="K738" s="111"/>
      <c r="L738" s="111"/>
      <c r="M738" s="111"/>
      <c r="N738" s="112" t="s">
        <v>362</v>
      </c>
      <c r="O738" s="112"/>
      <c r="P738" s="112"/>
      <c r="Q738" s="112"/>
      <c r="R738" s="111" t="s">
        <v>596</v>
      </c>
      <c r="S738" s="111"/>
      <c r="T738" s="111"/>
      <c r="U738" s="111"/>
      <c r="V738" s="111"/>
      <c r="W738" s="111"/>
      <c r="X738" s="111"/>
      <c r="Y738" s="111"/>
      <c r="Z738" s="111"/>
      <c r="AA738" s="112" t="s">
        <v>482</v>
      </c>
      <c r="AB738" s="112"/>
      <c r="AC738" s="112"/>
      <c r="AD738" s="112"/>
      <c r="AE738" s="111" t="s">
        <v>596</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554</v>
      </c>
      <c r="F739" s="126"/>
      <c r="G739" s="126"/>
      <c r="H739" s="91" t="str">
        <f>IF(E739="", "", "(")</f>
        <v>(</v>
      </c>
      <c r="I739" s="106" t="s">
        <v>470</v>
      </c>
      <c r="J739" s="106"/>
      <c r="K739" s="91" t="str">
        <f>IF(OR(I739="　", I739=""), "", "-")</f>
        <v>-</v>
      </c>
      <c r="L739" s="107">
        <v>10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533</v>
      </c>
      <c r="B779" s="762"/>
      <c r="C779" s="762"/>
      <c r="D779" s="762"/>
      <c r="E779" s="762"/>
      <c r="F779" s="763"/>
      <c r="G779" s="441" t="s">
        <v>603</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621</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4"/>
      <c r="C781" s="764"/>
      <c r="D781" s="764"/>
      <c r="E781" s="764"/>
      <c r="F781" s="765"/>
      <c r="G781" s="450" t="s">
        <v>605</v>
      </c>
      <c r="H781" s="451"/>
      <c r="I781" s="451"/>
      <c r="J781" s="451"/>
      <c r="K781" s="452"/>
      <c r="L781" s="453" t="s">
        <v>606</v>
      </c>
      <c r="M781" s="454"/>
      <c r="N781" s="454"/>
      <c r="O781" s="454"/>
      <c r="P781" s="454"/>
      <c r="Q781" s="454"/>
      <c r="R781" s="454"/>
      <c r="S781" s="454"/>
      <c r="T781" s="454"/>
      <c r="U781" s="454"/>
      <c r="V781" s="454"/>
      <c r="W781" s="454"/>
      <c r="X781" s="455"/>
      <c r="Y781" s="456">
        <v>27.9</v>
      </c>
      <c r="Z781" s="457"/>
      <c r="AA781" s="457"/>
      <c r="AB781" s="558"/>
      <c r="AC781" s="450" t="s">
        <v>623</v>
      </c>
      <c r="AD781" s="451"/>
      <c r="AE781" s="451"/>
      <c r="AF781" s="451"/>
      <c r="AG781" s="452"/>
      <c r="AH781" s="453" t="s">
        <v>624</v>
      </c>
      <c r="AI781" s="454"/>
      <c r="AJ781" s="454"/>
      <c r="AK781" s="454"/>
      <c r="AL781" s="454"/>
      <c r="AM781" s="454"/>
      <c r="AN781" s="454"/>
      <c r="AO781" s="454"/>
      <c r="AP781" s="454"/>
      <c r="AQ781" s="454"/>
      <c r="AR781" s="454"/>
      <c r="AS781" s="454"/>
      <c r="AT781" s="455"/>
      <c r="AU781" s="456">
        <v>1.2</v>
      </c>
      <c r="AV781" s="457"/>
      <c r="AW781" s="457"/>
      <c r="AX781" s="458"/>
    </row>
    <row r="782" spans="1:50" ht="24.75" customHeight="1" x14ac:dyDescent="0.15">
      <c r="A782" s="557"/>
      <c r="B782" s="764"/>
      <c r="C782" s="764"/>
      <c r="D782" s="764"/>
      <c r="E782" s="764"/>
      <c r="F782" s="765"/>
      <c r="G782" s="346" t="s">
        <v>609</v>
      </c>
      <c r="H782" s="347"/>
      <c r="I782" s="347"/>
      <c r="J782" s="347"/>
      <c r="K782" s="348"/>
      <c r="L782" s="399" t="s">
        <v>617</v>
      </c>
      <c r="M782" s="400"/>
      <c r="N782" s="400"/>
      <c r="O782" s="400"/>
      <c r="P782" s="400"/>
      <c r="Q782" s="400"/>
      <c r="R782" s="400"/>
      <c r="S782" s="400"/>
      <c r="T782" s="400"/>
      <c r="U782" s="400"/>
      <c r="V782" s="400"/>
      <c r="W782" s="400"/>
      <c r="X782" s="401"/>
      <c r="Y782" s="396">
        <v>21.2</v>
      </c>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7"/>
      <c r="B783" s="764"/>
      <c r="C783" s="764"/>
      <c r="D783" s="764"/>
      <c r="E783" s="764"/>
      <c r="F783" s="765"/>
      <c r="G783" s="346" t="s">
        <v>607</v>
      </c>
      <c r="H783" s="347"/>
      <c r="I783" s="347"/>
      <c r="J783" s="347"/>
      <c r="K783" s="348"/>
      <c r="L783" s="399" t="s">
        <v>608</v>
      </c>
      <c r="M783" s="400"/>
      <c r="N783" s="400"/>
      <c r="O783" s="400"/>
      <c r="P783" s="400"/>
      <c r="Q783" s="400"/>
      <c r="R783" s="400"/>
      <c r="S783" s="400"/>
      <c r="T783" s="400"/>
      <c r="U783" s="400"/>
      <c r="V783" s="400"/>
      <c r="W783" s="400"/>
      <c r="X783" s="401"/>
      <c r="Y783" s="396">
        <v>14.9</v>
      </c>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7"/>
      <c r="B784" s="764"/>
      <c r="C784" s="764"/>
      <c r="D784" s="764"/>
      <c r="E784" s="764"/>
      <c r="F784" s="765"/>
      <c r="G784" s="346" t="s">
        <v>610</v>
      </c>
      <c r="H784" s="347"/>
      <c r="I784" s="347"/>
      <c r="J784" s="347"/>
      <c r="K784" s="348"/>
      <c r="L784" s="399" t="s">
        <v>611</v>
      </c>
      <c r="M784" s="400"/>
      <c r="N784" s="400"/>
      <c r="O784" s="400"/>
      <c r="P784" s="400"/>
      <c r="Q784" s="400"/>
      <c r="R784" s="400"/>
      <c r="S784" s="400"/>
      <c r="T784" s="400"/>
      <c r="U784" s="400"/>
      <c r="V784" s="400"/>
      <c r="W784" s="400"/>
      <c r="X784" s="401"/>
      <c r="Y784" s="396">
        <v>5.7</v>
      </c>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7"/>
      <c r="B785" s="764"/>
      <c r="C785" s="764"/>
      <c r="D785" s="764"/>
      <c r="E785" s="764"/>
      <c r="F785" s="765"/>
      <c r="G785" s="346" t="s">
        <v>615</v>
      </c>
      <c r="H785" s="347"/>
      <c r="I785" s="347"/>
      <c r="J785" s="347"/>
      <c r="K785" s="348"/>
      <c r="L785" s="399" t="s">
        <v>616</v>
      </c>
      <c r="M785" s="400"/>
      <c r="N785" s="400"/>
      <c r="O785" s="400"/>
      <c r="P785" s="400"/>
      <c r="Q785" s="400"/>
      <c r="R785" s="400"/>
      <c r="S785" s="400"/>
      <c r="T785" s="400"/>
      <c r="U785" s="400"/>
      <c r="V785" s="400"/>
      <c r="W785" s="400"/>
      <c r="X785" s="401"/>
      <c r="Y785" s="396">
        <v>4.5999999999999996</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7"/>
      <c r="B786" s="764"/>
      <c r="C786" s="764"/>
      <c r="D786" s="764"/>
      <c r="E786" s="764"/>
      <c r="F786" s="765"/>
      <c r="G786" s="346" t="s">
        <v>618</v>
      </c>
      <c r="H786" s="347"/>
      <c r="I786" s="347"/>
      <c r="J786" s="347"/>
      <c r="K786" s="348"/>
      <c r="L786" s="399" t="s">
        <v>619</v>
      </c>
      <c r="M786" s="400"/>
      <c r="N786" s="400"/>
      <c r="O786" s="400"/>
      <c r="P786" s="400"/>
      <c r="Q786" s="400"/>
      <c r="R786" s="400"/>
      <c r="S786" s="400"/>
      <c r="T786" s="400"/>
      <c r="U786" s="400"/>
      <c r="V786" s="400"/>
      <c r="W786" s="400"/>
      <c r="X786" s="401"/>
      <c r="Y786" s="396">
        <v>3.8</v>
      </c>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7"/>
      <c r="B787" s="764"/>
      <c r="C787" s="764"/>
      <c r="D787" s="764"/>
      <c r="E787" s="764"/>
      <c r="F787" s="765"/>
      <c r="G787" s="346" t="s">
        <v>612</v>
      </c>
      <c r="H787" s="347"/>
      <c r="I787" s="347"/>
      <c r="J787" s="347"/>
      <c r="K787" s="348"/>
      <c r="L787" s="399" t="s">
        <v>612</v>
      </c>
      <c r="M787" s="400"/>
      <c r="N787" s="400"/>
      <c r="O787" s="400"/>
      <c r="P787" s="400"/>
      <c r="Q787" s="400"/>
      <c r="R787" s="400"/>
      <c r="S787" s="400"/>
      <c r="T787" s="400"/>
      <c r="U787" s="400"/>
      <c r="V787" s="400"/>
      <c r="W787" s="400"/>
      <c r="X787" s="401"/>
      <c r="Y787" s="396">
        <v>3.6</v>
      </c>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7"/>
      <c r="B788" s="764"/>
      <c r="C788" s="764"/>
      <c r="D788" s="764"/>
      <c r="E788" s="764"/>
      <c r="F788" s="765"/>
      <c r="G788" s="346" t="s">
        <v>613</v>
      </c>
      <c r="H788" s="347"/>
      <c r="I788" s="347"/>
      <c r="J788" s="347"/>
      <c r="K788" s="348"/>
      <c r="L788" s="399" t="s">
        <v>622</v>
      </c>
      <c r="M788" s="400"/>
      <c r="N788" s="400"/>
      <c r="O788" s="400"/>
      <c r="P788" s="400"/>
      <c r="Q788" s="400"/>
      <c r="R788" s="400"/>
      <c r="S788" s="400"/>
      <c r="T788" s="400"/>
      <c r="U788" s="400"/>
      <c r="V788" s="400"/>
      <c r="W788" s="400"/>
      <c r="X788" s="401"/>
      <c r="Y788" s="396">
        <v>1.2</v>
      </c>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7"/>
      <c r="B789" s="764"/>
      <c r="C789" s="764"/>
      <c r="D789" s="764"/>
      <c r="E789" s="764"/>
      <c r="F789" s="765"/>
      <c r="G789" s="346" t="s">
        <v>620</v>
      </c>
      <c r="H789" s="347"/>
      <c r="I789" s="347"/>
      <c r="J789" s="347"/>
      <c r="K789" s="348"/>
      <c r="L789" s="399" t="s">
        <v>614</v>
      </c>
      <c r="M789" s="400"/>
      <c r="N789" s="400"/>
      <c r="O789" s="400"/>
      <c r="P789" s="400"/>
      <c r="Q789" s="400"/>
      <c r="R789" s="400"/>
      <c r="S789" s="400"/>
      <c r="T789" s="400"/>
      <c r="U789" s="400"/>
      <c r="V789" s="400"/>
      <c r="W789" s="400"/>
      <c r="X789" s="401"/>
      <c r="Y789" s="396">
        <v>1.2</v>
      </c>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7"/>
      <c r="B790" s="764"/>
      <c r="C790" s="764"/>
      <c r="D790" s="764"/>
      <c r="E790" s="764"/>
      <c r="F790" s="765"/>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7"/>
      <c r="B791" s="764"/>
      <c r="C791" s="764"/>
      <c r="D791" s="764"/>
      <c r="E791" s="764"/>
      <c r="F791" s="765"/>
      <c r="G791" s="407" t="s">
        <v>20</v>
      </c>
      <c r="H791" s="408"/>
      <c r="I791" s="408"/>
      <c r="J791" s="408"/>
      <c r="K791" s="408"/>
      <c r="L791" s="409"/>
      <c r="M791" s="410"/>
      <c r="N791" s="410"/>
      <c r="O791" s="410"/>
      <c r="P791" s="410"/>
      <c r="Q791" s="410"/>
      <c r="R791" s="410"/>
      <c r="S791" s="410"/>
      <c r="T791" s="410"/>
      <c r="U791" s="410"/>
      <c r="V791" s="410"/>
      <c r="W791" s="410"/>
      <c r="X791" s="411"/>
      <c r="Y791" s="412">
        <f>SUM(Y781:AB790)</f>
        <v>84.09999999999998</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1.2</v>
      </c>
      <c r="AV791" s="413"/>
      <c r="AW791" s="413"/>
      <c r="AX791" s="415"/>
    </row>
    <row r="792" spans="1:50" ht="24.75" hidden="1" customHeight="1" x14ac:dyDescent="0.15">
      <c r="A792" s="557"/>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7"/>
      <c r="B796" s="764"/>
      <c r="C796" s="764"/>
      <c r="D796" s="764"/>
      <c r="E796" s="764"/>
      <c r="F796" s="765"/>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7"/>
      <c r="B797" s="764"/>
      <c r="C797" s="764"/>
      <c r="D797" s="764"/>
      <c r="E797" s="764"/>
      <c r="F797" s="765"/>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7"/>
      <c r="B798" s="764"/>
      <c r="C798" s="764"/>
      <c r="D798" s="764"/>
      <c r="E798" s="764"/>
      <c r="F798" s="765"/>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7"/>
      <c r="B799" s="764"/>
      <c r="C799" s="764"/>
      <c r="D799" s="764"/>
      <c r="E799" s="764"/>
      <c r="F799" s="765"/>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7"/>
      <c r="B800" s="764"/>
      <c r="C800" s="764"/>
      <c r="D800" s="764"/>
      <c r="E800" s="764"/>
      <c r="F800" s="765"/>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7"/>
      <c r="B801" s="764"/>
      <c r="C801" s="764"/>
      <c r="D801" s="764"/>
      <c r="E801" s="764"/>
      <c r="F801" s="765"/>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7"/>
      <c r="B802" s="764"/>
      <c r="C802" s="764"/>
      <c r="D802" s="764"/>
      <c r="E802" s="764"/>
      <c r="F802" s="765"/>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7"/>
      <c r="B803" s="764"/>
      <c r="C803" s="764"/>
      <c r="D803" s="764"/>
      <c r="E803" s="764"/>
      <c r="F803" s="765"/>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7"/>
      <c r="B804" s="764"/>
      <c r="C804" s="764"/>
      <c r="D804" s="764"/>
      <c r="E804" s="764"/>
      <c r="F804" s="765"/>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7"/>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7"/>
      <c r="B809" s="764"/>
      <c r="C809" s="764"/>
      <c r="D809" s="764"/>
      <c r="E809" s="764"/>
      <c r="F809" s="765"/>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7"/>
      <c r="B810" s="764"/>
      <c r="C810" s="764"/>
      <c r="D810" s="764"/>
      <c r="E810" s="764"/>
      <c r="F810" s="765"/>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7"/>
      <c r="B811" s="764"/>
      <c r="C811" s="764"/>
      <c r="D811" s="764"/>
      <c r="E811" s="764"/>
      <c r="F811" s="765"/>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7"/>
      <c r="B812" s="764"/>
      <c r="C812" s="764"/>
      <c r="D812" s="764"/>
      <c r="E812" s="764"/>
      <c r="F812" s="765"/>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7"/>
      <c r="B813" s="764"/>
      <c r="C813" s="764"/>
      <c r="D813" s="764"/>
      <c r="E813" s="764"/>
      <c r="F813" s="765"/>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7"/>
      <c r="B814" s="764"/>
      <c r="C814" s="764"/>
      <c r="D814" s="764"/>
      <c r="E814" s="764"/>
      <c r="F814" s="765"/>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7"/>
      <c r="B815" s="764"/>
      <c r="C815" s="764"/>
      <c r="D815" s="764"/>
      <c r="E815" s="764"/>
      <c r="F815" s="765"/>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7"/>
      <c r="B816" s="764"/>
      <c r="C816" s="764"/>
      <c r="D816" s="764"/>
      <c r="E816" s="764"/>
      <c r="F816" s="765"/>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7"/>
      <c r="B817" s="764"/>
      <c r="C817" s="764"/>
      <c r="D817" s="764"/>
      <c r="E817" s="764"/>
      <c r="F817" s="765"/>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7"/>
      <c r="B822" s="764"/>
      <c r="C822" s="764"/>
      <c r="D822" s="764"/>
      <c r="E822" s="764"/>
      <c r="F822" s="765"/>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7"/>
      <c r="B823" s="764"/>
      <c r="C823" s="764"/>
      <c r="D823" s="764"/>
      <c r="E823" s="764"/>
      <c r="F823" s="765"/>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7"/>
      <c r="B824" s="764"/>
      <c r="C824" s="764"/>
      <c r="D824" s="764"/>
      <c r="E824" s="764"/>
      <c r="F824" s="765"/>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7"/>
      <c r="B825" s="764"/>
      <c r="C825" s="764"/>
      <c r="D825" s="764"/>
      <c r="E825" s="764"/>
      <c r="F825" s="765"/>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7"/>
      <c r="B826" s="764"/>
      <c r="C826" s="764"/>
      <c r="D826" s="764"/>
      <c r="E826" s="764"/>
      <c r="F826" s="765"/>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7"/>
      <c r="B827" s="764"/>
      <c r="C827" s="764"/>
      <c r="D827" s="764"/>
      <c r="E827" s="764"/>
      <c r="F827" s="765"/>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7"/>
      <c r="B828" s="764"/>
      <c r="C828" s="764"/>
      <c r="D828" s="764"/>
      <c r="E828" s="764"/>
      <c r="F828" s="765"/>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7"/>
      <c r="B829" s="764"/>
      <c r="C829" s="764"/>
      <c r="D829" s="764"/>
      <c r="E829" s="764"/>
      <c r="F829" s="765"/>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7"/>
      <c r="B830" s="764"/>
      <c r="C830" s="764"/>
      <c r="D830" s="764"/>
      <c r="E830" s="764"/>
      <c r="F830" s="765"/>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627</v>
      </c>
      <c r="D837" s="416"/>
      <c r="E837" s="416"/>
      <c r="F837" s="416"/>
      <c r="G837" s="416"/>
      <c r="H837" s="416"/>
      <c r="I837" s="416"/>
      <c r="J837" s="417">
        <v>9010001143136</v>
      </c>
      <c r="K837" s="418"/>
      <c r="L837" s="418"/>
      <c r="M837" s="418"/>
      <c r="N837" s="418"/>
      <c r="O837" s="418"/>
      <c r="P837" s="426" t="s">
        <v>604</v>
      </c>
      <c r="Q837" s="315"/>
      <c r="R837" s="315"/>
      <c r="S837" s="315"/>
      <c r="T837" s="315"/>
      <c r="U837" s="315"/>
      <c r="V837" s="315"/>
      <c r="W837" s="315"/>
      <c r="X837" s="315"/>
      <c r="Y837" s="316">
        <v>84</v>
      </c>
      <c r="Z837" s="317"/>
      <c r="AA837" s="317"/>
      <c r="AB837" s="318"/>
      <c r="AC837" s="326" t="s">
        <v>526</v>
      </c>
      <c r="AD837" s="424"/>
      <c r="AE837" s="424"/>
      <c r="AF837" s="424"/>
      <c r="AG837" s="424"/>
      <c r="AH837" s="419">
        <v>1</v>
      </c>
      <c r="AI837" s="420"/>
      <c r="AJ837" s="420"/>
      <c r="AK837" s="420"/>
      <c r="AL837" s="323">
        <v>100</v>
      </c>
      <c r="AM837" s="324"/>
      <c r="AN837" s="324"/>
      <c r="AO837" s="325"/>
      <c r="AP837" s="319" t="s">
        <v>601</v>
      </c>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626</v>
      </c>
      <c r="D870" s="416"/>
      <c r="E870" s="416"/>
      <c r="F870" s="416"/>
      <c r="G870" s="416"/>
      <c r="H870" s="416"/>
      <c r="I870" s="416"/>
      <c r="J870" s="417">
        <v>7010001045656</v>
      </c>
      <c r="K870" s="418"/>
      <c r="L870" s="418"/>
      <c r="M870" s="418"/>
      <c r="N870" s="418"/>
      <c r="O870" s="418"/>
      <c r="P870" s="426" t="s">
        <v>624</v>
      </c>
      <c r="Q870" s="315"/>
      <c r="R870" s="315"/>
      <c r="S870" s="315"/>
      <c r="T870" s="315"/>
      <c r="U870" s="315"/>
      <c r="V870" s="315"/>
      <c r="W870" s="315"/>
      <c r="X870" s="315"/>
      <c r="Y870" s="316">
        <v>1</v>
      </c>
      <c r="Z870" s="317"/>
      <c r="AA870" s="317"/>
      <c r="AB870" s="318"/>
      <c r="AC870" s="326" t="s">
        <v>526</v>
      </c>
      <c r="AD870" s="424"/>
      <c r="AE870" s="424"/>
      <c r="AF870" s="424"/>
      <c r="AG870" s="424"/>
      <c r="AH870" s="419">
        <v>1</v>
      </c>
      <c r="AI870" s="420"/>
      <c r="AJ870" s="420"/>
      <c r="AK870" s="420"/>
      <c r="AL870" s="323">
        <v>100</v>
      </c>
      <c r="AM870" s="324"/>
      <c r="AN870" s="324"/>
      <c r="AO870" s="325"/>
      <c r="AP870" s="429" t="s">
        <v>625</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5"/>
      <c r="E1101" s="275" t="s">
        <v>396</v>
      </c>
      <c r="F1101" s="895"/>
      <c r="G1101" s="895"/>
      <c r="H1101" s="895"/>
      <c r="I1101" s="895"/>
      <c r="J1101" s="275" t="s">
        <v>432</v>
      </c>
      <c r="K1101" s="275"/>
      <c r="L1101" s="275"/>
      <c r="M1101" s="275"/>
      <c r="N1101" s="275"/>
      <c r="O1101" s="275"/>
      <c r="P1101" s="342" t="s">
        <v>27</v>
      </c>
      <c r="Q1101" s="342"/>
      <c r="R1101" s="342"/>
      <c r="S1101" s="342"/>
      <c r="T1101" s="342"/>
      <c r="U1101" s="342"/>
      <c r="V1101" s="342"/>
      <c r="W1101" s="342"/>
      <c r="X1101" s="342"/>
      <c r="Y1101" s="275" t="s">
        <v>434</v>
      </c>
      <c r="Z1101" s="895"/>
      <c r="AA1101" s="895"/>
      <c r="AB1101" s="895"/>
      <c r="AC1101" s="275" t="s">
        <v>377</v>
      </c>
      <c r="AD1101" s="275"/>
      <c r="AE1101" s="275"/>
      <c r="AF1101" s="275"/>
      <c r="AG1101" s="275"/>
      <c r="AH1101" s="342" t="s">
        <v>391</v>
      </c>
      <c r="AI1101" s="343"/>
      <c r="AJ1101" s="343"/>
      <c r="AK1101" s="343"/>
      <c r="AL1101" s="343" t="s">
        <v>21</v>
      </c>
      <c r="AM1101" s="343"/>
      <c r="AN1101" s="343"/>
      <c r="AO1101" s="898"/>
      <c r="AP1101" s="428" t="s">
        <v>468</v>
      </c>
      <c r="AQ1101" s="428"/>
      <c r="AR1101" s="428"/>
      <c r="AS1101" s="428"/>
      <c r="AT1101" s="428"/>
      <c r="AU1101" s="428"/>
      <c r="AV1101" s="428"/>
      <c r="AW1101" s="428"/>
      <c r="AX1101" s="428"/>
    </row>
    <row r="1102" spans="1:50" ht="30" customHeight="1" x14ac:dyDescent="0.15">
      <c r="A1102" s="402">
        <v>1</v>
      </c>
      <c r="B1102" s="402">
        <v>1</v>
      </c>
      <c r="C1102" s="897"/>
      <c r="D1102" s="897"/>
      <c r="E1102" s="259" t="s">
        <v>599</v>
      </c>
      <c r="F1102" s="896"/>
      <c r="G1102" s="896"/>
      <c r="H1102" s="896"/>
      <c r="I1102" s="896"/>
      <c r="J1102" s="417" t="s">
        <v>600</v>
      </c>
      <c r="K1102" s="418"/>
      <c r="L1102" s="418"/>
      <c r="M1102" s="418"/>
      <c r="N1102" s="418"/>
      <c r="O1102" s="418"/>
      <c r="P1102" s="426" t="s">
        <v>601</v>
      </c>
      <c r="Q1102" s="315"/>
      <c r="R1102" s="315"/>
      <c r="S1102" s="315"/>
      <c r="T1102" s="315"/>
      <c r="U1102" s="315"/>
      <c r="V1102" s="315"/>
      <c r="W1102" s="315"/>
      <c r="X1102" s="315"/>
      <c r="Y1102" s="316" t="s">
        <v>602</v>
      </c>
      <c r="Z1102" s="317"/>
      <c r="AA1102" s="317"/>
      <c r="AB1102" s="318"/>
      <c r="AC1102" s="320"/>
      <c r="AD1102" s="320"/>
      <c r="AE1102" s="320"/>
      <c r="AF1102" s="320"/>
      <c r="AG1102" s="320"/>
      <c r="AH1102" s="321" t="s">
        <v>599</v>
      </c>
      <c r="AI1102" s="322"/>
      <c r="AJ1102" s="322"/>
      <c r="AK1102" s="322"/>
      <c r="AL1102" s="323" t="s">
        <v>599</v>
      </c>
      <c r="AM1102" s="324"/>
      <c r="AN1102" s="324"/>
      <c r="AO1102" s="325"/>
      <c r="AP1102" s="319" t="s">
        <v>601</v>
      </c>
      <c r="AQ1102" s="319"/>
      <c r="AR1102" s="319"/>
      <c r="AS1102" s="319"/>
      <c r="AT1102" s="319"/>
      <c r="AU1102" s="319"/>
      <c r="AV1102" s="319"/>
      <c r="AW1102" s="319"/>
      <c r="AX1102" s="319"/>
    </row>
    <row r="1103" spans="1:50" ht="30" hidden="1" customHeight="1" x14ac:dyDescent="0.15">
      <c r="A1103" s="402">
        <v>2</v>
      </c>
      <c r="B1103" s="402">
        <v>1</v>
      </c>
      <c r="C1103" s="897"/>
      <c r="D1103" s="897"/>
      <c r="E1103" s="896"/>
      <c r="F1103" s="896"/>
      <c r="G1103" s="896"/>
      <c r="H1103" s="896"/>
      <c r="I1103" s="89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7"/>
      <c r="D1104" s="897"/>
      <c r="E1104" s="896"/>
      <c r="F1104" s="896"/>
      <c r="G1104" s="896"/>
      <c r="H1104" s="896"/>
      <c r="I1104" s="89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7"/>
      <c r="D1105" s="897"/>
      <c r="E1105" s="896"/>
      <c r="F1105" s="896"/>
      <c r="G1105" s="896"/>
      <c r="H1105" s="896"/>
      <c r="I1105" s="89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7"/>
      <c r="D1106" s="897"/>
      <c r="E1106" s="896"/>
      <c r="F1106" s="896"/>
      <c r="G1106" s="896"/>
      <c r="H1106" s="896"/>
      <c r="I1106" s="89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7"/>
      <c r="D1107" s="897"/>
      <c r="E1107" s="896"/>
      <c r="F1107" s="896"/>
      <c r="G1107" s="896"/>
      <c r="H1107" s="896"/>
      <c r="I1107" s="89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7"/>
      <c r="D1108" s="897"/>
      <c r="E1108" s="896"/>
      <c r="F1108" s="896"/>
      <c r="G1108" s="896"/>
      <c r="H1108" s="896"/>
      <c r="I1108" s="89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7"/>
      <c r="D1109" s="897"/>
      <c r="E1109" s="896"/>
      <c r="F1109" s="896"/>
      <c r="G1109" s="896"/>
      <c r="H1109" s="896"/>
      <c r="I1109" s="89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7"/>
      <c r="D1110" s="897"/>
      <c r="E1110" s="896"/>
      <c r="F1110" s="896"/>
      <c r="G1110" s="896"/>
      <c r="H1110" s="896"/>
      <c r="I1110" s="89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7"/>
      <c r="D1111" s="897"/>
      <c r="E1111" s="896"/>
      <c r="F1111" s="896"/>
      <c r="G1111" s="896"/>
      <c r="H1111" s="896"/>
      <c r="I1111" s="89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7"/>
      <c r="D1112" s="897"/>
      <c r="E1112" s="896"/>
      <c r="F1112" s="896"/>
      <c r="G1112" s="896"/>
      <c r="H1112" s="896"/>
      <c r="I1112" s="89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7"/>
      <c r="D1113" s="897"/>
      <c r="E1113" s="896"/>
      <c r="F1113" s="896"/>
      <c r="G1113" s="896"/>
      <c r="H1113" s="896"/>
      <c r="I1113" s="89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7"/>
      <c r="D1114" s="897"/>
      <c r="E1114" s="896"/>
      <c r="F1114" s="896"/>
      <c r="G1114" s="896"/>
      <c r="H1114" s="896"/>
      <c r="I1114" s="89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7"/>
      <c r="D1115" s="897"/>
      <c r="E1115" s="896"/>
      <c r="F1115" s="896"/>
      <c r="G1115" s="896"/>
      <c r="H1115" s="896"/>
      <c r="I1115" s="89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7"/>
      <c r="D1116" s="897"/>
      <c r="E1116" s="896"/>
      <c r="F1116" s="896"/>
      <c r="G1116" s="896"/>
      <c r="H1116" s="896"/>
      <c r="I1116" s="89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7"/>
      <c r="D1117" s="897"/>
      <c r="E1117" s="896"/>
      <c r="F1117" s="896"/>
      <c r="G1117" s="896"/>
      <c r="H1117" s="896"/>
      <c r="I1117" s="89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7"/>
      <c r="D1118" s="897"/>
      <c r="E1118" s="896"/>
      <c r="F1118" s="896"/>
      <c r="G1118" s="896"/>
      <c r="H1118" s="896"/>
      <c r="I1118" s="89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7"/>
      <c r="D1119" s="897"/>
      <c r="E1119" s="259"/>
      <c r="F1119" s="896"/>
      <c r="G1119" s="896"/>
      <c r="H1119" s="896"/>
      <c r="I1119" s="89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7"/>
      <c r="D1120" s="897"/>
      <c r="E1120" s="896"/>
      <c r="F1120" s="896"/>
      <c r="G1120" s="896"/>
      <c r="H1120" s="896"/>
      <c r="I1120" s="89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7"/>
      <c r="D1121" s="897"/>
      <c r="E1121" s="896"/>
      <c r="F1121" s="896"/>
      <c r="G1121" s="896"/>
      <c r="H1121" s="896"/>
      <c r="I1121" s="89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7"/>
      <c r="D1122" s="897"/>
      <c r="E1122" s="896"/>
      <c r="F1122" s="896"/>
      <c r="G1122" s="896"/>
      <c r="H1122" s="896"/>
      <c r="I1122" s="89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7"/>
      <c r="D1123" s="897"/>
      <c r="E1123" s="896"/>
      <c r="F1123" s="896"/>
      <c r="G1123" s="896"/>
      <c r="H1123" s="896"/>
      <c r="I1123" s="896"/>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7"/>
      <c r="D1124" s="897"/>
      <c r="E1124" s="896"/>
      <c r="F1124" s="896"/>
      <c r="G1124" s="896"/>
      <c r="H1124" s="896"/>
      <c r="I1124" s="896"/>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7"/>
      <c r="D1125" s="897"/>
      <c r="E1125" s="896"/>
      <c r="F1125" s="896"/>
      <c r="G1125" s="896"/>
      <c r="H1125" s="896"/>
      <c r="I1125" s="896"/>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7"/>
      <c r="D1126" s="897"/>
      <c r="E1126" s="896"/>
      <c r="F1126" s="896"/>
      <c r="G1126" s="896"/>
      <c r="H1126" s="896"/>
      <c r="I1126" s="89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7"/>
      <c r="D1127" s="897"/>
      <c r="E1127" s="896"/>
      <c r="F1127" s="896"/>
      <c r="G1127" s="896"/>
      <c r="H1127" s="896"/>
      <c r="I1127" s="89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7"/>
      <c r="D1128" s="897"/>
      <c r="E1128" s="896"/>
      <c r="F1128" s="896"/>
      <c r="G1128" s="896"/>
      <c r="H1128" s="896"/>
      <c r="I1128" s="89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7"/>
      <c r="D1129" s="897"/>
      <c r="E1129" s="896"/>
      <c r="F1129" s="896"/>
      <c r="G1129" s="896"/>
      <c r="H1129" s="896"/>
      <c r="I1129" s="89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7"/>
      <c r="D1130" s="897"/>
      <c r="E1130" s="896"/>
      <c r="F1130" s="896"/>
      <c r="G1130" s="896"/>
      <c r="H1130" s="896"/>
      <c r="I1130" s="89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7"/>
      <c r="D1131" s="897"/>
      <c r="E1131" s="896"/>
      <c r="F1131" s="896"/>
      <c r="G1131" s="896"/>
      <c r="H1131" s="896"/>
      <c r="I1131" s="89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J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5:AJ17 P13:AX13 AR15:AX15">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4:W27">
    <cfRule type="expression" dxfId="2039" priority="2305">
      <formula>IF(RIGHT(TEXT(W24,"0.#"),1)=".",FALSE,TRUE)</formula>
    </cfRule>
    <cfRule type="expression" dxfId="2038" priority="2306">
      <formula>IF(RIGHT(TEXT(W24,"0.#"),1)=".",TRUE,FALSE)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4:P27">
    <cfRule type="expression" dxfId="2033" priority="2293">
      <formula>IF(RIGHT(TEXT(P24,"0.#"),1)=".",FALSE,TRUE)</formula>
    </cfRule>
    <cfRule type="expression" dxfId="2032" priority="2294">
      <formula>IF(RIGHT(TEXT(P24,"0.#"),1)=".",TRUE,FALSE)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AK14:AQ14">
    <cfRule type="expression" dxfId="703" priority="3">
      <formula>IF(RIGHT(TEXT(AK14,"0.#"),1)=".",FALSE,TRUE)</formula>
    </cfRule>
    <cfRule type="expression" dxfId="702" priority="4">
      <formula>IF(RIGHT(TEXT(AK14,"0.#"),1)=".",TRUE,FALSE)</formula>
    </cfRule>
  </conditionalFormatting>
  <conditionalFormatting sqref="AK15:AQ17">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83" max="16383" man="1"/>
    <brk id="739" max="16383" man="1"/>
    <brk id="778"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3" sqref="L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0"/>
      <c r="AA2" s="411"/>
      <c r="AB2" s="1012" t="s">
        <v>11</v>
      </c>
      <c r="AC2" s="1013"/>
      <c r="AD2" s="1014"/>
      <c r="AE2" s="1000" t="s">
        <v>357</v>
      </c>
      <c r="AF2" s="1000"/>
      <c r="AG2" s="1000"/>
      <c r="AH2" s="1000"/>
      <c r="AI2" s="1000" t="s">
        <v>363</v>
      </c>
      <c r="AJ2" s="1000"/>
      <c r="AK2" s="1000"/>
      <c r="AL2" s="1000"/>
      <c r="AM2" s="1000" t="s">
        <v>472</v>
      </c>
      <c r="AN2" s="1000"/>
      <c r="AO2" s="1000"/>
      <c r="AP2" s="459"/>
      <c r="AQ2" s="173" t="s">
        <v>355</v>
      </c>
      <c r="AR2" s="166"/>
      <c r="AS2" s="166"/>
      <c r="AT2" s="167"/>
      <c r="AU2" s="371" t="s">
        <v>253</v>
      </c>
      <c r="AV2" s="371"/>
      <c r="AW2" s="371"/>
      <c r="AX2" s="372"/>
    </row>
    <row r="3" spans="1:50" ht="18.75" customHeight="1" x14ac:dyDescent="0.15">
      <c r="A3" s="513"/>
      <c r="B3" s="514"/>
      <c r="C3" s="514"/>
      <c r="D3" s="514"/>
      <c r="E3" s="514"/>
      <c r="F3" s="515"/>
      <c r="G3" s="568"/>
      <c r="H3" s="377"/>
      <c r="I3" s="377"/>
      <c r="J3" s="377"/>
      <c r="K3" s="377"/>
      <c r="L3" s="377"/>
      <c r="M3" s="377"/>
      <c r="N3" s="377"/>
      <c r="O3" s="569"/>
      <c r="P3" s="581"/>
      <c r="Q3" s="377"/>
      <c r="R3" s="377"/>
      <c r="S3" s="377"/>
      <c r="T3" s="377"/>
      <c r="U3" s="377"/>
      <c r="V3" s="377"/>
      <c r="W3" s="377"/>
      <c r="X3" s="569"/>
      <c r="Y3" s="1009"/>
      <c r="Z3" s="1010"/>
      <c r="AA3" s="1011"/>
      <c r="AB3" s="1015"/>
      <c r="AC3" s="1016"/>
      <c r="AD3" s="1017"/>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6"/>
      <c r="B4" s="514"/>
      <c r="C4" s="514"/>
      <c r="D4" s="514"/>
      <c r="E4" s="514"/>
      <c r="F4" s="515"/>
      <c r="G4" s="541"/>
      <c r="H4" s="1018"/>
      <c r="I4" s="1018"/>
      <c r="J4" s="1018"/>
      <c r="K4" s="1018"/>
      <c r="L4" s="1018"/>
      <c r="M4" s="1018"/>
      <c r="N4" s="1018"/>
      <c r="O4" s="1019"/>
      <c r="P4" s="158"/>
      <c r="Q4" s="1026"/>
      <c r="R4" s="1026"/>
      <c r="S4" s="1026"/>
      <c r="T4" s="1026"/>
      <c r="U4" s="1026"/>
      <c r="V4" s="1026"/>
      <c r="W4" s="1026"/>
      <c r="X4" s="1027"/>
      <c r="Y4" s="1004" t="s">
        <v>12</v>
      </c>
      <c r="Z4" s="1005"/>
      <c r="AA4" s="1006"/>
      <c r="AB4" s="552"/>
      <c r="AC4" s="1007"/>
      <c r="AD4" s="1007"/>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1" t="s">
        <v>54</v>
      </c>
      <c r="Z5" s="1001"/>
      <c r="AA5" s="1002"/>
      <c r="AB5" s="523"/>
      <c r="AC5" s="1003"/>
      <c r="AD5" s="1003"/>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1" t="s">
        <v>527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0"/>
      <c r="AA9" s="411"/>
      <c r="AB9" s="1012" t="s">
        <v>11</v>
      </c>
      <c r="AC9" s="1013"/>
      <c r="AD9" s="1014"/>
      <c r="AE9" s="1000" t="s">
        <v>357</v>
      </c>
      <c r="AF9" s="1000"/>
      <c r="AG9" s="1000"/>
      <c r="AH9" s="1000"/>
      <c r="AI9" s="1000" t="s">
        <v>363</v>
      </c>
      <c r="AJ9" s="1000"/>
      <c r="AK9" s="1000"/>
      <c r="AL9" s="1000"/>
      <c r="AM9" s="1000" t="s">
        <v>472</v>
      </c>
      <c r="AN9" s="1000"/>
      <c r="AO9" s="1000"/>
      <c r="AP9" s="459"/>
      <c r="AQ9" s="173" t="s">
        <v>355</v>
      </c>
      <c r="AR9" s="166"/>
      <c r="AS9" s="166"/>
      <c r="AT9" s="167"/>
      <c r="AU9" s="371" t="s">
        <v>253</v>
      </c>
      <c r="AV9" s="371"/>
      <c r="AW9" s="371"/>
      <c r="AX9" s="372"/>
    </row>
    <row r="10" spans="1:50" ht="18.75" customHeight="1" x14ac:dyDescent="0.15">
      <c r="A10" s="513"/>
      <c r="B10" s="514"/>
      <c r="C10" s="514"/>
      <c r="D10" s="514"/>
      <c r="E10" s="514"/>
      <c r="F10" s="515"/>
      <c r="G10" s="568"/>
      <c r="H10" s="377"/>
      <c r="I10" s="377"/>
      <c r="J10" s="377"/>
      <c r="K10" s="377"/>
      <c r="L10" s="377"/>
      <c r="M10" s="377"/>
      <c r="N10" s="377"/>
      <c r="O10" s="569"/>
      <c r="P10" s="581"/>
      <c r="Q10" s="377"/>
      <c r="R10" s="377"/>
      <c r="S10" s="377"/>
      <c r="T10" s="377"/>
      <c r="U10" s="377"/>
      <c r="V10" s="377"/>
      <c r="W10" s="377"/>
      <c r="X10" s="569"/>
      <c r="Y10" s="1009"/>
      <c r="Z10" s="1010"/>
      <c r="AA10" s="1011"/>
      <c r="AB10" s="1015"/>
      <c r="AC10" s="1016"/>
      <c r="AD10" s="1017"/>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6"/>
      <c r="B11" s="514"/>
      <c r="C11" s="514"/>
      <c r="D11" s="514"/>
      <c r="E11" s="514"/>
      <c r="F11" s="515"/>
      <c r="G11" s="541"/>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52"/>
      <c r="AC11" s="1007"/>
      <c r="AD11" s="1007"/>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3"/>
      <c r="AC12" s="1003"/>
      <c r="AD12" s="1003"/>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1" t="s">
        <v>527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0"/>
      <c r="AA16" s="411"/>
      <c r="AB16" s="1012" t="s">
        <v>11</v>
      </c>
      <c r="AC16" s="1013"/>
      <c r="AD16" s="1014"/>
      <c r="AE16" s="1000" t="s">
        <v>357</v>
      </c>
      <c r="AF16" s="1000"/>
      <c r="AG16" s="1000"/>
      <c r="AH16" s="1000"/>
      <c r="AI16" s="1000" t="s">
        <v>363</v>
      </c>
      <c r="AJ16" s="1000"/>
      <c r="AK16" s="1000"/>
      <c r="AL16" s="1000"/>
      <c r="AM16" s="1000" t="s">
        <v>472</v>
      </c>
      <c r="AN16" s="1000"/>
      <c r="AO16" s="1000"/>
      <c r="AP16" s="459"/>
      <c r="AQ16" s="173" t="s">
        <v>355</v>
      </c>
      <c r="AR16" s="166"/>
      <c r="AS16" s="166"/>
      <c r="AT16" s="167"/>
      <c r="AU16" s="371" t="s">
        <v>253</v>
      </c>
      <c r="AV16" s="371"/>
      <c r="AW16" s="371"/>
      <c r="AX16" s="372"/>
    </row>
    <row r="17" spans="1:50" ht="18.75" customHeight="1" x14ac:dyDescent="0.15">
      <c r="A17" s="513"/>
      <c r="B17" s="514"/>
      <c r="C17" s="514"/>
      <c r="D17" s="514"/>
      <c r="E17" s="514"/>
      <c r="F17" s="515"/>
      <c r="G17" s="568"/>
      <c r="H17" s="377"/>
      <c r="I17" s="377"/>
      <c r="J17" s="377"/>
      <c r="K17" s="377"/>
      <c r="L17" s="377"/>
      <c r="M17" s="377"/>
      <c r="N17" s="377"/>
      <c r="O17" s="569"/>
      <c r="P17" s="581"/>
      <c r="Q17" s="377"/>
      <c r="R17" s="377"/>
      <c r="S17" s="377"/>
      <c r="T17" s="377"/>
      <c r="U17" s="377"/>
      <c r="V17" s="377"/>
      <c r="W17" s="377"/>
      <c r="X17" s="569"/>
      <c r="Y17" s="1009"/>
      <c r="Z17" s="1010"/>
      <c r="AA17" s="1011"/>
      <c r="AB17" s="1015"/>
      <c r="AC17" s="1016"/>
      <c r="AD17" s="1017"/>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6"/>
      <c r="B18" s="514"/>
      <c r="C18" s="514"/>
      <c r="D18" s="514"/>
      <c r="E18" s="514"/>
      <c r="F18" s="515"/>
      <c r="G18" s="541"/>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52"/>
      <c r="AC18" s="1007"/>
      <c r="AD18" s="1007"/>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3"/>
      <c r="AC19" s="1003"/>
      <c r="AD19" s="1003"/>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1" t="s">
        <v>527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0"/>
      <c r="AA23" s="411"/>
      <c r="AB23" s="1012" t="s">
        <v>11</v>
      </c>
      <c r="AC23" s="1013"/>
      <c r="AD23" s="1014"/>
      <c r="AE23" s="1000" t="s">
        <v>357</v>
      </c>
      <c r="AF23" s="1000"/>
      <c r="AG23" s="1000"/>
      <c r="AH23" s="1000"/>
      <c r="AI23" s="1000" t="s">
        <v>363</v>
      </c>
      <c r="AJ23" s="1000"/>
      <c r="AK23" s="1000"/>
      <c r="AL23" s="1000"/>
      <c r="AM23" s="1000" t="s">
        <v>472</v>
      </c>
      <c r="AN23" s="1000"/>
      <c r="AO23" s="1000"/>
      <c r="AP23" s="459"/>
      <c r="AQ23" s="173" t="s">
        <v>355</v>
      </c>
      <c r="AR23" s="166"/>
      <c r="AS23" s="166"/>
      <c r="AT23" s="167"/>
      <c r="AU23" s="371" t="s">
        <v>253</v>
      </c>
      <c r="AV23" s="371"/>
      <c r="AW23" s="371"/>
      <c r="AX23" s="372"/>
    </row>
    <row r="24" spans="1:50" ht="18.75" customHeight="1" x14ac:dyDescent="0.15">
      <c r="A24" s="513"/>
      <c r="B24" s="514"/>
      <c r="C24" s="514"/>
      <c r="D24" s="514"/>
      <c r="E24" s="514"/>
      <c r="F24" s="515"/>
      <c r="G24" s="568"/>
      <c r="H24" s="377"/>
      <c r="I24" s="377"/>
      <c r="J24" s="377"/>
      <c r="K24" s="377"/>
      <c r="L24" s="377"/>
      <c r="M24" s="377"/>
      <c r="N24" s="377"/>
      <c r="O24" s="569"/>
      <c r="P24" s="581"/>
      <c r="Q24" s="377"/>
      <c r="R24" s="377"/>
      <c r="S24" s="377"/>
      <c r="T24" s="377"/>
      <c r="U24" s="377"/>
      <c r="V24" s="377"/>
      <c r="W24" s="377"/>
      <c r="X24" s="569"/>
      <c r="Y24" s="1009"/>
      <c r="Z24" s="1010"/>
      <c r="AA24" s="1011"/>
      <c r="AB24" s="1015"/>
      <c r="AC24" s="1016"/>
      <c r="AD24" s="1017"/>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6"/>
      <c r="B25" s="514"/>
      <c r="C25" s="514"/>
      <c r="D25" s="514"/>
      <c r="E25" s="514"/>
      <c r="F25" s="515"/>
      <c r="G25" s="541"/>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52"/>
      <c r="AC25" s="1007"/>
      <c r="AD25" s="1007"/>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3"/>
      <c r="AC26" s="1003"/>
      <c r="AD26" s="1003"/>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1" t="s">
        <v>527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0"/>
      <c r="AA30" s="411"/>
      <c r="AB30" s="1012" t="s">
        <v>11</v>
      </c>
      <c r="AC30" s="1013"/>
      <c r="AD30" s="1014"/>
      <c r="AE30" s="1000" t="s">
        <v>357</v>
      </c>
      <c r="AF30" s="1000"/>
      <c r="AG30" s="1000"/>
      <c r="AH30" s="1000"/>
      <c r="AI30" s="1000" t="s">
        <v>363</v>
      </c>
      <c r="AJ30" s="1000"/>
      <c r="AK30" s="1000"/>
      <c r="AL30" s="1000"/>
      <c r="AM30" s="1000" t="s">
        <v>472</v>
      </c>
      <c r="AN30" s="1000"/>
      <c r="AO30" s="1000"/>
      <c r="AP30" s="459"/>
      <c r="AQ30" s="173" t="s">
        <v>355</v>
      </c>
      <c r="AR30" s="166"/>
      <c r="AS30" s="166"/>
      <c r="AT30" s="167"/>
      <c r="AU30" s="371" t="s">
        <v>253</v>
      </c>
      <c r="AV30" s="371"/>
      <c r="AW30" s="371"/>
      <c r="AX30" s="372"/>
    </row>
    <row r="31" spans="1:50" ht="18.75" customHeight="1" x14ac:dyDescent="0.15">
      <c r="A31" s="513"/>
      <c r="B31" s="514"/>
      <c r="C31" s="514"/>
      <c r="D31" s="514"/>
      <c r="E31" s="514"/>
      <c r="F31" s="515"/>
      <c r="G31" s="568"/>
      <c r="H31" s="377"/>
      <c r="I31" s="377"/>
      <c r="J31" s="377"/>
      <c r="K31" s="377"/>
      <c r="L31" s="377"/>
      <c r="M31" s="377"/>
      <c r="N31" s="377"/>
      <c r="O31" s="569"/>
      <c r="P31" s="581"/>
      <c r="Q31" s="377"/>
      <c r="R31" s="377"/>
      <c r="S31" s="377"/>
      <c r="T31" s="377"/>
      <c r="U31" s="377"/>
      <c r="V31" s="377"/>
      <c r="W31" s="377"/>
      <c r="X31" s="569"/>
      <c r="Y31" s="1009"/>
      <c r="Z31" s="1010"/>
      <c r="AA31" s="1011"/>
      <c r="AB31" s="1015"/>
      <c r="AC31" s="1016"/>
      <c r="AD31" s="1017"/>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6"/>
      <c r="B32" s="514"/>
      <c r="C32" s="514"/>
      <c r="D32" s="514"/>
      <c r="E32" s="514"/>
      <c r="F32" s="515"/>
      <c r="G32" s="541"/>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52"/>
      <c r="AC32" s="1007"/>
      <c r="AD32" s="1007"/>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3"/>
      <c r="AC33" s="1003"/>
      <c r="AD33" s="1003"/>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1" t="s">
        <v>527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0"/>
      <c r="AA37" s="411"/>
      <c r="AB37" s="1012" t="s">
        <v>11</v>
      </c>
      <c r="AC37" s="1013"/>
      <c r="AD37" s="1014"/>
      <c r="AE37" s="1000" t="s">
        <v>357</v>
      </c>
      <c r="AF37" s="1000"/>
      <c r="AG37" s="1000"/>
      <c r="AH37" s="1000"/>
      <c r="AI37" s="1000" t="s">
        <v>363</v>
      </c>
      <c r="AJ37" s="1000"/>
      <c r="AK37" s="1000"/>
      <c r="AL37" s="1000"/>
      <c r="AM37" s="1000" t="s">
        <v>472</v>
      </c>
      <c r="AN37" s="1000"/>
      <c r="AO37" s="1000"/>
      <c r="AP37" s="459"/>
      <c r="AQ37" s="173" t="s">
        <v>355</v>
      </c>
      <c r="AR37" s="166"/>
      <c r="AS37" s="166"/>
      <c r="AT37" s="167"/>
      <c r="AU37" s="371" t="s">
        <v>253</v>
      </c>
      <c r="AV37" s="371"/>
      <c r="AW37" s="371"/>
      <c r="AX37" s="372"/>
    </row>
    <row r="38" spans="1:50" ht="18.75" customHeight="1" x14ac:dyDescent="0.15">
      <c r="A38" s="513"/>
      <c r="B38" s="514"/>
      <c r="C38" s="514"/>
      <c r="D38" s="514"/>
      <c r="E38" s="514"/>
      <c r="F38" s="515"/>
      <c r="G38" s="568"/>
      <c r="H38" s="377"/>
      <c r="I38" s="377"/>
      <c r="J38" s="377"/>
      <c r="K38" s="377"/>
      <c r="L38" s="377"/>
      <c r="M38" s="377"/>
      <c r="N38" s="377"/>
      <c r="O38" s="569"/>
      <c r="P38" s="581"/>
      <c r="Q38" s="377"/>
      <c r="R38" s="377"/>
      <c r="S38" s="377"/>
      <c r="T38" s="377"/>
      <c r="U38" s="377"/>
      <c r="V38" s="377"/>
      <c r="W38" s="377"/>
      <c r="X38" s="569"/>
      <c r="Y38" s="1009"/>
      <c r="Z38" s="1010"/>
      <c r="AA38" s="1011"/>
      <c r="AB38" s="1015"/>
      <c r="AC38" s="1016"/>
      <c r="AD38" s="1017"/>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6"/>
      <c r="B39" s="514"/>
      <c r="C39" s="514"/>
      <c r="D39" s="514"/>
      <c r="E39" s="514"/>
      <c r="F39" s="515"/>
      <c r="G39" s="541"/>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52"/>
      <c r="AC39" s="1007"/>
      <c r="AD39" s="1007"/>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3"/>
      <c r="AC40" s="1003"/>
      <c r="AD40" s="1003"/>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0"/>
      <c r="AA44" s="411"/>
      <c r="AB44" s="1012" t="s">
        <v>11</v>
      </c>
      <c r="AC44" s="1013"/>
      <c r="AD44" s="1014"/>
      <c r="AE44" s="1000" t="s">
        <v>357</v>
      </c>
      <c r="AF44" s="1000"/>
      <c r="AG44" s="1000"/>
      <c r="AH44" s="1000"/>
      <c r="AI44" s="1000" t="s">
        <v>363</v>
      </c>
      <c r="AJ44" s="1000"/>
      <c r="AK44" s="1000"/>
      <c r="AL44" s="1000"/>
      <c r="AM44" s="1000" t="s">
        <v>472</v>
      </c>
      <c r="AN44" s="1000"/>
      <c r="AO44" s="1000"/>
      <c r="AP44" s="459"/>
      <c r="AQ44" s="173" t="s">
        <v>355</v>
      </c>
      <c r="AR44" s="166"/>
      <c r="AS44" s="166"/>
      <c r="AT44" s="167"/>
      <c r="AU44" s="371" t="s">
        <v>253</v>
      </c>
      <c r="AV44" s="371"/>
      <c r="AW44" s="371"/>
      <c r="AX44" s="372"/>
    </row>
    <row r="45" spans="1:50" ht="18.75" customHeight="1" x14ac:dyDescent="0.15">
      <c r="A45" s="513"/>
      <c r="B45" s="514"/>
      <c r="C45" s="514"/>
      <c r="D45" s="514"/>
      <c r="E45" s="514"/>
      <c r="F45" s="515"/>
      <c r="G45" s="568"/>
      <c r="H45" s="377"/>
      <c r="I45" s="377"/>
      <c r="J45" s="377"/>
      <c r="K45" s="377"/>
      <c r="L45" s="377"/>
      <c r="M45" s="377"/>
      <c r="N45" s="377"/>
      <c r="O45" s="569"/>
      <c r="P45" s="581"/>
      <c r="Q45" s="377"/>
      <c r="R45" s="377"/>
      <c r="S45" s="377"/>
      <c r="T45" s="377"/>
      <c r="U45" s="377"/>
      <c r="V45" s="377"/>
      <c r="W45" s="377"/>
      <c r="X45" s="569"/>
      <c r="Y45" s="1009"/>
      <c r="Z45" s="1010"/>
      <c r="AA45" s="1011"/>
      <c r="AB45" s="1015"/>
      <c r="AC45" s="1016"/>
      <c r="AD45" s="1017"/>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6"/>
      <c r="B46" s="514"/>
      <c r="C46" s="514"/>
      <c r="D46" s="514"/>
      <c r="E46" s="514"/>
      <c r="F46" s="515"/>
      <c r="G46" s="541"/>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52"/>
      <c r="AC46" s="1007"/>
      <c r="AD46" s="1007"/>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3"/>
      <c r="AC47" s="1003"/>
      <c r="AD47" s="1003"/>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0"/>
      <c r="AA51" s="411"/>
      <c r="AB51" s="459" t="s">
        <v>11</v>
      </c>
      <c r="AC51" s="1013"/>
      <c r="AD51" s="1014"/>
      <c r="AE51" s="1000" t="s">
        <v>357</v>
      </c>
      <c r="AF51" s="1000"/>
      <c r="AG51" s="1000"/>
      <c r="AH51" s="1000"/>
      <c r="AI51" s="1000" t="s">
        <v>363</v>
      </c>
      <c r="AJ51" s="1000"/>
      <c r="AK51" s="1000"/>
      <c r="AL51" s="1000"/>
      <c r="AM51" s="1000" t="s">
        <v>472</v>
      </c>
      <c r="AN51" s="1000"/>
      <c r="AO51" s="1000"/>
      <c r="AP51" s="459"/>
      <c r="AQ51" s="173" t="s">
        <v>355</v>
      </c>
      <c r="AR51" s="166"/>
      <c r="AS51" s="166"/>
      <c r="AT51" s="167"/>
      <c r="AU51" s="371" t="s">
        <v>253</v>
      </c>
      <c r="AV51" s="371"/>
      <c r="AW51" s="371"/>
      <c r="AX51" s="372"/>
    </row>
    <row r="52" spans="1:50" ht="18.75" customHeight="1" x14ac:dyDescent="0.15">
      <c r="A52" s="513"/>
      <c r="B52" s="514"/>
      <c r="C52" s="514"/>
      <c r="D52" s="514"/>
      <c r="E52" s="514"/>
      <c r="F52" s="515"/>
      <c r="G52" s="568"/>
      <c r="H52" s="377"/>
      <c r="I52" s="377"/>
      <c r="J52" s="377"/>
      <c r="K52" s="377"/>
      <c r="L52" s="377"/>
      <c r="M52" s="377"/>
      <c r="N52" s="377"/>
      <c r="O52" s="569"/>
      <c r="P52" s="581"/>
      <c r="Q52" s="377"/>
      <c r="R52" s="377"/>
      <c r="S52" s="377"/>
      <c r="T52" s="377"/>
      <c r="U52" s="377"/>
      <c r="V52" s="377"/>
      <c r="W52" s="377"/>
      <c r="X52" s="569"/>
      <c r="Y52" s="1009"/>
      <c r="Z52" s="1010"/>
      <c r="AA52" s="1011"/>
      <c r="AB52" s="1015"/>
      <c r="AC52" s="1016"/>
      <c r="AD52" s="1017"/>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6"/>
      <c r="B53" s="514"/>
      <c r="C53" s="514"/>
      <c r="D53" s="514"/>
      <c r="E53" s="514"/>
      <c r="F53" s="515"/>
      <c r="G53" s="541"/>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52"/>
      <c r="AC53" s="1007"/>
      <c r="AD53" s="1007"/>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3"/>
      <c r="AC54" s="1003"/>
      <c r="AD54" s="1003"/>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0"/>
      <c r="AA58" s="411"/>
      <c r="AB58" s="1012" t="s">
        <v>11</v>
      </c>
      <c r="AC58" s="1013"/>
      <c r="AD58" s="1014"/>
      <c r="AE58" s="1000" t="s">
        <v>357</v>
      </c>
      <c r="AF58" s="1000"/>
      <c r="AG58" s="1000"/>
      <c r="AH58" s="1000"/>
      <c r="AI58" s="1000" t="s">
        <v>363</v>
      </c>
      <c r="AJ58" s="1000"/>
      <c r="AK58" s="1000"/>
      <c r="AL58" s="1000"/>
      <c r="AM58" s="1000" t="s">
        <v>472</v>
      </c>
      <c r="AN58" s="1000"/>
      <c r="AO58" s="1000"/>
      <c r="AP58" s="459"/>
      <c r="AQ58" s="173" t="s">
        <v>355</v>
      </c>
      <c r="AR58" s="166"/>
      <c r="AS58" s="166"/>
      <c r="AT58" s="167"/>
      <c r="AU58" s="371" t="s">
        <v>253</v>
      </c>
      <c r="AV58" s="371"/>
      <c r="AW58" s="371"/>
      <c r="AX58" s="372"/>
    </row>
    <row r="59" spans="1:50" ht="18.75" customHeight="1" x14ac:dyDescent="0.15">
      <c r="A59" s="513"/>
      <c r="B59" s="514"/>
      <c r="C59" s="514"/>
      <c r="D59" s="514"/>
      <c r="E59" s="514"/>
      <c r="F59" s="515"/>
      <c r="G59" s="568"/>
      <c r="H59" s="377"/>
      <c r="I59" s="377"/>
      <c r="J59" s="377"/>
      <c r="K59" s="377"/>
      <c r="L59" s="377"/>
      <c r="M59" s="377"/>
      <c r="N59" s="377"/>
      <c r="O59" s="569"/>
      <c r="P59" s="581"/>
      <c r="Q59" s="377"/>
      <c r="R59" s="377"/>
      <c r="S59" s="377"/>
      <c r="T59" s="377"/>
      <c r="U59" s="377"/>
      <c r="V59" s="377"/>
      <c r="W59" s="377"/>
      <c r="X59" s="569"/>
      <c r="Y59" s="1009"/>
      <c r="Z59" s="1010"/>
      <c r="AA59" s="1011"/>
      <c r="AB59" s="1015"/>
      <c r="AC59" s="1016"/>
      <c r="AD59" s="1017"/>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6"/>
      <c r="B60" s="514"/>
      <c r="C60" s="514"/>
      <c r="D60" s="514"/>
      <c r="E60" s="514"/>
      <c r="F60" s="515"/>
      <c r="G60" s="541"/>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52"/>
      <c r="AC60" s="1007"/>
      <c r="AD60" s="1007"/>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3"/>
      <c r="AC61" s="1003"/>
      <c r="AD61" s="1003"/>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0"/>
      <c r="AA65" s="411"/>
      <c r="AB65" s="1012" t="s">
        <v>11</v>
      </c>
      <c r="AC65" s="1013"/>
      <c r="AD65" s="1014"/>
      <c r="AE65" s="1000" t="s">
        <v>357</v>
      </c>
      <c r="AF65" s="1000"/>
      <c r="AG65" s="1000"/>
      <c r="AH65" s="1000"/>
      <c r="AI65" s="1000" t="s">
        <v>363</v>
      </c>
      <c r="AJ65" s="1000"/>
      <c r="AK65" s="1000"/>
      <c r="AL65" s="1000"/>
      <c r="AM65" s="1000" t="s">
        <v>472</v>
      </c>
      <c r="AN65" s="1000"/>
      <c r="AO65" s="1000"/>
      <c r="AP65" s="459"/>
      <c r="AQ65" s="173" t="s">
        <v>355</v>
      </c>
      <c r="AR65" s="166"/>
      <c r="AS65" s="166"/>
      <c r="AT65" s="167"/>
      <c r="AU65" s="371" t="s">
        <v>253</v>
      </c>
      <c r="AV65" s="371"/>
      <c r="AW65" s="371"/>
      <c r="AX65" s="372"/>
    </row>
    <row r="66" spans="1:50" ht="18.75" customHeight="1" x14ac:dyDescent="0.15">
      <c r="A66" s="513"/>
      <c r="B66" s="514"/>
      <c r="C66" s="514"/>
      <c r="D66" s="514"/>
      <c r="E66" s="514"/>
      <c r="F66" s="515"/>
      <c r="G66" s="568"/>
      <c r="H66" s="377"/>
      <c r="I66" s="377"/>
      <c r="J66" s="377"/>
      <c r="K66" s="377"/>
      <c r="L66" s="377"/>
      <c r="M66" s="377"/>
      <c r="N66" s="377"/>
      <c r="O66" s="569"/>
      <c r="P66" s="581"/>
      <c r="Q66" s="377"/>
      <c r="R66" s="377"/>
      <c r="S66" s="377"/>
      <c r="T66" s="377"/>
      <c r="U66" s="377"/>
      <c r="V66" s="377"/>
      <c r="W66" s="377"/>
      <c r="X66" s="569"/>
      <c r="Y66" s="1009"/>
      <c r="Z66" s="1010"/>
      <c r="AA66" s="1011"/>
      <c r="AB66" s="1015"/>
      <c r="AC66" s="1016"/>
      <c r="AD66" s="1017"/>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6"/>
      <c r="B67" s="514"/>
      <c r="C67" s="514"/>
      <c r="D67" s="514"/>
      <c r="E67" s="514"/>
      <c r="F67" s="515"/>
      <c r="G67" s="541"/>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52"/>
      <c r="AC67" s="1007"/>
      <c r="AD67" s="1007"/>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3"/>
      <c r="AC68" s="1003"/>
      <c r="AD68" s="1003"/>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8"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1" t="s">
        <v>527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513</v>
      </c>
      <c r="H2" s="442"/>
      <c r="I2" s="442"/>
      <c r="J2" s="442"/>
      <c r="K2" s="442"/>
      <c r="L2" s="442"/>
      <c r="M2" s="442"/>
      <c r="N2" s="442"/>
      <c r="O2" s="442"/>
      <c r="P2" s="442"/>
      <c r="Q2" s="442"/>
      <c r="R2" s="442"/>
      <c r="S2" s="442"/>
      <c r="T2" s="442"/>
      <c r="U2" s="442"/>
      <c r="V2" s="442"/>
      <c r="W2" s="442"/>
      <c r="X2" s="442"/>
      <c r="Y2" s="442"/>
      <c r="Z2" s="442"/>
      <c r="AA2" s="442"/>
      <c r="AB2" s="443"/>
      <c r="AC2" s="441"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0"/>
      <c r="B6" s="1041"/>
      <c r="C6" s="1041"/>
      <c r="D6" s="1041"/>
      <c r="E6" s="1041"/>
      <c r="F6" s="1042"/>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0"/>
      <c r="B7" s="1041"/>
      <c r="C7" s="1041"/>
      <c r="D7" s="1041"/>
      <c r="E7" s="1041"/>
      <c r="F7" s="1042"/>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0"/>
      <c r="B8" s="1041"/>
      <c r="C8" s="1041"/>
      <c r="D8" s="1041"/>
      <c r="E8" s="1041"/>
      <c r="F8" s="1042"/>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0"/>
      <c r="B9" s="1041"/>
      <c r="C9" s="1041"/>
      <c r="D9" s="1041"/>
      <c r="E9" s="1041"/>
      <c r="F9" s="1042"/>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0"/>
      <c r="B10" s="1041"/>
      <c r="C10" s="1041"/>
      <c r="D10" s="1041"/>
      <c r="E10" s="1041"/>
      <c r="F10" s="1042"/>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0"/>
      <c r="B11" s="1041"/>
      <c r="C11" s="1041"/>
      <c r="D11" s="1041"/>
      <c r="E11" s="1041"/>
      <c r="F11" s="1042"/>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0"/>
      <c r="B12" s="1041"/>
      <c r="C12" s="1041"/>
      <c r="D12" s="1041"/>
      <c r="E12" s="1041"/>
      <c r="F12" s="1042"/>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0"/>
      <c r="B13" s="1041"/>
      <c r="C13" s="1041"/>
      <c r="D13" s="1041"/>
      <c r="E13" s="1041"/>
      <c r="F13" s="1042"/>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0"/>
      <c r="B14" s="1041"/>
      <c r="C14" s="1041"/>
      <c r="D14" s="1041"/>
      <c r="E14" s="1041"/>
      <c r="F14" s="1042"/>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0"/>
      <c r="B19" s="1041"/>
      <c r="C19" s="1041"/>
      <c r="D19" s="1041"/>
      <c r="E19" s="1041"/>
      <c r="F19" s="1042"/>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0"/>
      <c r="B20" s="1041"/>
      <c r="C20" s="1041"/>
      <c r="D20" s="1041"/>
      <c r="E20" s="1041"/>
      <c r="F20" s="1042"/>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0"/>
      <c r="B21" s="1041"/>
      <c r="C21" s="1041"/>
      <c r="D21" s="1041"/>
      <c r="E21" s="1041"/>
      <c r="F21" s="1042"/>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0"/>
      <c r="B22" s="1041"/>
      <c r="C22" s="1041"/>
      <c r="D22" s="1041"/>
      <c r="E22" s="1041"/>
      <c r="F22" s="1042"/>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0"/>
      <c r="B23" s="1041"/>
      <c r="C23" s="1041"/>
      <c r="D23" s="1041"/>
      <c r="E23" s="1041"/>
      <c r="F23" s="1042"/>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0"/>
      <c r="B24" s="1041"/>
      <c r="C24" s="1041"/>
      <c r="D24" s="1041"/>
      <c r="E24" s="1041"/>
      <c r="F24" s="1042"/>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0"/>
      <c r="B25" s="1041"/>
      <c r="C25" s="1041"/>
      <c r="D25" s="1041"/>
      <c r="E25" s="1041"/>
      <c r="F25" s="1042"/>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0"/>
      <c r="B26" s="1041"/>
      <c r="C26" s="1041"/>
      <c r="D26" s="1041"/>
      <c r="E26" s="1041"/>
      <c r="F26" s="1042"/>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0"/>
      <c r="B27" s="1041"/>
      <c r="C27" s="1041"/>
      <c r="D27" s="1041"/>
      <c r="E27" s="1041"/>
      <c r="F27" s="1042"/>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0"/>
      <c r="B32" s="1041"/>
      <c r="C32" s="1041"/>
      <c r="D32" s="1041"/>
      <c r="E32" s="1041"/>
      <c r="F32" s="1042"/>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0"/>
      <c r="B33" s="1041"/>
      <c r="C33" s="1041"/>
      <c r="D33" s="1041"/>
      <c r="E33" s="1041"/>
      <c r="F33" s="1042"/>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0"/>
      <c r="B34" s="1041"/>
      <c r="C34" s="1041"/>
      <c r="D34" s="1041"/>
      <c r="E34" s="1041"/>
      <c r="F34" s="1042"/>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0"/>
      <c r="B35" s="1041"/>
      <c r="C35" s="1041"/>
      <c r="D35" s="1041"/>
      <c r="E35" s="1041"/>
      <c r="F35" s="1042"/>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0"/>
      <c r="B36" s="1041"/>
      <c r="C36" s="1041"/>
      <c r="D36" s="1041"/>
      <c r="E36" s="1041"/>
      <c r="F36" s="1042"/>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0"/>
      <c r="B37" s="1041"/>
      <c r="C37" s="1041"/>
      <c r="D37" s="1041"/>
      <c r="E37" s="1041"/>
      <c r="F37" s="1042"/>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0"/>
      <c r="B38" s="1041"/>
      <c r="C38" s="1041"/>
      <c r="D38" s="1041"/>
      <c r="E38" s="1041"/>
      <c r="F38" s="1042"/>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0"/>
      <c r="B39" s="1041"/>
      <c r="C39" s="1041"/>
      <c r="D39" s="1041"/>
      <c r="E39" s="1041"/>
      <c r="F39" s="1042"/>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0"/>
      <c r="B40" s="1041"/>
      <c r="C40" s="1041"/>
      <c r="D40" s="1041"/>
      <c r="E40" s="1041"/>
      <c r="F40" s="1042"/>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0"/>
      <c r="B45" s="1041"/>
      <c r="C45" s="1041"/>
      <c r="D45" s="1041"/>
      <c r="E45" s="1041"/>
      <c r="F45" s="1042"/>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0"/>
      <c r="B46" s="1041"/>
      <c r="C46" s="1041"/>
      <c r="D46" s="1041"/>
      <c r="E46" s="1041"/>
      <c r="F46" s="1042"/>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0"/>
      <c r="B47" s="1041"/>
      <c r="C47" s="1041"/>
      <c r="D47" s="1041"/>
      <c r="E47" s="1041"/>
      <c r="F47" s="1042"/>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0"/>
      <c r="B48" s="1041"/>
      <c r="C48" s="1041"/>
      <c r="D48" s="1041"/>
      <c r="E48" s="1041"/>
      <c r="F48" s="1042"/>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0"/>
      <c r="B49" s="1041"/>
      <c r="C49" s="1041"/>
      <c r="D49" s="1041"/>
      <c r="E49" s="1041"/>
      <c r="F49" s="1042"/>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0"/>
      <c r="B50" s="1041"/>
      <c r="C50" s="1041"/>
      <c r="D50" s="1041"/>
      <c r="E50" s="1041"/>
      <c r="F50" s="1042"/>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0"/>
      <c r="B51" s="1041"/>
      <c r="C51" s="1041"/>
      <c r="D51" s="1041"/>
      <c r="E51" s="1041"/>
      <c r="F51" s="1042"/>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0"/>
      <c r="B52" s="1041"/>
      <c r="C52" s="1041"/>
      <c r="D52" s="1041"/>
      <c r="E52" s="1041"/>
      <c r="F52" s="1042"/>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0"/>
      <c r="B59" s="1041"/>
      <c r="C59" s="1041"/>
      <c r="D59" s="1041"/>
      <c r="E59" s="1041"/>
      <c r="F59" s="1042"/>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0"/>
      <c r="B60" s="1041"/>
      <c r="C60" s="1041"/>
      <c r="D60" s="1041"/>
      <c r="E60" s="1041"/>
      <c r="F60" s="1042"/>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0"/>
      <c r="B61" s="1041"/>
      <c r="C61" s="1041"/>
      <c r="D61" s="1041"/>
      <c r="E61" s="1041"/>
      <c r="F61" s="1042"/>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0"/>
      <c r="B62" s="1041"/>
      <c r="C62" s="1041"/>
      <c r="D62" s="1041"/>
      <c r="E62" s="1041"/>
      <c r="F62" s="1042"/>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0"/>
      <c r="B63" s="1041"/>
      <c r="C63" s="1041"/>
      <c r="D63" s="1041"/>
      <c r="E63" s="1041"/>
      <c r="F63" s="1042"/>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0"/>
      <c r="B64" s="1041"/>
      <c r="C64" s="1041"/>
      <c r="D64" s="1041"/>
      <c r="E64" s="1041"/>
      <c r="F64" s="1042"/>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0"/>
      <c r="B65" s="1041"/>
      <c r="C65" s="1041"/>
      <c r="D65" s="1041"/>
      <c r="E65" s="1041"/>
      <c r="F65" s="1042"/>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0"/>
      <c r="B66" s="1041"/>
      <c r="C66" s="1041"/>
      <c r="D66" s="1041"/>
      <c r="E66" s="1041"/>
      <c r="F66" s="1042"/>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0"/>
      <c r="B67" s="1041"/>
      <c r="C67" s="1041"/>
      <c r="D67" s="1041"/>
      <c r="E67" s="1041"/>
      <c r="F67" s="1042"/>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0"/>
      <c r="B72" s="1041"/>
      <c r="C72" s="1041"/>
      <c r="D72" s="1041"/>
      <c r="E72" s="1041"/>
      <c r="F72" s="1042"/>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0"/>
      <c r="B73" s="1041"/>
      <c r="C73" s="1041"/>
      <c r="D73" s="1041"/>
      <c r="E73" s="1041"/>
      <c r="F73" s="1042"/>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0"/>
      <c r="B74" s="1041"/>
      <c r="C74" s="1041"/>
      <c r="D74" s="1041"/>
      <c r="E74" s="1041"/>
      <c r="F74" s="1042"/>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0"/>
      <c r="B75" s="1041"/>
      <c r="C75" s="1041"/>
      <c r="D75" s="1041"/>
      <c r="E75" s="1041"/>
      <c r="F75" s="1042"/>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0"/>
      <c r="B76" s="1041"/>
      <c r="C76" s="1041"/>
      <c r="D76" s="1041"/>
      <c r="E76" s="1041"/>
      <c r="F76" s="1042"/>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0"/>
      <c r="B77" s="1041"/>
      <c r="C77" s="1041"/>
      <c r="D77" s="1041"/>
      <c r="E77" s="1041"/>
      <c r="F77" s="1042"/>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0"/>
      <c r="B78" s="1041"/>
      <c r="C78" s="1041"/>
      <c r="D78" s="1041"/>
      <c r="E78" s="1041"/>
      <c r="F78" s="1042"/>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0"/>
      <c r="B79" s="1041"/>
      <c r="C79" s="1041"/>
      <c r="D79" s="1041"/>
      <c r="E79" s="1041"/>
      <c r="F79" s="1042"/>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0"/>
      <c r="B80" s="1041"/>
      <c r="C80" s="1041"/>
      <c r="D80" s="1041"/>
      <c r="E80" s="1041"/>
      <c r="F80" s="1042"/>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0"/>
      <c r="B85" s="1041"/>
      <c r="C85" s="1041"/>
      <c r="D85" s="1041"/>
      <c r="E85" s="1041"/>
      <c r="F85" s="1042"/>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0"/>
      <c r="B86" s="1041"/>
      <c r="C86" s="1041"/>
      <c r="D86" s="1041"/>
      <c r="E86" s="1041"/>
      <c r="F86" s="1042"/>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0"/>
      <c r="B87" s="1041"/>
      <c r="C87" s="1041"/>
      <c r="D87" s="1041"/>
      <c r="E87" s="1041"/>
      <c r="F87" s="1042"/>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0"/>
      <c r="B88" s="1041"/>
      <c r="C88" s="1041"/>
      <c r="D88" s="1041"/>
      <c r="E88" s="1041"/>
      <c r="F88" s="1042"/>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0"/>
      <c r="B89" s="1041"/>
      <c r="C89" s="1041"/>
      <c r="D89" s="1041"/>
      <c r="E89" s="1041"/>
      <c r="F89" s="1042"/>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0"/>
      <c r="B90" s="1041"/>
      <c r="C90" s="1041"/>
      <c r="D90" s="1041"/>
      <c r="E90" s="1041"/>
      <c r="F90" s="1042"/>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0"/>
      <c r="B91" s="1041"/>
      <c r="C91" s="1041"/>
      <c r="D91" s="1041"/>
      <c r="E91" s="1041"/>
      <c r="F91" s="1042"/>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0"/>
      <c r="B92" s="1041"/>
      <c r="C92" s="1041"/>
      <c r="D92" s="1041"/>
      <c r="E92" s="1041"/>
      <c r="F92" s="1042"/>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0"/>
      <c r="B93" s="1041"/>
      <c r="C93" s="1041"/>
      <c r="D93" s="1041"/>
      <c r="E93" s="1041"/>
      <c r="F93" s="1042"/>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0"/>
      <c r="B98" s="1041"/>
      <c r="C98" s="1041"/>
      <c r="D98" s="1041"/>
      <c r="E98" s="1041"/>
      <c r="F98" s="1042"/>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0"/>
      <c r="B99" s="1041"/>
      <c r="C99" s="1041"/>
      <c r="D99" s="1041"/>
      <c r="E99" s="1041"/>
      <c r="F99" s="1042"/>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0"/>
      <c r="B100" s="1041"/>
      <c r="C100" s="1041"/>
      <c r="D100" s="1041"/>
      <c r="E100" s="1041"/>
      <c r="F100" s="1042"/>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0"/>
      <c r="B101" s="1041"/>
      <c r="C101" s="1041"/>
      <c r="D101" s="1041"/>
      <c r="E101" s="1041"/>
      <c r="F101" s="1042"/>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0"/>
      <c r="B102" s="1041"/>
      <c r="C102" s="1041"/>
      <c r="D102" s="1041"/>
      <c r="E102" s="1041"/>
      <c r="F102" s="1042"/>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0"/>
      <c r="B103" s="1041"/>
      <c r="C103" s="1041"/>
      <c r="D103" s="1041"/>
      <c r="E103" s="1041"/>
      <c r="F103" s="1042"/>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0"/>
      <c r="B104" s="1041"/>
      <c r="C104" s="1041"/>
      <c r="D104" s="1041"/>
      <c r="E104" s="1041"/>
      <c r="F104" s="1042"/>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0"/>
      <c r="B105" s="1041"/>
      <c r="C105" s="1041"/>
      <c r="D105" s="1041"/>
      <c r="E105" s="1041"/>
      <c r="F105" s="1042"/>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0"/>
      <c r="B112" s="1041"/>
      <c r="C112" s="1041"/>
      <c r="D112" s="1041"/>
      <c r="E112" s="1041"/>
      <c r="F112" s="1042"/>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0"/>
      <c r="B113" s="1041"/>
      <c r="C113" s="1041"/>
      <c r="D113" s="1041"/>
      <c r="E113" s="1041"/>
      <c r="F113" s="1042"/>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0"/>
      <c r="B114" s="1041"/>
      <c r="C114" s="1041"/>
      <c r="D114" s="1041"/>
      <c r="E114" s="1041"/>
      <c r="F114" s="1042"/>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0"/>
      <c r="B115" s="1041"/>
      <c r="C115" s="1041"/>
      <c r="D115" s="1041"/>
      <c r="E115" s="1041"/>
      <c r="F115" s="1042"/>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0"/>
      <c r="B116" s="1041"/>
      <c r="C116" s="1041"/>
      <c r="D116" s="1041"/>
      <c r="E116" s="1041"/>
      <c r="F116" s="1042"/>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0"/>
      <c r="B117" s="1041"/>
      <c r="C117" s="1041"/>
      <c r="D117" s="1041"/>
      <c r="E117" s="1041"/>
      <c r="F117" s="1042"/>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0"/>
      <c r="B118" s="1041"/>
      <c r="C118" s="1041"/>
      <c r="D118" s="1041"/>
      <c r="E118" s="1041"/>
      <c r="F118" s="1042"/>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0"/>
      <c r="B119" s="1041"/>
      <c r="C119" s="1041"/>
      <c r="D119" s="1041"/>
      <c r="E119" s="1041"/>
      <c r="F119" s="1042"/>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0"/>
      <c r="B120" s="1041"/>
      <c r="C120" s="1041"/>
      <c r="D120" s="1041"/>
      <c r="E120" s="1041"/>
      <c r="F120" s="1042"/>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0"/>
      <c r="B125" s="1041"/>
      <c r="C125" s="1041"/>
      <c r="D125" s="1041"/>
      <c r="E125" s="1041"/>
      <c r="F125" s="1042"/>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0"/>
      <c r="B126" s="1041"/>
      <c r="C126" s="1041"/>
      <c r="D126" s="1041"/>
      <c r="E126" s="1041"/>
      <c r="F126" s="1042"/>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0"/>
      <c r="B127" s="1041"/>
      <c r="C127" s="1041"/>
      <c r="D127" s="1041"/>
      <c r="E127" s="1041"/>
      <c r="F127" s="1042"/>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0"/>
      <c r="B128" s="1041"/>
      <c r="C128" s="1041"/>
      <c r="D128" s="1041"/>
      <c r="E128" s="1041"/>
      <c r="F128" s="1042"/>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0"/>
      <c r="B129" s="1041"/>
      <c r="C129" s="1041"/>
      <c r="D129" s="1041"/>
      <c r="E129" s="1041"/>
      <c r="F129" s="1042"/>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0"/>
      <c r="B130" s="1041"/>
      <c r="C130" s="1041"/>
      <c r="D130" s="1041"/>
      <c r="E130" s="1041"/>
      <c r="F130" s="1042"/>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0"/>
      <c r="B131" s="1041"/>
      <c r="C131" s="1041"/>
      <c r="D131" s="1041"/>
      <c r="E131" s="1041"/>
      <c r="F131" s="1042"/>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0"/>
      <c r="B132" s="1041"/>
      <c r="C132" s="1041"/>
      <c r="D132" s="1041"/>
      <c r="E132" s="1041"/>
      <c r="F132" s="1042"/>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0"/>
      <c r="B133" s="1041"/>
      <c r="C133" s="1041"/>
      <c r="D133" s="1041"/>
      <c r="E133" s="1041"/>
      <c r="F133" s="1042"/>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0"/>
      <c r="B138" s="1041"/>
      <c r="C138" s="1041"/>
      <c r="D138" s="1041"/>
      <c r="E138" s="1041"/>
      <c r="F138" s="1042"/>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0"/>
      <c r="B139" s="1041"/>
      <c r="C139" s="1041"/>
      <c r="D139" s="1041"/>
      <c r="E139" s="1041"/>
      <c r="F139" s="1042"/>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0"/>
      <c r="B140" s="1041"/>
      <c r="C140" s="1041"/>
      <c r="D140" s="1041"/>
      <c r="E140" s="1041"/>
      <c r="F140" s="1042"/>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0"/>
      <c r="B141" s="1041"/>
      <c r="C141" s="1041"/>
      <c r="D141" s="1041"/>
      <c r="E141" s="1041"/>
      <c r="F141" s="1042"/>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0"/>
      <c r="B142" s="1041"/>
      <c r="C142" s="1041"/>
      <c r="D142" s="1041"/>
      <c r="E142" s="1041"/>
      <c r="F142" s="1042"/>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0"/>
      <c r="B143" s="1041"/>
      <c r="C143" s="1041"/>
      <c r="D143" s="1041"/>
      <c r="E143" s="1041"/>
      <c r="F143" s="1042"/>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0"/>
      <c r="B144" s="1041"/>
      <c r="C144" s="1041"/>
      <c r="D144" s="1041"/>
      <c r="E144" s="1041"/>
      <c r="F144" s="1042"/>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0"/>
      <c r="B145" s="1041"/>
      <c r="C145" s="1041"/>
      <c r="D145" s="1041"/>
      <c r="E145" s="1041"/>
      <c r="F145" s="1042"/>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0"/>
      <c r="B146" s="1041"/>
      <c r="C146" s="1041"/>
      <c r="D146" s="1041"/>
      <c r="E146" s="1041"/>
      <c r="F146" s="1042"/>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0"/>
      <c r="B151" s="1041"/>
      <c r="C151" s="1041"/>
      <c r="D151" s="1041"/>
      <c r="E151" s="1041"/>
      <c r="F151" s="1042"/>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0"/>
      <c r="B152" s="1041"/>
      <c r="C152" s="1041"/>
      <c r="D152" s="1041"/>
      <c r="E152" s="1041"/>
      <c r="F152" s="1042"/>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0"/>
      <c r="B153" s="1041"/>
      <c r="C153" s="1041"/>
      <c r="D153" s="1041"/>
      <c r="E153" s="1041"/>
      <c r="F153" s="1042"/>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0"/>
      <c r="B154" s="1041"/>
      <c r="C154" s="1041"/>
      <c r="D154" s="1041"/>
      <c r="E154" s="1041"/>
      <c r="F154" s="1042"/>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0"/>
      <c r="B155" s="1041"/>
      <c r="C155" s="1041"/>
      <c r="D155" s="1041"/>
      <c r="E155" s="1041"/>
      <c r="F155" s="1042"/>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0"/>
      <c r="B156" s="1041"/>
      <c r="C156" s="1041"/>
      <c r="D156" s="1041"/>
      <c r="E156" s="1041"/>
      <c r="F156" s="1042"/>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0"/>
      <c r="B157" s="1041"/>
      <c r="C157" s="1041"/>
      <c r="D157" s="1041"/>
      <c r="E157" s="1041"/>
      <c r="F157" s="1042"/>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0"/>
      <c r="B158" s="1041"/>
      <c r="C158" s="1041"/>
      <c r="D158" s="1041"/>
      <c r="E158" s="1041"/>
      <c r="F158" s="1042"/>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0"/>
      <c r="B165" s="1041"/>
      <c r="C165" s="1041"/>
      <c r="D165" s="1041"/>
      <c r="E165" s="1041"/>
      <c r="F165" s="1042"/>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0"/>
      <c r="B166" s="1041"/>
      <c r="C166" s="1041"/>
      <c r="D166" s="1041"/>
      <c r="E166" s="1041"/>
      <c r="F166" s="1042"/>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0"/>
      <c r="B167" s="1041"/>
      <c r="C167" s="1041"/>
      <c r="D167" s="1041"/>
      <c r="E167" s="1041"/>
      <c r="F167" s="1042"/>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0"/>
      <c r="B168" s="1041"/>
      <c r="C168" s="1041"/>
      <c r="D168" s="1041"/>
      <c r="E168" s="1041"/>
      <c r="F168" s="1042"/>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0"/>
      <c r="B169" s="1041"/>
      <c r="C169" s="1041"/>
      <c r="D169" s="1041"/>
      <c r="E169" s="1041"/>
      <c r="F169" s="1042"/>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0"/>
      <c r="B170" s="1041"/>
      <c r="C170" s="1041"/>
      <c r="D170" s="1041"/>
      <c r="E170" s="1041"/>
      <c r="F170" s="1042"/>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0"/>
      <c r="B171" s="1041"/>
      <c r="C171" s="1041"/>
      <c r="D171" s="1041"/>
      <c r="E171" s="1041"/>
      <c r="F171" s="1042"/>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0"/>
      <c r="B172" s="1041"/>
      <c r="C172" s="1041"/>
      <c r="D172" s="1041"/>
      <c r="E172" s="1041"/>
      <c r="F172" s="1042"/>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0"/>
      <c r="B173" s="1041"/>
      <c r="C173" s="1041"/>
      <c r="D173" s="1041"/>
      <c r="E173" s="1041"/>
      <c r="F173" s="1042"/>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0"/>
      <c r="B178" s="1041"/>
      <c r="C178" s="1041"/>
      <c r="D178" s="1041"/>
      <c r="E178" s="1041"/>
      <c r="F178" s="1042"/>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0"/>
      <c r="B179" s="1041"/>
      <c r="C179" s="1041"/>
      <c r="D179" s="1041"/>
      <c r="E179" s="1041"/>
      <c r="F179" s="1042"/>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0"/>
      <c r="B180" s="1041"/>
      <c r="C180" s="1041"/>
      <c r="D180" s="1041"/>
      <c r="E180" s="1041"/>
      <c r="F180" s="1042"/>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0"/>
      <c r="B181" s="1041"/>
      <c r="C181" s="1041"/>
      <c r="D181" s="1041"/>
      <c r="E181" s="1041"/>
      <c r="F181" s="1042"/>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0"/>
      <c r="B182" s="1041"/>
      <c r="C182" s="1041"/>
      <c r="D182" s="1041"/>
      <c r="E182" s="1041"/>
      <c r="F182" s="1042"/>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0"/>
      <c r="B183" s="1041"/>
      <c r="C183" s="1041"/>
      <c r="D183" s="1041"/>
      <c r="E183" s="1041"/>
      <c r="F183" s="1042"/>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0"/>
      <c r="B184" s="1041"/>
      <c r="C184" s="1041"/>
      <c r="D184" s="1041"/>
      <c r="E184" s="1041"/>
      <c r="F184" s="1042"/>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0"/>
      <c r="B185" s="1041"/>
      <c r="C185" s="1041"/>
      <c r="D185" s="1041"/>
      <c r="E185" s="1041"/>
      <c r="F185" s="1042"/>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0"/>
      <c r="B186" s="1041"/>
      <c r="C186" s="1041"/>
      <c r="D186" s="1041"/>
      <c r="E186" s="1041"/>
      <c r="F186" s="1042"/>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0"/>
      <c r="B191" s="1041"/>
      <c r="C191" s="1041"/>
      <c r="D191" s="1041"/>
      <c r="E191" s="1041"/>
      <c r="F191" s="1042"/>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0"/>
      <c r="B192" s="1041"/>
      <c r="C192" s="1041"/>
      <c r="D192" s="1041"/>
      <c r="E192" s="1041"/>
      <c r="F192" s="1042"/>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0"/>
      <c r="B193" s="1041"/>
      <c r="C193" s="1041"/>
      <c r="D193" s="1041"/>
      <c r="E193" s="1041"/>
      <c r="F193" s="1042"/>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0"/>
      <c r="B194" s="1041"/>
      <c r="C194" s="1041"/>
      <c r="D194" s="1041"/>
      <c r="E194" s="1041"/>
      <c r="F194" s="1042"/>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0"/>
      <c r="B195" s="1041"/>
      <c r="C195" s="1041"/>
      <c r="D195" s="1041"/>
      <c r="E195" s="1041"/>
      <c r="F195" s="1042"/>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0"/>
      <c r="B196" s="1041"/>
      <c r="C196" s="1041"/>
      <c r="D196" s="1041"/>
      <c r="E196" s="1041"/>
      <c r="F196" s="1042"/>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0"/>
      <c r="B197" s="1041"/>
      <c r="C197" s="1041"/>
      <c r="D197" s="1041"/>
      <c r="E197" s="1041"/>
      <c r="F197" s="1042"/>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0"/>
      <c r="B198" s="1041"/>
      <c r="C198" s="1041"/>
      <c r="D198" s="1041"/>
      <c r="E198" s="1041"/>
      <c r="F198" s="1042"/>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0"/>
      <c r="B199" s="1041"/>
      <c r="C199" s="1041"/>
      <c r="D199" s="1041"/>
      <c r="E199" s="1041"/>
      <c r="F199" s="1042"/>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0"/>
      <c r="B204" s="1041"/>
      <c r="C204" s="1041"/>
      <c r="D204" s="1041"/>
      <c r="E204" s="1041"/>
      <c r="F204" s="1042"/>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0"/>
      <c r="B205" s="1041"/>
      <c r="C205" s="1041"/>
      <c r="D205" s="1041"/>
      <c r="E205" s="1041"/>
      <c r="F205" s="1042"/>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0"/>
      <c r="B206" s="1041"/>
      <c r="C206" s="1041"/>
      <c r="D206" s="1041"/>
      <c r="E206" s="1041"/>
      <c r="F206" s="1042"/>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0"/>
      <c r="B207" s="1041"/>
      <c r="C207" s="1041"/>
      <c r="D207" s="1041"/>
      <c r="E207" s="1041"/>
      <c r="F207" s="1042"/>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0"/>
      <c r="B208" s="1041"/>
      <c r="C208" s="1041"/>
      <c r="D208" s="1041"/>
      <c r="E208" s="1041"/>
      <c r="F208" s="1042"/>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0"/>
      <c r="B209" s="1041"/>
      <c r="C209" s="1041"/>
      <c r="D209" s="1041"/>
      <c r="E209" s="1041"/>
      <c r="F209" s="1042"/>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0"/>
      <c r="B210" s="1041"/>
      <c r="C210" s="1041"/>
      <c r="D210" s="1041"/>
      <c r="E210" s="1041"/>
      <c r="F210" s="1042"/>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0"/>
      <c r="B211" s="1041"/>
      <c r="C211" s="1041"/>
      <c r="D211" s="1041"/>
      <c r="E211" s="1041"/>
      <c r="F211" s="1042"/>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0"/>
      <c r="B218" s="1041"/>
      <c r="C218" s="1041"/>
      <c r="D218" s="1041"/>
      <c r="E218" s="1041"/>
      <c r="F218" s="1042"/>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0"/>
      <c r="B219" s="1041"/>
      <c r="C219" s="1041"/>
      <c r="D219" s="1041"/>
      <c r="E219" s="1041"/>
      <c r="F219" s="1042"/>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0"/>
      <c r="B220" s="1041"/>
      <c r="C220" s="1041"/>
      <c r="D220" s="1041"/>
      <c r="E220" s="1041"/>
      <c r="F220" s="1042"/>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0"/>
      <c r="B221" s="1041"/>
      <c r="C221" s="1041"/>
      <c r="D221" s="1041"/>
      <c r="E221" s="1041"/>
      <c r="F221" s="1042"/>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0"/>
      <c r="B222" s="1041"/>
      <c r="C222" s="1041"/>
      <c r="D222" s="1041"/>
      <c r="E222" s="1041"/>
      <c r="F222" s="1042"/>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0"/>
      <c r="B223" s="1041"/>
      <c r="C223" s="1041"/>
      <c r="D223" s="1041"/>
      <c r="E223" s="1041"/>
      <c r="F223" s="1042"/>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0"/>
      <c r="B224" s="1041"/>
      <c r="C224" s="1041"/>
      <c r="D224" s="1041"/>
      <c r="E224" s="1041"/>
      <c r="F224" s="1042"/>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0"/>
      <c r="B225" s="1041"/>
      <c r="C225" s="1041"/>
      <c r="D225" s="1041"/>
      <c r="E225" s="1041"/>
      <c r="F225" s="1042"/>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0"/>
      <c r="B226" s="1041"/>
      <c r="C226" s="1041"/>
      <c r="D226" s="1041"/>
      <c r="E226" s="1041"/>
      <c r="F226" s="1042"/>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0"/>
      <c r="B231" s="1041"/>
      <c r="C231" s="1041"/>
      <c r="D231" s="1041"/>
      <c r="E231" s="1041"/>
      <c r="F231" s="1042"/>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0"/>
      <c r="B232" s="1041"/>
      <c r="C232" s="1041"/>
      <c r="D232" s="1041"/>
      <c r="E232" s="1041"/>
      <c r="F232" s="1042"/>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0"/>
      <c r="B233" s="1041"/>
      <c r="C233" s="1041"/>
      <c r="D233" s="1041"/>
      <c r="E233" s="1041"/>
      <c r="F233" s="1042"/>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0"/>
      <c r="B234" s="1041"/>
      <c r="C234" s="1041"/>
      <c r="D234" s="1041"/>
      <c r="E234" s="1041"/>
      <c r="F234" s="1042"/>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0"/>
      <c r="B235" s="1041"/>
      <c r="C235" s="1041"/>
      <c r="D235" s="1041"/>
      <c r="E235" s="1041"/>
      <c r="F235" s="1042"/>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0"/>
      <c r="B236" s="1041"/>
      <c r="C236" s="1041"/>
      <c r="D236" s="1041"/>
      <c r="E236" s="1041"/>
      <c r="F236" s="1042"/>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0"/>
      <c r="B237" s="1041"/>
      <c r="C237" s="1041"/>
      <c r="D237" s="1041"/>
      <c r="E237" s="1041"/>
      <c r="F237" s="1042"/>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0"/>
      <c r="B238" s="1041"/>
      <c r="C238" s="1041"/>
      <c r="D238" s="1041"/>
      <c r="E238" s="1041"/>
      <c r="F238" s="1042"/>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0"/>
      <c r="B239" s="1041"/>
      <c r="C239" s="1041"/>
      <c r="D239" s="1041"/>
      <c r="E239" s="1041"/>
      <c r="F239" s="1042"/>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0"/>
      <c r="B244" s="1041"/>
      <c r="C244" s="1041"/>
      <c r="D244" s="1041"/>
      <c r="E244" s="1041"/>
      <c r="F244" s="1042"/>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0"/>
      <c r="B245" s="1041"/>
      <c r="C245" s="1041"/>
      <c r="D245" s="1041"/>
      <c r="E245" s="1041"/>
      <c r="F245" s="1042"/>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0"/>
      <c r="B246" s="1041"/>
      <c r="C246" s="1041"/>
      <c r="D246" s="1041"/>
      <c r="E246" s="1041"/>
      <c r="F246" s="1042"/>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0"/>
      <c r="B247" s="1041"/>
      <c r="C247" s="1041"/>
      <c r="D247" s="1041"/>
      <c r="E247" s="1041"/>
      <c r="F247" s="1042"/>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0"/>
      <c r="B248" s="1041"/>
      <c r="C248" s="1041"/>
      <c r="D248" s="1041"/>
      <c r="E248" s="1041"/>
      <c r="F248" s="1042"/>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0"/>
      <c r="B249" s="1041"/>
      <c r="C249" s="1041"/>
      <c r="D249" s="1041"/>
      <c r="E249" s="1041"/>
      <c r="F249" s="1042"/>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0"/>
      <c r="B250" s="1041"/>
      <c r="C250" s="1041"/>
      <c r="D250" s="1041"/>
      <c r="E250" s="1041"/>
      <c r="F250" s="1042"/>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0"/>
      <c r="B251" s="1041"/>
      <c r="C251" s="1041"/>
      <c r="D251" s="1041"/>
      <c r="E251" s="1041"/>
      <c r="F251" s="1042"/>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0"/>
      <c r="B252" s="1041"/>
      <c r="C252" s="1041"/>
      <c r="D252" s="1041"/>
      <c r="E252" s="1041"/>
      <c r="F252" s="1042"/>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0"/>
      <c r="B257" s="1041"/>
      <c r="C257" s="1041"/>
      <c r="D257" s="1041"/>
      <c r="E257" s="1041"/>
      <c r="F257" s="1042"/>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0"/>
      <c r="B258" s="1041"/>
      <c r="C258" s="1041"/>
      <c r="D258" s="1041"/>
      <c r="E258" s="1041"/>
      <c r="F258" s="1042"/>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0"/>
      <c r="B259" s="1041"/>
      <c r="C259" s="1041"/>
      <c r="D259" s="1041"/>
      <c r="E259" s="1041"/>
      <c r="F259" s="1042"/>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0"/>
      <c r="B260" s="1041"/>
      <c r="C260" s="1041"/>
      <c r="D260" s="1041"/>
      <c r="E260" s="1041"/>
      <c r="F260" s="1042"/>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0"/>
      <c r="B261" s="1041"/>
      <c r="C261" s="1041"/>
      <c r="D261" s="1041"/>
      <c r="E261" s="1041"/>
      <c r="F261" s="1042"/>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0"/>
      <c r="B262" s="1041"/>
      <c r="C262" s="1041"/>
      <c r="D262" s="1041"/>
      <c r="E262" s="1041"/>
      <c r="F262" s="1042"/>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0"/>
      <c r="B263" s="1041"/>
      <c r="C263" s="1041"/>
      <c r="D263" s="1041"/>
      <c r="E263" s="1041"/>
      <c r="F263" s="1042"/>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0"/>
      <c r="B264" s="1041"/>
      <c r="C264" s="1041"/>
      <c r="D264" s="1041"/>
      <c r="E264" s="1041"/>
      <c r="F264" s="1042"/>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60">
        <v>1</v>
      </c>
      <c r="B4" s="1060">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60">
        <v>1</v>
      </c>
      <c r="B37" s="1060">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60">
        <v>1</v>
      </c>
      <c r="B70" s="1060">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60">
        <v>1</v>
      </c>
      <c r="B103" s="1060">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60">
        <v>1</v>
      </c>
      <c r="B136" s="1060">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60">
        <v>1</v>
      </c>
      <c r="B169" s="1060">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60">
        <v>1</v>
      </c>
      <c r="B202" s="1060">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60">
        <v>1</v>
      </c>
      <c r="B235" s="1060">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60">
        <v>1</v>
      </c>
      <c r="B268" s="1060">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60">
        <v>1</v>
      </c>
      <c r="B301" s="1060">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60">
        <v>1</v>
      </c>
      <c r="B334" s="1060">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60">
        <v>1</v>
      </c>
      <c r="B367" s="1060">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60">
        <v>1</v>
      </c>
      <c r="B400" s="1060">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60">
        <v>1</v>
      </c>
      <c r="B433" s="1060">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60">
        <v>1</v>
      </c>
      <c r="B466" s="1060">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60">
        <v>1</v>
      </c>
      <c r="B499" s="1060">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60">
        <v>1</v>
      </c>
      <c r="B532" s="1060">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60">
        <v>1</v>
      </c>
      <c r="B565" s="1060">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60">
        <v>1</v>
      </c>
      <c r="B598" s="1060">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60">
        <v>1</v>
      </c>
      <c r="B631" s="1060">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60">
        <v>1</v>
      </c>
      <c r="B664" s="1060">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60">
        <v>1</v>
      </c>
      <c r="B697" s="1060">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60">
        <v>1</v>
      </c>
      <c r="B730" s="1060">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60">
        <v>1</v>
      </c>
      <c r="B763" s="1060">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60">
        <v>1</v>
      </c>
      <c r="B796" s="1060">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60">
        <v>1</v>
      </c>
      <c r="B829" s="1060">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60">
        <v>1</v>
      </c>
      <c r="B862" s="1060">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60">
        <v>1</v>
      </c>
      <c r="B895" s="1060">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60">
        <v>1</v>
      </c>
      <c r="B928" s="1060">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60">
        <v>1</v>
      </c>
      <c r="B961" s="1060">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60">
        <v>1</v>
      </c>
      <c r="B994" s="1060">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60">
        <v>1</v>
      </c>
      <c r="B1027" s="1060">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60">
        <v>1</v>
      </c>
      <c r="B1060" s="1060">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60">
        <v>1</v>
      </c>
      <c r="B1093" s="1060">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60">
        <v>1</v>
      </c>
      <c r="B1126" s="1060">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60">
        <v>1</v>
      </c>
      <c r="B1159" s="1060">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60">
        <v>1</v>
      </c>
      <c r="B1192" s="1060">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60">
        <v>1</v>
      </c>
      <c r="B1225" s="1060">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60">
        <v>1</v>
      </c>
      <c r="B1258" s="1060">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60">
        <v>1</v>
      </c>
      <c r="B1291" s="1060">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2018-06-08T01:36:55Z</cp:lastPrinted>
  <dcterms:created xsi:type="dcterms:W3CDTF">2012-03-13T00:50:25Z</dcterms:created>
  <dcterms:modified xsi:type="dcterms:W3CDTF">2018-07-04T01:10:27Z</dcterms:modified>
</cp:coreProperties>
</file>