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6.19.240\共有フォルダ\03システム計画班\02システム計画係\97_行政事業レビューシート（HP公表版）\レビューシート修正後\施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680" windowHeight="11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fileRecoveryPr repairLoad="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<sst xmlns="http://schemas.openxmlformats.org/spreadsheetml/2006/main" count="2952" uniqueCount="640">
  <si>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</si>
  <si>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</si>
  <si>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</si>
  <si>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</si>
  <si>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</si>
  <si>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</si>
  <si>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</si>
  <si>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</si>
  <si>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</si>
  <si>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</si>
  <si>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</si>
  <si>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</si>
  <si>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</si>
  <si>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</si>
  <si>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</si>
  <si>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</si>
  <si>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</si>
  <si>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</si>
  <si>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</si>
  <si>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</si>
  <si>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</si>
  <si>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</si>
  <si>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</si>
  <si>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</si>
  <si>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</si>
  <si>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</si>
  <si>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</si>
  <si>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</si>
  <si>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</si>
  <si>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</si>
  <si>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</si>
  <si>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</si>
  <si>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</si>
  <si>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</si>
  <si>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</si>
  <si>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</si>
  <si>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</si>
  <si>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</si>
  <si>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</si>
  <si>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</si>
  <si>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</si>
  <si>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</si>
  <si>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</si>
  <si>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</si>
  <si>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</si>
  <si>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</si>
  <si>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</si>
  <si>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</si>
  <si>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</si>
  <si>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</si>
  <si>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</si>
  <si>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</si>
  <si>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</si>
  <si>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</si>
  <si>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</si>
  <si>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</si>
  <si>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</si>
  <si>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</si>
  <si>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</si>
  <si>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</si>
  <si>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</si>
  <si>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</si>
  <si>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</si>
  <si>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</si>
  <si>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</si>
  <si>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</si>
  <si>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</si>
  <si>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</si>
  <si>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</si>
  <si>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</si>
  <si>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</si>
  <si>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</si>
  <si>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</si>
  <si>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</si>
  <si>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</si>
  <si>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</si>
  <si>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</si>
  <si>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</si>
  <si>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</si>
  <si>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</si>
  <si>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</si>
  <si>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</si>
  <si>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</si>
  <si>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</si>
  <si>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</si>
  <si>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</si>
  <si>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</si>
  <si>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</si>
  <si>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</si>
  <si>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</si>
  <si>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</si>
  <si>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</si>
  <si>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</si>
  <si>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</si>
  <si>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</si>
  <si>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</si>
  <si>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</si>
  <si>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</si>
  <si>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</si>
  <si>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</si>
  <si>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</si>
  <si>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</si>
  <si>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</si>
  <si>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</si>
  <si>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</si>
  <si>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</si>
  <si>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</si>
  <si>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</si>
  <si>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</si>
  <si>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</si>
  <si>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</si>
  <si>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</si>
  <si>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</si>
  <si>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</si>
  <si>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</si>
  <si>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</si>
  <si>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</si>
  <si>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</si>
  <si>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</si>
  <si>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</si>
  <si>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</si>
  <si>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</si>
  <si>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</si>
  <si>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</si>
  <si>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</si>
  <si>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</si>
  <si>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</si>
  <si>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</si>
  <si>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</si>
  <si>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</si>
  <si>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</si>
  <si>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</si>
  <si>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</si>
  <si>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</si>
  <si>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</si>
  <si>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</si>
  <si>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</si>
  <si>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</si>
  <si>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</si>
  <si>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</si>
  <si>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</si>
  <si>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</si>
  <si>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</si>
  <si>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</si>
  <si>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</si>
  <si>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</si>
  <si>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</si>
  <si>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</si>
  <si>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</si>
  <si>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</si>
  <si>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</si>
  <si>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</si>
  <si>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</si>
  <si>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</si>
  <si>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</si>
  <si>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</si>
  <si>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</si>
  <si>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</si>
  <si>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</si>
  <si>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</si>
  <si>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</si>
  <si>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</si>
  <si>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</si>
  <si>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</si>
  <si>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</si>
  <si>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</si>
  <si>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</si>
  <si>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</si>
  <si>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</si>
  <si>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</si>
  <si>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</si>
  <si>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</si>
  <si>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</si>
  <si>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</si>
  <si>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</si>
  <si>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</si>
  <si>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</si>
  <si>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</si>
  <si>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</si>
  <si>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</si>
  <si>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</si>
  <si>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</si>
  <si>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</si>
  <si>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</si>
  <si>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</si>
  <si>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</si>
  <si>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</si>
  <si>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</si>
  <si>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</si>
  <si>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</si>
  <si>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</si>
  <si>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</si>
  <si>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</si>
  <si>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</si>
  <si>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</si>
  <si>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</si>
  <si>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</si>
  <si>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</si>
  <si>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</si>
  <si>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</si>
  <si>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</si>
  <si>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</si>
  <si>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</si>
  <si>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</si>
  <si>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</si>
  <si>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</si>
  <si>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</si>
  <si>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</si>
  <si>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</si>
  <si>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</si>
  <si>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</si>
  <si>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</si>
  <si>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</si>
  <si>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</si>
  <si>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</si>
  <si>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</si>
  <si>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</si>
  <si>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</si>
  <si>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</si>
  <si>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</si>
  <si>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</si>
  <si>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</si>
  <si>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</si>
  <si>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</si>
  <si>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</si>
  <si>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</si>
  <si>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</si>
  <si>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</si>
  <si>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</si>
  <si>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</si>
  <si>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</si>
  <si>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</si>
  <si>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</si>
  <si>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</si>
  <si>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</si>
  <si>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</si>
  <si>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</si>
  <si>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</si>
  <si>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</si>
  <si>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</si>
  <si>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</si>
  <si>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</si>
  <si>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</si>
  <si>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</si>
  <si>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</si>
  <si>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</si>
  <si>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</si>
  <si>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</si>
  <si>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</si>
  <si>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</si>
  <si>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</si>
  <si>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</si>
  <si>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</si>
  <si>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</si>
  <si>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</si>
  <si>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</si>
  <si>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</si>
  <si>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</si>
  <si>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</si>
  <si>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</si>
  <si>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</si>
  <si>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</si>
  <si>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</si>
  <si>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</si>
  <si>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</si>
  <si>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</si>
  <si>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</si>
  <si>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</si>
  <si>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</si>
  <si>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</si>
  <si>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</si>
  <si>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</si>
  <si>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</si>
  <si>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</si>
  <si>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</si>
  <si>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</si>
  <si>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</si>
  <si>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</si>
  <si>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</si>
  <si>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</si>
  <si>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</si>
  <si>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</si>
  <si>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</si>
  <si>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</si>
  <si>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</si>
  <si>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</si>
  <si>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</si>
  <si>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</si>
  <si>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</si>
  <si>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</si>
  <si>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</si>
  <si>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</si>
  <si>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</si>
  <si>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</si>
  <si>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</si>
  <si>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</si>
  <si>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</si>
  <si>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</si>
  <si>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</si>
  <si>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</si>
  <si>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</si>
  <si>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</si>
  <si>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</si>
  <si>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</si>
  <si>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</si>
  <si>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</si>
  <si>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</si>
  <si>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</si>
  <si>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</si>
  <si>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</si>
  <si>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</si>
  <si>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</si>
  <si>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</si>
  <si>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</si>
  <si>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</si>
  <si>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</si>
  <si>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</si>
  <si>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</si>
  <si>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</si>
  <si>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</si>
  <si>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</si>
  <si>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</si>
  <si>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</si>
  <si>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</si>
  <si>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</si>
  <si>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</si>
  <si>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</si>
  <si>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</si>
  <si>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</si>
  <si>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</si>
  <si>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</si>
  <si>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</si>
  <si>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</si>
  <si>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</si>
  <si>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</si>
  <si>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</si>
  <si>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</si>
  <si>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</si>
  <si>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</si>
  <si>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</si>
  <si>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</si>
  <si>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</si>
  <si>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</si>
  <si>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</si>
  <si>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</si>
  <si>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</si>
  <si>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</si>
  <si>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</si>
  <si>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</si>
  <si>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</si>
  <si>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</si>
  <si>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</si>
  <si>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</si>
  <si>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</si>
  <si>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</si>
  <si>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</si>
  <si>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</si>
  <si>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</si>
  <si>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</si>
  <si>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</si>
  <si>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</si>
  <si>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</si>
  <si>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</si>
  <si>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</si>
  <si>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</si>
  <si>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</si>
  <si>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</si>
  <si>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</si>
  <si>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</si>
  <si>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</si>
  <si>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</si>
  <si>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</si>
  <si>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</si>
  <si>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</si>
  <si>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</si>
  <si>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</si>
  <si>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</si>
  <si>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</si>
  <si>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</si>
  <si>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</si>
  <si>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</si>
  <si>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</si>
  <si>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</si>
  <si>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</si>
  <si>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</si>
  <si>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</si>
  <si>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</si>
  <si>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</si>
  <si>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</si>
  <si>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</si>
  <si>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</si>
  <si>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</si>
  <si>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</si>
  <si>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</si>
  <si>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</si>
  <si>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</si>
  <si>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</si>
  <si>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</si>
  <si>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</si>
  <si>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</si>
  <si>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</si>
  <si>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</si>
  <si>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</si>
  <si>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</si>
  <si>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</si>
  <si>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</si>
  <si>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</si>
  <si>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</si>
  <si>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</si>
  <si>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</si>
  <si>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</si>
  <si>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</si>
  <si>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</si>
  <si>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</si>
  <si>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</si>
  <si>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</si>
  <si>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</si>
  <si>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</si>
  <si>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</si>
  <si>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</si>
  <si>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</si>
  <si>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</si>
  <si>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</si>
  <si>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</si>
  <si>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</si>
  <si>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</si>
  <si>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</si>
  <si>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</si>
  <si>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</si>
  <si>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</si>
  <si>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</si>
  <si>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</si>
  <si>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</si>
  <si>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</si>
  <si>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</si>
  <si>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</si>
  <si>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</si>
  <si>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</si>
  <si>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</si>
  <si>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</si>
  <si>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</si>
  <si>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</si>
  <si>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</si>
  <si>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</si>
  <si>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</si>
  <si>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</si>
  <si>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</si>
  <si>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</si>
  <si>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</si>
  <si>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</si>
  <si>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</si>
  <si>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</si>
  <si>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</si>
  <si>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</si>
  <si>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</si>
  <si>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</si>
  <si>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</si>
  <si>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</si>
  <si>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</si>
  <si>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</si>
  <si>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</si>
  <si>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</si>
  <si>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</si>
  <si>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</si>
  <si>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</si>
  <si>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</si>
  <si>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</si>
  <si>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</si>
  <si>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</si>
  <si>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</si>
  <si>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</si>
  <si>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</si>
  <si>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</si>
  <si>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</si>
  <si>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</si>
  <si>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</si>
  <si>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</si>
  <si>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</si>
  <si>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</si>
  <si>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</si>
  <si>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</si>
  <si>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</si>
  <si>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</si>
  <si>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</si>
  <si>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</si>
  <si>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</si>
  <si>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</si>
  <si>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</si>
  <si>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</si>
  <si>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</si>
  <si>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</si>
  <si>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</si>
  <si>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</si>
  <si>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</si>
  <si>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</si>
  <si>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</si>
  <si>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</si>
  <si>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</si>
  <si>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</si>
  <si>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</si>
  <si>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</si>
  <si>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</si>
  <si>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</si>
  <si>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</si>
  <si>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</si>
  <si>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</si>
  <si>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</si>
  <si>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</si>
  <si>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</si>
  <si>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</si>
  <si>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</si>
  <si>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</si>
  <si>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</si>
  <si>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</si>
  <si>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</si>
  <si>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</si>
  <si>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</si>
  <si>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</si>
  <si>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</si>
  <si>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</si>
  <si>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</si>
  <si>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</si>
  <si>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</si>
  <si>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</si>
  <si>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</si>
  <si>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</si>
  <si>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</si>
  <si>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</si>
  <si>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</si>
  <si>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</si>
  <si>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</si>
  <si>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</si>
  <si>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</si>
  <si>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</si>
  <si>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</si>
  <si>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</si>
  <si>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</si>
  <si>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</si>
  <si>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</si>
  <si>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</si>
  <si>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</si>
  <si>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</si>
  <si>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</si>
  <si>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</si>
  <si>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</si>
  <si>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</si>
  <si>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</si>
  <si>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</si>
  <si>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</si>
  <si>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</si>
  <si>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
職業安定局</t>
    <phoneticPr fontId="5"/>
  </si>
  <si>
    <t>労災保険業務課長
　相浦　亮司
労働市場センター業務室長
　谷　直樹</t>
    <rPh sb="10" eb="12">
      <t>アイウラ</t>
    </rPh>
    <rPh sb="13" eb="15">
      <t>リョウジ</t>
    </rPh>
    <rPh sb="30" eb="31">
      <t>タニ</t>
    </rPh>
    <rPh sb="32" eb="34">
      <t>ナオキ</t>
    </rPh>
    <phoneticPr fontId="5"/>
  </si>
  <si>
    <t>官公庁施設の建設等に関する法律第9条及び第11条</t>
    <phoneticPr fontId="5"/>
  </si>
  <si>
    <t>-</t>
    <phoneticPr fontId="5"/>
  </si>
  <si>
    <t>-</t>
    <phoneticPr fontId="5"/>
  </si>
  <si>
    <t>-</t>
    <phoneticPr fontId="5"/>
  </si>
  <si>
    <t>施設整備費（労災勘定）</t>
    <phoneticPr fontId="5"/>
  </si>
  <si>
    <t>施設整備費（雇用勘定）</t>
    <phoneticPr fontId="5"/>
  </si>
  <si>
    <t>-</t>
    <phoneticPr fontId="5"/>
  </si>
  <si>
    <t>-</t>
    <phoneticPr fontId="5"/>
  </si>
  <si>
    <t>-</t>
    <phoneticPr fontId="5"/>
  </si>
  <si>
    <t>件</t>
    <rPh sb="0" eb="1">
      <t>ケン</t>
    </rPh>
    <phoneticPr fontId="5"/>
  </si>
  <si>
    <t>工事実施件数</t>
    <phoneticPr fontId="5"/>
  </si>
  <si>
    <t>単位当たりコスト＝X／Y
X：「執行額」
Y：「工事件数」</t>
    <phoneticPr fontId="5"/>
  </si>
  <si>
    <t>　X／Y</t>
    <phoneticPr fontId="5"/>
  </si>
  <si>
    <t>百万円</t>
    <rPh sb="0" eb="1">
      <t>ヒャク</t>
    </rPh>
    <rPh sb="1" eb="3">
      <t>マンエン</t>
    </rPh>
    <phoneticPr fontId="5"/>
  </si>
  <si>
    <t>－</t>
    <phoneticPr fontId="5"/>
  </si>
  <si>
    <t>-</t>
  </si>
  <si>
    <t>-</t>
    <phoneticPr fontId="5"/>
  </si>
  <si>
    <t>－</t>
    <phoneticPr fontId="5"/>
  </si>
  <si>
    <t>単位当たりコスト＝X／Y
X：「執行額（単位：円）」
Y：「工事件数」</t>
    <rPh sb="21" eb="23">
      <t>タンイ</t>
    </rPh>
    <rPh sb="24" eb="25">
      <t>エン</t>
    </rPh>
    <phoneticPr fontId="5"/>
  </si>
  <si>
    <t>　X／Y</t>
    <phoneticPr fontId="5"/>
  </si>
  <si>
    <t>　　－</t>
    <phoneticPr fontId="5"/>
  </si>
  <si>
    <t>　－</t>
    <phoneticPr fontId="5"/>
  </si>
  <si>
    <t>-</t>
    <phoneticPr fontId="5"/>
  </si>
  <si>
    <t>-</t>
    <phoneticPr fontId="5"/>
  </si>
  <si>
    <t>○</t>
  </si>
  <si>
    <t>国の所有する施設の整備であり、国が実施すべき事業である。</t>
    <phoneticPr fontId="5"/>
  </si>
  <si>
    <t>労働行政の効率的な実施のためシステムが使用されており、当該システムを設置する施設の整備事業であり優先度は高い。</t>
    <phoneticPr fontId="5"/>
  </si>
  <si>
    <t>有</t>
  </si>
  <si>
    <t>無</t>
  </si>
  <si>
    <t>△</t>
  </si>
  <si>
    <t>‐</t>
  </si>
  <si>
    <t>労働行政の効率的な実施のためのシステムを設置する施設の整備事業であり、当該費用を労働保険特別会計で負担することは妥当である。</t>
    <phoneticPr fontId="5"/>
  </si>
  <si>
    <t>施設の整備事業に限られている。</t>
    <phoneticPr fontId="5"/>
  </si>
  <si>
    <t>-</t>
    <phoneticPr fontId="5"/>
  </si>
  <si>
    <t>-</t>
    <phoneticPr fontId="5"/>
  </si>
  <si>
    <t>-</t>
    <phoneticPr fontId="5"/>
  </si>
  <si>
    <t>-</t>
    <phoneticPr fontId="5"/>
  </si>
  <si>
    <t>-</t>
    <phoneticPr fontId="5"/>
  </si>
  <si>
    <t>　</t>
    <phoneticPr fontId="5"/>
  </si>
  <si>
    <t>　　　　　　　　　　　　　　　　　　　　－</t>
    <phoneticPr fontId="5"/>
  </si>
  <si>
    <t>　　　　　　　　　　　　　　－</t>
    <phoneticPr fontId="5"/>
  </si>
  <si>
    <t>-</t>
    <phoneticPr fontId="5"/>
  </si>
  <si>
    <t>-</t>
    <phoneticPr fontId="5"/>
  </si>
  <si>
    <t>-</t>
    <phoneticPr fontId="5"/>
  </si>
  <si>
    <t>施設整備費</t>
    <rPh sb="0" eb="2">
      <t>シセツ</t>
    </rPh>
    <rPh sb="2" eb="5">
      <t>セイビヒ</t>
    </rPh>
    <phoneticPr fontId="5"/>
  </si>
  <si>
    <t>空調機器増設</t>
    <rPh sb="0" eb="2">
      <t>クウチョウ</t>
    </rPh>
    <rPh sb="2" eb="4">
      <t>キキ</t>
    </rPh>
    <rPh sb="4" eb="6">
      <t>ゾウセツ</t>
    </rPh>
    <phoneticPr fontId="5"/>
  </si>
  <si>
    <t>日本ビルコン（株）</t>
    <rPh sb="0" eb="2">
      <t>ニホン</t>
    </rPh>
    <rPh sb="6" eb="9">
      <t>カブシキガイシャ</t>
    </rPh>
    <phoneticPr fontId="5"/>
  </si>
  <si>
    <t>（株）目時工務店</t>
    <rPh sb="0" eb="3">
      <t>カブ</t>
    </rPh>
    <rPh sb="3" eb="5">
      <t>メトキ</t>
    </rPh>
    <rPh sb="5" eb="8">
      <t>コウムテン</t>
    </rPh>
    <phoneticPr fontId="5"/>
  </si>
  <si>
    <t>電算室空調機器の増設</t>
    <rPh sb="0" eb="3">
      <t>デンサンシツ</t>
    </rPh>
    <rPh sb="3" eb="5">
      <t>クウチョウ</t>
    </rPh>
    <rPh sb="5" eb="7">
      <t>キキ</t>
    </rPh>
    <rPh sb="8" eb="10">
      <t>ゾウセツ</t>
    </rPh>
    <phoneticPr fontId="5"/>
  </si>
  <si>
    <t>-</t>
    <phoneticPr fontId="5"/>
  </si>
  <si>
    <t>上石神井庁舎の施設整備に必要な経費</t>
    <phoneticPr fontId="5"/>
  </si>
  <si>
    <t>労災保険業務課
労働市場センター業務室</t>
    <phoneticPr fontId="5"/>
  </si>
  <si>
    <t>－</t>
    <phoneticPr fontId="5"/>
  </si>
  <si>
    <t>－</t>
    <phoneticPr fontId="5"/>
  </si>
  <si>
    <t>－</t>
    <phoneticPr fontId="5"/>
  </si>
  <si>
    <t>2件(一般競争契約)のうち１件は一者応札であった。当該１件は空調機器（汎用品）を工期５ヶ月以内に指定スペースに設置するものであったが、次回同様の調達では、体制確保に要する準備日数等を勘案し、公示日数の延長を検討する。</t>
    <rPh sb="1" eb="2">
      <t>ケン</t>
    </rPh>
    <rPh sb="14" eb="15">
      <t>ケン</t>
    </rPh>
    <rPh sb="16" eb="17">
      <t>1</t>
    </rPh>
    <rPh sb="17" eb="18">
      <t>シャ</t>
    </rPh>
    <rPh sb="18" eb="20">
      <t>オウサツ</t>
    </rPh>
    <rPh sb="25" eb="27">
      <t>トウガイ</t>
    </rPh>
    <rPh sb="28" eb="29">
      <t>ケン</t>
    </rPh>
    <rPh sb="30" eb="32">
      <t>クウチョウ</t>
    </rPh>
    <rPh sb="32" eb="34">
      <t>キキ</t>
    </rPh>
    <rPh sb="35" eb="38">
      <t>ハンヨウヒン</t>
    </rPh>
    <rPh sb="40" eb="42">
      <t>コウキ</t>
    </rPh>
    <rPh sb="45" eb="47">
      <t>イナイ</t>
    </rPh>
    <rPh sb="48" eb="50">
      <t>シテイ</t>
    </rPh>
    <rPh sb="55" eb="57">
      <t>セッチ</t>
    </rPh>
    <rPh sb="67" eb="69">
      <t>ジカイ</t>
    </rPh>
    <rPh sb="69" eb="71">
      <t>ドウヨウ</t>
    </rPh>
    <rPh sb="72" eb="74">
      <t>チョウタツ</t>
    </rPh>
    <rPh sb="82" eb="83">
      <t>ヨウ</t>
    </rPh>
    <rPh sb="85" eb="87">
      <t>ジュンビ</t>
    </rPh>
    <rPh sb="87" eb="89">
      <t>ニッスウ</t>
    </rPh>
    <rPh sb="89" eb="90">
      <t>トウ</t>
    </rPh>
    <rPh sb="91" eb="93">
      <t>カンアン</t>
    </rPh>
    <rPh sb="95" eb="97">
      <t>コウジ</t>
    </rPh>
    <rPh sb="97" eb="99">
      <t>ニッスウ</t>
    </rPh>
    <rPh sb="100" eb="102">
      <t>エンチョウ</t>
    </rPh>
    <rPh sb="103" eb="105">
      <t>ケントウ</t>
    </rPh>
    <phoneticPr fontId="5"/>
  </si>
  <si>
    <t>２９年度内に工事２件が完了し、当初の成果目標は達成した。</t>
    <rPh sb="2" eb="4">
      <t>ネンド</t>
    </rPh>
    <rPh sb="4" eb="5">
      <t>ナイ</t>
    </rPh>
    <rPh sb="6" eb="8">
      <t>コウジ</t>
    </rPh>
    <rPh sb="9" eb="10">
      <t>ケン</t>
    </rPh>
    <rPh sb="11" eb="13">
      <t>カンリョウ</t>
    </rPh>
    <rPh sb="15" eb="17">
      <t>トウショ</t>
    </rPh>
    <rPh sb="18" eb="20">
      <t>セイカ</t>
    </rPh>
    <rPh sb="20" eb="22">
      <t>モクヒョウ</t>
    </rPh>
    <rPh sb="23" eb="25">
      <t>タッセイ</t>
    </rPh>
    <phoneticPr fontId="5"/>
  </si>
  <si>
    <t>一般競争入札により、最低限のコストで事業を実施した。</t>
    <phoneticPr fontId="5"/>
  </si>
  <si>
    <t>全国で運用する労働行政関係システムを設置する施設の整備事業であり、広く国民のニーズを反映している。</t>
    <phoneticPr fontId="5"/>
  </si>
  <si>
    <t>工事完了報告</t>
    <rPh sb="0" eb="2">
      <t>コウジ</t>
    </rPh>
    <rPh sb="2" eb="4">
      <t>カンリョウ</t>
    </rPh>
    <rPh sb="4" eb="6">
      <t>ホウコク</t>
    </rPh>
    <phoneticPr fontId="5"/>
  </si>
  <si>
    <t>２９年度の施設整備工事２件の不用率は１９％（執行率８１％）は、一般競争入札（コスト削減）により生じたものであり、妥当である。</t>
    <rPh sb="14" eb="16">
      <t>フヨウ</t>
    </rPh>
    <rPh sb="16" eb="17">
      <t>リツ</t>
    </rPh>
    <rPh sb="22" eb="25">
      <t>シッコウリツ</t>
    </rPh>
    <rPh sb="41" eb="43">
      <t>サクゲン</t>
    </rPh>
    <rPh sb="47" eb="48">
      <t>ショウ</t>
    </rPh>
    <rPh sb="56" eb="58">
      <t>ダトウ</t>
    </rPh>
    <phoneticPr fontId="5"/>
  </si>
  <si>
    <t>・低コスト、複数業者応札の調達となるよう、一般競争入札、長めの公示期間の設定、関係業者への声掛け等に努める。</t>
    <rPh sb="21" eb="23">
      <t>イッパン</t>
    </rPh>
    <rPh sb="23" eb="25">
      <t>キョウソウ</t>
    </rPh>
    <rPh sb="25" eb="27">
      <t>ニュウサツ</t>
    </rPh>
    <rPh sb="28" eb="29">
      <t>ナガ</t>
    </rPh>
    <rPh sb="31" eb="33">
      <t>コウジ</t>
    </rPh>
    <rPh sb="33" eb="35">
      <t>キカン</t>
    </rPh>
    <rPh sb="36" eb="38">
      <t>セッテイ</t>
    </rPh>
    <rPh sb="39" eb="41">
      <t>カンケイ</t>
    </rPh>
    <rPh sb="41" eb="43">
      <t>ギョウシャ</t>
    </rPh>
    <rPh sb="45" eb="47">
      <t>コエカ</t>
    </rPh>
    <rPh sb="48" eb="49">
      <t>トウ</t>
    </rPh>
    <rPh sb="50" eb="51">
      <t>ツト</t>
    </rPh>
    <phoneticPr fontId="5"/>
  </si>
  <si>
    <t>上石神井庁舎は、事務棟及び電算棟からなる庁舎であり、電算棟には労働行政にかかるシステム及びその安定的な運用を行うための様々な設備、機器等が設置されている。必要な施設整備を行うことで円滑な行政事務の遂行及びシステムの安定稼働を行うことを目的とする。</t>
    <phoneticPr fontId="5"/>
  </si>
  <si>
    <t>上石神井庁舎においては、個々の設備等の不具合発生頻度（耐用年数）や緊急度により、時宜に応じた計画的な改修や更新等を実施している。
平成３０年度においては、電算棟において経年劣化した設備機器の更新を行う等の施設整備を行う。</t>
    <phoneticPr fontId="5"/>
  </si>
  <si>
    <t>増設した空調機器は、電算室の室温維持に活用している（他機の負荷軽減にも有用）。</t>
    <rPh sb="0" eb="2">
      <t>ゾウセツ</t>
    </rPh>
    <rPh sb="4" eb="6">
      <t>クウチョウ</t>
    </rPh>
    <rPh sb="6" eb="8">
      <t>キキ</t>
    </rPh>
    <rPh sb="10" eb="13">
      <t>デンサンシツ</t>
    </rPh>
    <rPh sb="14" eb="16">
      <t>シツオン</t>
    </rPh>
    <rPh sb="16" eb="18">
      <t>イジ</t>
    </rPh>
    <rPh sb="19" eb="21">
      <t>カツヨウ</t>
    </rPh>
    <rPh sb="26" eb="28">
      <t>タキ</t>
    </rPh>
    <rPh sb="29" eb="31">
      <t>フカ</t>
    </rPh>
    <rPh sb="31" eb="33">
      <t>ケイゲン</t>
    </rPh>
    <rPh sb="35" eb="37">
      <t>ユウヨウ</t>
    </rPh>
    <phoneticPr fontId="5"/>
  </si>
  <si>
    <t>旧事務棟跡地の緑地化工事</t>
    <rPh sb="0" eb="3">
      <t>キュウジム</t>
    </rPh>
    <rPh sb="3" eb="4">
      <t>トウ</t>
    </rPh>
    <rPh sb="4" eb="6">
      <t>アトチ</t>
    </rPh>
    <rPh sb="7" eb="10">
      <t>リョクチカ</t>
    </rPh>
    <rPh sb="10" eb="12">
      <t>コウジ</t>
    </rPh>
    <phoneticPr fontId="5"/>
  </si>
  <si>
    <t>-</t>
    <phoneticPr fontId="5"/>
  </si>
  <si>
    <t>-</t>
    <phoneticPr fontId="5"/>
  </si>
  <si>
    <t>予定期間内に完了した工事件数</t>
    <rPh sb="0" eb="2">
      <t>ヨテイ</t>
    </rPh>
    <rPh sb="2" eb="4">
      <t>キカン</t>
    </rPh>
    <rPh sb="4" eb="5">
      <t>ナイ</t>
    </rPh>
    <rPh sb="6" eb="8">
      <t>カンリョウ</t>
    </rPh>
    <rPh sb="10" eb="12">
      <t>コウジ</t>
    </rPh>
    <rPh sb="12" eb="14">
      <t>ケンスウ</t>
    </rPh>
    <phoneticPr fontId="5"/>
  </si>
  <si>
    <t>一般競争入札（最低価格）等による調達であり、妥当である。</t>
    <rPh sb="7" eb="9">
      <t>サイテイ</t>
    </rPh>
    <rPh sb="9" eb="11">
      <t>カカク</t>
    </rPh>
    <rPh sb="12" eb="13">
      <t>トウ</t>
    </rPh>
    <phoneticPr fontId="5"/>
  </si>
  <si>
    <t>活動実績は当初見込みに見合っている。</t>
    <rPh sb="0" eb="2">
      <t>カツドウ</t>
    </rPh>
    <rPh sb="2" eb="4">
      <t>ジッセキ</t>
    </rPh>
    <rPh sb="5" eb="7">
      <t>トウショ</t>
    </rPh>
    <rPh sb="7" eb="9">
      <t>ミコ</t>
    </rPh>
    <rPh sb="11" eb="13">
      <t>ミア</t>
    </rPh>
    <phoneticPr fontId="5"/>
  </si>
  <si>
    <t>-</t>
    <phoneticPr fontId="5"/>
  </si>
  <si>
    <t>-</t>
    <phoneticPr fontId="5"/>
  </si>
  <si>
    <t>-</t>
    <phoneticPr fontId="5"/>
  </si>
  <si>
    <t>-</t>
    <phoneticPr fontId="5"/>
  </si>
  <si>
    <t>-</t>
    <phoneticPr fontId="5"/>
  </si>
  <si>
    <t>-</t>
    <phoneticPr fontId="5"/>
  </si>
  <si>
    <t>成果実績は目標を達成しており、活動実績も当初見込みどおりであるが、
執行率を勘案して積算を見直す等事業内容を精査し、予算額の縮減について検討すること。</t>
    <phoneticPr fontId="5"/>
  </si>
  <si>
    <t>改善の方向性で示されたことを実行すること。（井出　健二郎）</t>
    <phoneticPr fontId="5"/>
  </si>
  <si>
    <t>・執行率は90%未満であったが、一般競争入札により低コストで調達したためであり、妥当である。
・空調機器増設工事では、稼働中の空調機器や中央監視装置等に影響を与えることなく予定期間内に工事完了した。
・外構整備工事では、コンクリート製障害物（旧庁舎付属施設の埋設物）の発見による工事中断、図面修正が生じたものの、予定期間内に工事完了した。</t>
    <rPh sb="1" eb="4">
      <t>シッコウリツ</t>
    </rPh>
    <rPh sb="8" eb="10">
      <t>ミマン</t>
    </rPh>
    <rPh sb="40" eb="42">
      <t>ダトウ</t>
    </rPh>
    <rPh sb="54" eb="56">
      <t>コウジ</t>
    </rPh>
    <rPh sb="59" eb="62">
      <t>カドウチュウ</t>
    </rPh>
    <rPh sb="63" eb="65">
      <t>クウチョウ</t>
    </rPh>
    <rPh sb="65" eb="67">
      <t>キキ</t>
    </rPh>
    <rPh sb="68" eb="70">
      <t>チュウオウ</t>
    </rPh>
    <rPh sb="70" eb="72">
      <t>カンシ</t>
    </rPh>
    <rPh sb="72" eb="74">
      <t>ソウチ</t>
    </rPh>
    <rPh sb="74" eb="75">
      <t>トウ</t>
    </rPh>
    <rPh sb="76" eb="78">
      <t>エイキョウ</t>
    </rPh>
    <rPh sb="79" eb="80">
      <t>アタ</t>
    </rPh>
    <rPh sb="86" eb="88">
      <t>ヨテイ</t>
    </rPh>
    <rPh sb="88" eb="90">
      <t>キカン</t>
    </rPh>
    <rPh sb="90" eb="91">
      <t>ナイ</t>
    </rPh>
    <rPh sb="92" eb="94">
      <t>コウジ</t>
    </rPh>
    <rPh sb="94" eb="96">
      <t>カンリョウ</t>
    </rPh>
    <rPh sb="117" eb="120">
      <t>ショウガイブツ</t>
    </rPh>
    <rPh sb="121" eb="122">
      <t>キュウ</t>
    </rPh>
    <rPh sb="122" eb="124">
      <t>チョウシャ</t>
    </rPh>
    <rPh sb="129" eb="131">
      <t>マイセツ</t>
    </rPh>
    <rPh sb="131" eb="132">
      <t>ブツ</t>
    </rPh>
    <rPh sb="134" eb="136">
      <t>ハッケン</t>
    </rPh>
    <rPh sb="139" eb="141">
      <t>コウジ</t>
    </rPh>
    <rPh sb="141" eb="143">
      <t>チュウダン</t>
    </rPh>
    <rPh sb="144" eb="146">
      <t>ズメン</t>
    </rPh>
    <rPh sb="146" eb="148">
      <t>シュウセイ</t>
    </rPh>
    <rPh sb="149" eb="150">
      <t>ショウ</t>
    </rPh>
    <rPh sb="156" eb="158">
      <t>ヨテイ</t>
    </rPh>
    <rPh sb="158" eb="161">
      <t>キカンナイ</t>
    </rPh>
    <rPh sb="162" eb="164">
      <t>コウジ</t>
    </rPh>
    <rPh sb="164" eb="166">
      <t>カンリョウ</t>
    </rPh>
    <phoneticPr fontId="5"/>
  </si>
  <si>
    <t>執行等改善</t>
  </si>
  <si>
    <t>引き続き、落札率も踏まえ適切な積算を行うとともに調達時には複数業者応札となるよう、関係業者への声掛け等に努める。なお、前年度とは異なる内容の工事（空調機器の更新等）を実施する予定であることから増額要求となった。</t>
    <phoneticPr fontId="5"/>
  </si>
  <si>
    <t>新29-0067</t>
    <rPh sb="0" eb="1">
      <t>シン</t>
    </rPh>
    <phoneticPr fontId="5"/>
  </si>
  <si>
    <t>予定された工事を確実に実施する。</t>
    <phoneticPr fontId="5"/>
  </si>
  <si>
    <t>138,186,000
／２</t>
    <phoneticPr fontId="5"/>
  </si>
  <si>
    <t>230,200,920
／２</t>
    <phoneticPr fontId="5"/>
  </si>
  <si>
    <t>30年度と31年度では、更新又は増設する対象機器や台数が異なる為。
　・30年度：空調機器（増設６台）、中央監視装置等（更新）
　・31年度（予定）：空調機器（更新30台）、非常用自家発電設備（部品交換）</t>
    <rPh sb="2" eb="4">
      <t>ネンド</t>
    </rPh>
    <rPh sb="7" eb="9">
      <t>ネンド</t>
    </rPh>
    <rPh sb="12" eb="14">
      <t>コウシン</t>
    </rPh>
    <rPh sb="14" eb="15">
      <t>マタ</t>
    </rPh>
    <rPh sb="16" eb="18">
      <t>ゾウセツ</t>
    </rPh>
    <rPh sb="20" eb="22">
      <t>タイショウ</t>
    </rPh>
    <rPh sb="22" eb="24">
      <t>キキ</t>
    </rPh>
    <rPh sb="25" eb="27">
      <t>ダイスウ</t>
    </rPh>
    <rPh sb="28" eb="29">
      <t>コト</t>
    </rPh>
    <rPh sb="31" eb="32">
      <t>タメ</t>
    </rPh>
    <rPh sb="38" eb="40">
      <t>ネンド</t>
    </rPh>
    <rPh sb="41" eb="43">
      <t>クウチョウ</t>
    </rPh>
    <rPh sb="43" eb="45">
      <t>キキ</t>
    </rPh>
    <rPh sb="46" eb="48">
      <t>ゾウセツ</t>
    </rPh>
    <rPh sb="49" eb="50">
      <t>ダイ</t>
    </rPh>
    <rPh sb="52" eb="54">
      <t>チュウオウ</t>
    </rPh>
    <rPh sb="54" eb="56">
      <t>カンシ</t>
    </rPh>
    <rPh sb="56" eb="58">
      <t>ソウチ</t>
    </rPh>
    <rPh sb="58" eb="59">
      <t>トウ</t>
    </rPh>
    <rPh sb="60" eb="62">
      <t>コウシン</t>
    </rPh>
    <rPh sb="68" eb="70">
      <t>ネンド</t>
    </rPh>
    <rPh sb="75" eb="77">
      <t>クウチョウ</t>
    </rPh>
    <rPh sb="77" eb="79">
      <t>キキ</t>
    </rPh>
    <rPh sb="80" eb="82">
      <t>コウシン</t>
    </rPh>
    <rPh sb="84" eb="85">
      <t>ダイ</t>
    </rPh>
    <rPh sb="87" eb="90">
      <t>ヒジョウヨウ</t>
    </rPh>
    <rPh sb="90" eb="92">
      <t>ジカ</t>
    </rPh>
    <rPh sb="92" eb="94">
      <t>ハツデン</t>
    </rPh>
    <rPh sb="94" eb="96">
      <t>セツビ</t>
    </rPh>
    <rPh sb="97" eb="99">
      <t>ブヒン</t>
    </rPh>
    <rPh sb="99" eb="101">
      <t>コウカン</t>
    </rPh>
    <phoneticPr fontId="5"/>
  </si>
  <si>
    <t>A.日本ビルコン（株）</t>
    <rPh sb="2" eb="4">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</si>
</sst>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85725</xdr:colOff>
      <xdr:row>741</xdr:row>
      <xdr:rowOff>142875</xdr:rowOff>
    </xdr:from>
    <xdr:to>
      <xdr:col>31</xdr:col>
      <xdr:colOff>165847</xdr:colOff>
      <xdr:row>742</xdr:row>
      <xdr:rowOff>299757</xdr:rowOff>
    </xdr:to>
    <xdr:sp macro="" textlink="">
      <xdr:nvSpPr>
        <xdr:cNvPr id="2" name="Text Box 3"/>
        <xdr:cNvSpPr txBox="1">
          <a:spLocks noChangeArrowheads="1"/>
        </xdr:cNvSpPr>
      </xdr:nvSpPr>
      <xdr:spPr bwMode="auto">
        <a:xfrm>
          <a:off x="4686300" y="50111025"/>
          <a:ext cx="1680322" cy="50930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厚生労働省</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１３８百万円</a:t>
          </a:r>
        </a:p>
      </xdr:txBody>
    </xdr:sp>
    <xdr:clientData/>
  </xdr:twoCellAnchor>
  <xdr:twoCellAnchor>
    <xdr:from>
      <xdr:col>27</xdr:col>
      <xdr:colOff>66675</xdr:colOff>
      <xdr:row>744</xdr:row>
      <xdr:rowOff>66675</xdr:rowOff>
    </xdr:from>
    <xdr:to>
      <xdr:col>27</xdr:col>
      <xdr:colOff>76200</xdr:colOff>
      <xdr:row>746</xdr:row>
      <xdr:rowOff>209550</xdr:rowOff>
    </xdr:to>
    <xdr:cxnSp macro="">
      <xdr:nvCxnSpPr>
        <xdr:cNvPr id="13" name="直線矢印コネクタ 12"/>
        <xdr:cNvCxnSpPr/>
      </xdr:nvCxnSpPr>
      <xdr:spPr>
        <a:xfrm flipH="1">
          <a:off x="5267325" y="40566975"/>
          <a:ext cx="9525" cy="847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85725</xdr:colOff>
      <xdr:row>746</xdr:row>
      <xdr:rowOff>304800</xdr:rowOff>
    </xdr:from>
    <xdr:to>
      <xdr:col>32</xdr:col>
      <xdr:colOff>0</xdr:colOff>
      <xdr:row>748</xdr:row>
      <xdr:rowOff>152400</xdr:rowOff>
    </xdr:to>
    <xdr:sp macro="" textlink="">
      <xdr:nvSpPr>
        <xdr:cNvPr id="14" name="Text Box 3"/>
        <xdr:cNvSpPr txBox="1">
          <a:spLocks noChangeArrowheads="1"/>
        </xdr:cNvSpPr>
      </xdr:nvSpPr>
      <xdr:spPr bwMode="auto">
        <a:xfrm>
          <a:off x="4486275" y="41509950"/>
          <a:ext cx="1714500" cy="5524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Ａ．民間企業等　（計</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１３８百万円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16</xdr:col>
      <xdr:colOff>161925</xdr:colOff>
      <xdr:row>745</xdr:row>
      <xdr:rowOff>0</xdr:rowOff>
    </xdr:from>
    <xdr:to>
      <xdr:col>26</xdr:col>
      <xdr:colOff>200024</xdr:colOff>
      <xdr:row>745</xdr:row>
      <xdr:rowOff>266700</xdr:rowOff>
    </xdr:to>
    <xdr:sp macro="" textlink="">
      <xdr:nvSpPr>
        <xdr:cNvPr id="15" name="Text Box 3"/>
        <xdr:cNvSpPr txBox="1">
          <a:spLocks noChangeArrowheads="1"/>
        </xdr:cNvSpPr>
      </xdr:nvSpPr>
      <xdr:spPr bwMode="auto">
        <a:xfrm>
          <a:off x="3362325" y="51177825"/>
          <a:ext cx="2038349" cy="266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5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一般競争契約（総合評価）等</a:t>
          </a:r>
          <a:r>
            <a:rPr lang="en-US" altLang="ja-JP" sz="1050" b="0" i="0" u="none" strike="noStrike" baseline="0">
              <a:solidFill>
                <a:srgbClr val="000000"/>
              </a:solidFill>
              <a:latin typeface="ＭＳ Ｐゴシック"/>
              <a:ea typeface="ＭＳ Ｐゴシック"/>
            </a:rPr>
            <a:t>】</a:t>
          </a: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28575</xdr:colOff>
      <xdr:row>743</xdr:row>
      <xdr:rowOff>104775</xdr:rowOff>
    </xdr:from>
    <xdr:to>
      <xdr:col>33</xdr:col>
      <xdr:colOff>28575</xdr:colOff>
      <xdr:row>743</xdr:row>
      <xdr:rowOff>276225</xdr:rowOff>
    </xdr:to>
    <xdr:sp macro="" textlink="">
      <xdr:nvSpPr>
        <xdr:cNvPr id="16" name="大かっこ 15"/>
        <xdr:cNvSpPr/>
      </xdr:nvSpPr>
      <xdr:spPr>
        <a:xfrm>
          <a:off x="4229100" y="40252650"/>
          <a:ext cx="2200275" cy="171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743</xdr:row>
      <xdr:rowOff>47626</xdr:rowOff>
    </xdr:from>
    <xdr:to>
      <xdr:col>32</xdr:col>
      <xdr:colOff>133350</xdr:colOff>
      <xdr:row>743</xdr:row>
      <xdr:rowOff>295276</xdr:rowOff>
    </xdr:to>
    <xdr:sp macro="" textlink="">
      <xdr:nvSpPr>
        <xdr:cNvPr id="17" name="正方形/長方形 16"/>
        <xdr:cNvSpPr/>
      </xdr:nvSpPr>
      <xdr:spPr>
        <a:xfrm>
          <a:off x="4400550" y="40195501"/>
          <a:ext cx="1933575" cy="247650"/>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機器設備の更新等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0" zoomScale="75" zoomScaleNormal="75" zoomScaleSheetLayoutView="75" zoomScalePageLayoutView="85" workbookViewId="0">
      <selection activeCell="AL748" sqref="AL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484</v>
      </c>
      <c r="AP2" s="941"/>
      <c r="AQ2" s="941"/>
      <c r="AR2" s="79" t="str">
        <f>IF(OR(AO2="　", AO2=""), "", "-")</f>
        <v/>
      </c>
      <c r="AS2" s="942">
        <v>926</v>
      </c>
      <c r="AT2" s="942"/>
      <c r="AU2" s="942"/>
      <c r="AV2" s="52" t="str">
        <f>IF(AW2="", "", "-")</f>
        <v/>
      </c>
      <c r="AW2" s="916"/>
      <c r="AX2" s="916"/>
    </row>
    <row r="3" spans="1:50" ht="21" customHeight="1" thickBot="1" x14ac:dyDescent="0.2">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602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60" customHeight="1" x14ac:dyDescent="0.15">
      <c r="A5" s="695" t="s">
        <v>67</v>
      </c>
      <c r="B5" s="696"/>
      <c r="C5" s="696"/>
      <c r="D5" s="696"/>
      <c r="E5" s="696"/>
      <c r="F5" s="697"/>
      <c r="G5" s="845" t="s">
        <v>77</v>
      </c>
      <c r="H5" s="846"/>
      <c r="I5" s="846"/>
      <c r="J5" s="846"/>
      <c r="K5" s="846"/>
      <c r="L5" s="846"/>
      <c r="M5" s="847" t="s">
        <v>66</v>
      </c>
      <c r="N5" s="848"/>
      <c r="O5" s="848"/>
      <c r="P5" s="848"/>
      <c r="Q5" s="848"/>
      <c r="R5" s="849"/>
      <c r="S5" s="850" t="s">
        <v>131</v>
      </c>
      <c r="T5" s="846"/>
      <c r="U5" s="846"/>
      <c r="V5" s="846"/>
      <c r="W5" s="846"/>
      <c r="X5" s="851"/>
      <c r="Y5" s="701" t="s">
        <v>3</v>
      </c>
      <c r="Z5" s="539"/>
      <c r="AA5" s="539"/>
      <c r="AB5" s="539"/>
      <c r="AC5" s="539"/>
      <c r="AD5" s="540"/>
      <c r="AE5" s="702" t="s">
        <v>603</v>
      </c>
      <c r="AF5" s="702"/>
      <c r="AG5" s="702"/>
      <c r="AH5" s="702"/>
      <c r="AI5" s="702"/>
      <c r="AJ5" s="702"/>
      <c r="AK5" s="702"/>
      <c r="AL5" s="702"/>
      <c r="AM5" s="702"/>
      <c r="AN5" s="702"/>
      <c r="AO5" s="702"/>
      <c r="AP5" s="703"/>
      <c r="AQ5" s="704" t="s">
        <v>551</v>
      </c>
      <c r="AR5" s="705"/>
      <c r="AS5" s="705"/>
      <c r="AT5" s="705"/>
      <c r="AU5" s="705"/>
      <c r="AV5" s="705"/>
      <c r="AW5" s="705"/>
      <c r="AX5" s="706"/>
    </row>
    <row r="6" spans="1:50" ht="39" customHeight="1" x14ac:dyDescent="0.15">
      <c r="A6" s="709" t="s">
        <v>4</v>
      </c>
      <c r="B6" s="710"/>
      <c r="C6" s="710"/>
      <c r="D6" s="710"/>
      <c r="E6" s="710"/>
      <c r="F6" s="710"/>
      <c r="G6" s="391" t="str">
        <f>入力規則等!F39</f>
        <v>労働保険特別会計労災勘定、労働保険特別会計雇用勘定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7" t="s">
        <v>619</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3" t="str">
        <f>入力規則等!A26</f>
        <v>-</v>
      </c>
      <c r="H8" s="723"/>
      <c r="I8" s="723"/>
      <c r="J8" s="723"/>
      <c r="K8" s="723"/>
      <c r="L8" s="723"/>
      <c r="M8" s="723"/>
      <c r="N8" s="723"/>
      <c r="O8" s="723"/>
      <c r="P8" s="723"/>
      <c r="Q8" s="723"/>
      <c r="R8" s="723"/>
      <c r="S8" s="723"/>
      <c r="T8" s="723"/>
      <c r="U8" s="723"/>
      <c r="V8" s="723"/>
      <c r="W8" s="723"/>
      <c r="X8" s="944"/>
      <c r="Y8" s="852" t="s">
        <v>390</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614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0" t="s">
        <v>30</v>
      </c>
      <c r="B10" s="661"/>
      <c r="C10" s="661"/>
      <c r="D10" s="661"/>
      <c r="E10" s="661"/>
      <c r="F10" s="661"/>
      <c r="G10" s="757" t="s">
        <v>615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0" t="s">
        <v>5</v>
      </c>
      <c r="B11" s="661"/>
      <c r="C11" s="661"/>
      <c r="D11" s="661"/>
      <c r="E11" s="661"/>
      <c r="F11" s="662"/>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4"/>
      <c r="B13" s="615"/>
      <c r="C13" s="615"/>
      <c r="D13" s="615"/>
      <c r="E13" s="615"/>
      <c r="F13" s="616"/>
      <c r="G13" s="726" t="s">
        <v>6</v>
      </c>
      <c r="H13" s="727"/>
      <c r="I13" s="770" t="s">
        <v>7</v>
      </c>
      <c r="J13" s="771"/>
      <c r="K13" s="771"/>
      <c r="L13" s="771"/>
      <c r="M13" s="771"/>
      <c r="N13" s="771"/>
      <c r="O13" s="772"/>
      <c r="P13" s="760" t="s">
        <v>553</v>
      </c>
      <c r="Q13" s="761"/>
      <c r="R13" s="761"/>
      <c r="S13" s="761"/>
      <c r="T13" s="761"/>
      <c r="U13" s="761"/>
      <c r="V13" s="762"/>
      <c r="W13" s="657" t="s">
        <v>553</v>
      </c>
      <c r="X13" s="658"/>
      <c r="Y13" s="658"/>
      <c r="Z13" s="658"/>
      <c r="AA13" s="658"/>
      <c r="AB13" s="658"/>
      <c r="AC13" s="659"/>
      <c r="AD13" s="657">
        <v>170</v>
      </c>
      <c r="AE13" s="658"/>
      <c r="AF13" s="658"/>
      <c r="AG13" s="658"/>
      <c r="AH13" s="658"/>
      <c r="AI13" s="658"/>
      <c r="AJ13" s="659"/>
      <c r="AK13" s="657">
        <v>230</v>
      </c>
      <c r="AL13" s="658"/>
      <c r="AM13" s="658"/>
      <c r="AN13" s="658"/>
      <c r="AO13" s="658"/>
      <c r="AP13" s="658"/>
      <c r="AQ13" s="659"/>
      <c r="AR13" s="760">
        <v>412</v>
      </c>
      <c r="AS13" s="761"/>
      <c r="AT13" s="761"/>
      <c r="AU13" s="761"/>
      <c r="AV13" s="761"/>
      <c r="AW13" s="761"/>
      <c r="AX13" s="924"/>
    </row>
    <row r="14" spans="1:50" ht="21" customHeight="1" x14ac:dyDescent="0.15">
      <c r="A14" s="614"/>
      <c r="B14" s="615"/>
      <c r="C14" s="615"/>
      <c r="D14" s="615"/>
      <c r="E14" s="615"/>
      <c r="F14" s="616"/>
      <c r="G14" s="728"/>
      <c r="H14" s="729"/>
      <c r="I14" s="714" t="s">
        <v>8</v>
      </c>
      <c r="J14" s="768"/>
      <c r="K14" s="768"/>
      <c r="L14" s="768"/>
      <c r="M14" s="768"/>
      <c r="N14" s="768"/>
      <c r="O14" s="769"/>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94"/>
      <c r="AS14" s="794"/>
      <c r="AT14" s="794"/>
      <c r="AU14" s="794"/>
      <c r="AV14" s="794"/>
      <c r="AW14" s="794"/>
      <c r="AX14" s="795"/>
    </row>
    <row r="15" spans="1:50" ht="21" customHeight="1" x14ac:dyDescent="0.15">
      <c r="A15" s="614"/>
      <c r="B15" s="615"/>
      <c r="C15" s="615"/>
      <c r="D15" s="615"/>
      <c r="E15" s="615"/>
      <c r="F15" s="616"/>
      <c r="G15" s="728"/>
      <c r="H15" s="729"/>
      <c r="I15" s="714" t="s">
        <v>51</v>
      </c>
      <c r="J15" s="715"/>
      <c r="K15" s="715"/>
      <c r="L15" s="715"/>
      <c r="M15" s="715"/>
      <c r="N15" s="715"/>
      <c r="O15" s="716"/>
      <c r="P15" s="657" t="s">
        <v>554</v>
      </c>
      <c r="Q15" s="658"/>
      <c r="R15" s="658"/>
      <c r="S15" s="658"/>
      <c r="T15" s="658"/>
      <c r="U15" s="658"/>
      <c r="V15" s="659"/>
      <c r="W15" s="657" t="s">
        <v>554</v>
      </c>
      <c r="X15" s="658"/>
      <c r="Y15" s="658"/>
      <c r="Z15" s="658"/>
      <c r="AA15" s="658"/>
      <c r="AB15" s="658"/>
      <c r="AC15" s="659"/>
      <c r="AD15" s="657" t="s">
        <v>555</v>
      </c>
      <c r="AE15" s="658"/>
      <c r="AF15" s="658"/>
      <c r="AG15" s="658"/>
      <c r="AH15" s="658"/>
      <c r="AI15" s="658"/>
      <c r="AJ15" s="659"/>
      <c r="AK15" s="657" t="s">
        <v>555</v>
      </c>
      <c r="AL15" s="658"/>
      <c r="AM15" s="658"/>
      <c r="AN15" s="658"/>
      <c r="AO15" s="658"/>
      <c r="AP15" s="658"/>
      <c r="AQ15" s="659"/>
      <c r="AR15" s="657" t="s">
        <v>601</v>
      </c>
      <c r="AS15" s="658"/>
      <c r="AT15" s="658"/>
      <c r="AU15" s="658"/>
      <c r="AV15" s="658"/>
      <c r="AW15" s="658"/>
      <c r="AX15" s="811"/>
    </row>
    <row r="16" spans="1:50" ht="21" customHeight="1" x14ac:dyDescent="0.15">
      <c r="A16" s="614"/>
      <c r="B16" s="615"/>
      <c r="C16" s="615"/>
      <c r="D16" s="615"/>
      <c r="E16" s="615"/>
      <c r="F16" s="616"/>
      <c r="G16" s="728"/>
      <c r="H16" s="729"/>
      <c r="I16" s="714" t="s">
        <v>52</v>
      </c>
      <c r="J16" s="715"/>
      <c r="K16" s="715"/>
      <c r="L16" s="715"/>
      <c r="M16" s="715"/>
      <c r="N16" s="715"/>
      <c r="O16" s="716"/>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63"/>
      <c r="AS16" s="764"/>
      <c r="AT16" s="764"/>
      <c r="AU16" s="764"/>
      <c r="AV16" s="764"/>
      <c r="AW16" s="764"/>
      <c r="AX16" s="765"/>
    </row>
    <row r="17" spans="1:50" ht="24.75" customHeight="1" x14ac:dyDescent="0.15">
      <c r="A17" s="614"/>
      <c r="B17" s="615"/>
      <c r="C17" s="615"/>
      <c r="D17" s="615"/>
      <c r="E17" s="615"/>
      <c r="F17" s="616"/>
      <c r="G17" s="728"/>
      <c r="H17" s="729"/>
      <c r="I17" s="714" t="s">
        <v>50</v>
      </c>
      <c r="J17" s="768"/>
      <c r="K17" s="768"/>
      <c r="L17" s="768"/>
      <c r="M17" s="768"/>
      <c r="N17" s="768"/>
      <c r="O17" s="769"/>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22"/>
      <c r="AS17" s="922"/>
      <c r="AT17" s="922"/>
      <c r="AU17" s="922"/>
      <c r="AV17" s="922"/>
      <c r="AW17" s="922"/>
      <c r="AX17" s="923"/>
    </row>
    <row r="18" spans="1:50" ht="24.75" customHeight="1" x14ac:dyDescent="0.15">
      <c r="A18" s="614"/>
      <c r="B18" s="615"/>
      <c r="C18" s="615"/>
      <c r="D18" s="615"/>
      <c r="E18" s="615"/>
      <c r="F18" s="616"/>
      <c r="G18" s="730"/>
      <c r="H18" s="731"/>
      <c r="I18" s="719" t="s">
        <v>20</v>
      </c>
      <c r="J18" s="720"/>
      <c r="K18" s="720"/>
      <c r="L18" s="720"/>
      <c r="M18" s="720"/>
      <c r="N18" s="720"/>
      <c r="O18" s="721"/>
      <c r="P18" s="884">
        <f>SUM(P13:V17)</f>
        <v>0</v>
      </c>
      <c r="Q18" s="885"/>
      <c r="R18" s="885"/>
      <c r="S18" s="885"/>
      <c r="T18" s="885"/>
      <c r="U18" s="885"/>
      <c r="V18" s="886"/>
      <c r="W18" s="884">
        <f>SUM(W13:AC17)</f>
        <v>0</v>
      </c>
      <c r="X18" s="885"/>
      <c r="Y18" s="885"/>
      <c r="Z18" s="885"/>
      <c r="AA18" s="885"/>
      <c r="AB18" s="885"/>
      <c r="AC18" s="886"/>
      <c r="AD18" s="884">
        <f>SUM(AD13:AJ17)</f>
        <v>170</v>
      </c>
      <c r="AE18" s="885"/>
      <c r="AF18" s="885"/>
      <c r="AG18" s="885"/>
      <c r="AH18" s="885"/>
      <c r="AI18" s="885"/>
      <c r="AJ18" s="886"/>
      <c r="AK18" s="884">
        <f>SUM(AK13:AQ17)</f>
        <v>230</v>
      </c>
      <c r="AL18" s="885"/>
      <c r="AM18" s="885"/>
      <c r="AN18" s="885"/>
      <c r="AO18" s="885"/>
      <c r="AP18" s="885"/>
      <c r="AQ18" s="886"/>
      <c r="AR18" s="884">
        <f>SUM(AR13:AX17)</f>
        <v>412</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7">
        <v>0</v>
      </c>
      <c r="Q19" s="658"/>
      <c r="R19" s="658"/>
      <c r="S19" s="658"/>
      <c r="T19" s="658"/>
      <c r="U19" s="658"/>
      <c r="V19" s="659"/>
      <c r="W19" s="657">
        <v>0</v>
      </c>
      <c r="X19" s="658"/>
      <c r="Y19" s="658"/>
      <c r="Z19" s="658"/>
      <c r="AA19" s="658"/>
      <c r="AB19" s="658"/>
      <c r="AC19" s="659"/>
      <c r="AD19" s="657">
        <v>138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0.81176470588235294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0.81176470588235294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556</v>
      </c>
      <c r="H23" s="955"/>
      <c r="I23" s="955"/>
      <c r="J23" s="955"/>
      <c r="K23" s="955"/>
      <c r="L23" s="955"/>
      <c r="M23" s="955"/>
      <c r="N23" s="955"/>
      <c r="O23" s="956"/>
      <c r="P23" s="760">
        <v>115</v>
      </c>
      <c r="Q23" s="761"/>
      <c r="R23" s="761"/>
      <c r="S23" s="761"/>
      <c r="T23" s="761"/>
      <c r="U23" s="761"/>
      <c r="V23" s="762"/>
      <c r="W23" s="760">
        <v>206</v>
      </c>
      <c r="X23" s="761"/>
      <c r="Y23" s="761"/>
      <c r="Z23" s="761"/>
      <c r="AA23" s="761"/>
      <c r="AB23" s="761"/>
      <c r="AC23" s="762"/>
      <c r="AD23" s="976" t="s">
        <v>638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557</v>
      </c>
      <c r="H24" s="958"/>
      <c r="I24" s="958"/>
      <c r="J24" s="958"/>
      <c r="K24" s="958"/>
      <c r="L24" s="958"/>
      <c r="M24" s="958"/>
      <c r="N24" s="958"/>
      <c r="O24" s="959"/>
      <c r="P24" s="657">
        <v>115</v>
      </c>
      <c r="Q24" s="658"/>
      <c r="R24" s="658"/>
      <c r="S24" s="658"/>
      <c r="T24" s="658"/>
      <c r="U24" s="658"/>
      <c r="V24" s="659"/>
      <c r="W24" s="657">
        <v>206</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4">
        <f>P29-SUM(P23:P27)</f>
        <v>0</v>
      </c>
      <c r="Q28" s="885"/>
      <c r="R28" s="885"/>
      <c r="S28" s="885"/>
      <c r="T28" s="885"/>
      <c r="U28" s="885"/>
      <c r="V28" s="886"/>
      <c r="W28" s="884">
        <f>W29-SUM(W23:W27)</f>
        <v>0</v>
      </c>
      <c r="X28" s="885"/>
      <c r="Y28" s="885"/>
      <c r="Z28" s="885"/>
      <c r="AA28" s="885"/>
      <c r="AB28" s="885"/>
      <c r="AC28" s="88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230</v>
      </c>
      <c r="Q29" s="937"/>
      <c r="R29" s="937"/>
      <c r="S29" s="937"/>
      <c r="T29" s="937"/>
      <c r="U29" s="937"/>
      <c r="V29" s="938"/>
      <c r="W29" s="936">
        <f>AR13</f>
        <v>412</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589</v>
      </c>
      <c r="AR31" s="193"/>
      <c r="AS31" s="126" t="s">
        <v>356</v>
      </c>
      <c r="AT31" s="127"/>
      <c r="AU31" s="192">
        <v>30</v>
      </c>
      <c r="AV31" s="192"/>
      <c r="AW31" s="394" t="s">
        <v>300</v>
      </c>
      <c r="AX31" s="395"/>
    </row>
    <row r="32" spans="1:50" ht="23.25" customHeight="1" x14ac:dyDescent="0.15">
      <c r="A32" s="399"/>
      <c r="B32" s="397"/>
      <c r="C32" s="397"/>
      <c r="D32" s="397"/>
      <c r="E32" s="397"/>
      <c r="F32" s="398"/>
      <c r="G32" s="560" t="s">
        <v>635</v>
      </c>
      <c r="H32" s="561"/>
      <c r="I32" s="561"/>
      <c r="J32" s="561"/>
      <c r="K32" s="561"/>
      <c r="L32" s="561"/>
      <c r="M32" s="561"/>
      <c r="N32" s="561"/>
      <c r="O32" s="562"/>
      <c r="P32" s="98" t="s">
        <v>620</v>
      </c>
      <c r="Q32" s="98"/>
      <c r="R32" s="98"/>
      <c r="S32" s="98"/>
      <c r="T32" s="98"/>
      <c r="U32" s="98"/>
      <c r="V32" s="98"/>
      <c r="W32" s="98"/>
      <c r="X32" s="99"/>
      <c r="Y32" s="467" t="s">
        <v>12</v>
      </c>
      <c r="Z32" s="527"/>
      <c r="AA32" s="528"/>
      <c r="AB32" s="457" t="s">
        <v>561</v>
      </c>
      <c r="AC32" s="457"/>
      <c r="AD32" s="457"/>
      <c r="AE32" s="211" t="s">
        <v>558</v>
      </c>
      <c r="AF32" s="212"/>
      <c r="AG32" s="212"/>
      <c r="AH32" s="212"/>
      <c r="AI32" s="211" t="s">
        <v>559</v>
      </c>
      <c r="AJ32" s="212"/>
      <c r="AK32" s="212"/>
      <c r="AL32" s="212"/>
      <c r="AM32" s="211">
        <v>2</v>
      </c>
      <c r="AN32" s="212"/>
      <c r="AO32" s="212"/>
      <c r="AP32" s="212"/>
      <c r="AQ32" s="333" t="s">
        <v>585</v>
      </c>
      <c r="AR32" s="200"/>
      <c r="AS32" s="200"/>
      <c r="AT32" s="334"/>
      <c r="AU32" s="212" t="s">
        <v>593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558</v>
      </c>
      <c r="AF33" s="212"/>
      <c r="AG33" s="212"/>
      <c r="AH33" s="212"/>
      <c r="AI33" s="211" t="s">
        <v>560</v>
      </c>
      <c r="AJ33" s="212"/>
      <c r="AK33" s="212"/>
      <c r="AL33" s="212"/>
      <c r="AM33" s="211">
        <v>2</v>
      </c>
      <c r="AN33" s="212"/>
      <c r="AO33" s="212"/>
      <c r="AP33" s="212"/>
      <c r="AQ33" s="333" t="s">
        <v>589</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553</v>
      </c>
      <c r="AJ34" s="212"/>
      <c r="AK34" s="212"/>
      <c r="AL34" s="212"/>
      <c r="AM34" s="211">
        <v>100</v>
      </c>
      <c r="AN34" s="212"/>
      <c r="AO34" s="212"/>
      <c r="AP34" s="212"/>
      <c r="AQ34" s="333" t="s">
        <v>589</v>
      </c>
      <c r="AR34" s="200"/>
      <c r="AS34" s="200"/>
      <c r="AT34" s="334"/>
      <c r="AU34" s="212" t="s">
        <v>594</v>
      </c>
      <c r="AV34" s="212"/>
      <c r="AW34" s="212"/>
      <c r="AX34" s="214"/>
    </row>
    <row r="35" spans="1:50" ht="23.25" customHeight="1" x14ac:dyDescent="0.15">
      <c r="A35" s="219" t="s">
        <v>527</v>
      </c>
      <c r="B35" s="220"/>
      <c r="C35" s="220"/>
      <c r="D35" s="220"/>
      <c r="E35" s="220"/>
      <c r="F35" s="221"/>
      <c r="G35" s="225" t="s">
        <v>611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585</v>
      </c>
      <c r="AR66" s="192"/>
      <c r="AS66" s="235" t="s">
        <v>356</v>
      </c>
      <c r="AT66" s="236"/>
      <c r="AU66" s="192" t="s">
        <v>585</v>
      </c>
      <c r="AV66" s="192"/>
      <c r="AW66" s="235" t="s">
        <v>490</v>
      </c>
      <c r="AX66" s="247"/>
    </row>
    <row r="67" spans="1:50" ht="23.25" hidden="1" customHeight="1" x14ac:dyDescent="0.15">
      <c r="A67" s="471"/>
      <c r="B67" s="472"/>
      <c r="C67" s="472"/>
      <c r="D67" s="472"/>
      <c r="E67" s="472"/>
      <c r="F67" s="473"/>
      <c r="G67" s="248" t="s">
        <v>364</v>
      </c>
      <c r="H67" s="251" t="s">
        <v>569</v>
      </c>
      <c r="I67" s="252"/>
      <c r="J67" s="252"/>
      <c r="K67" s="252"/>
      <c r="L67" s="252"/>
      <c r="M67" s="252"/>
      <c r="N67" s="252"/>
      <c r="O67" s="253"/>
      <c r="P67" s="251" t="s">
        <v>569</v>
      </c>
      <c r="Q67" s="252"/>
      <c r="R67" s="252"/>
      <c r="S67" s="252"/>
      <c r="T67" s="252"/>
      <c r="U67" s="252"/>
      <c r="V67" s="253"/>
      <c r="W67" s="257"/>
      <c r="X67" s="258"/>
      <c r="Y67" s="263" t="s">
        <v>12</v>
      </c>
      <c r="Z67" s="263"/>
      <c r="AA67" s="264"/>
      <c r="AB67" s="265" t="s">
        <v>517</v>
      </c>
      <c r="AC67" s="265"/>
      <c r="AD67" s="265"/>
      <c r="AE67" s="211" t="s">
        <v>585</v>
      </c>
      <c r="AF67" s="212"/>
      <c r="AG67" s="212"/>
      <c r="AH67" s="212"/>
      <c r="AI67" s="211" t="s">
        <v>586</v>
      </c>
      <c r="AJ67" s="212"/>
      <c r="AK67" s="212"/>
      <c r="AL67" s="212"/>
      <c r="AM67" s="211" t="s">
        <v>585</v>
      </c>
      <c r="AN67" s="212"/>
      <c r="AO67" s="212"/>
      <c r="AP67" s="212"/>
      <c r="AQ67" s="211" t="s">
        <v>585</v>
      </c>
      <c r="AR67" s="212"/>
      <c r="AS67" s="212"/>
      <c r="AT67" s="213"/>
      <c r="AU67" s="212" t="s">
        <v>585</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585</v>
      </c>
      <c r="AF68" s="212"/>
      <c r="AG68" s="212"/>
      <c r="AH68" s="212"/>
      <c r="AI68" s="211" t="s">
        <v>585</v>
      </c>
      <c r="AJ68" s="212"/>
      <c r="AK68" s="212"/>
      <c r="AL68" s="212"/>
      <c r="AM68" s="211" t="s">
        <v>585</v>
      </c>
      <c r="AN68" s="212"/>
      <c r="AO68" s="212"/>
      <c r="AP68" s="212"/>
      <c r="AQ68" s="211" t="s">
        <v>585</v>
      </c>
      <c r="AR68" s="212"/>
      <c r="AS68" s="212"/>
      <c r="AT68" s="213"/>
      <c r="AU68" s="212" t="s">
        <v>585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585</v>
      </c>
      <c r="AF69" s="267"/>
      <c r="AG69" s="267"/>
      <c r="AH69" s="267"/>
      <c r="AI69" s="266" t="s">
        <v>585</v>
      </c>
      <c r="AJ69" s="267"/>
      <c r="AK69" s="267"/>
      <c r="AL69" s="267"/>
      <c r="AM69" s="266" t="s">
        <v>585</v>
      </c>
      <c r="AN69" s="267"/>
      <c r="AO69" s="267"/>
      <c r="AP69" s="267"/>
      <c r="AQ69" s="211" t="s">
        <v>585</v>
      </c>
      <c r="AR69" s="212"/>
      <c r="AS69" s="212"/>
      <c r="AT69" s="213"/>
      <c r="AU69" s="212" t="s">
        <v>586</v>
      </c>
      <c r="AV69" s="212"/>
      <c r="AW69" s="212"/>
      <c r="AX69" s="214"/>
    </row>
    <row r="70" spans="1:50" ht="23.25" hidden="1" customHeight="1" x14ac:dyDescent="0.15">
      <c r="A70" s="471" t="s">
        <v>498</v>
      </c>
      <c r="B70" s="472"/>
      <c r="C70" s="472"/>
      <c r="D70" s="472"/>
      <c r="E70" s="472"/>
      <c r="F70" s="473"/>
      <c r="G70" s="249" t="s">
        <v>365</v>
      </c>
      <c r="H70" s="300" t="s">
        <v>569</v>
      </c>
      <c r="I70" s="300"/>
      <c r="J70" s="300"/>
      <c r="K70" s="300"/>
      <c r="L70" s="300"/>
      <c r="M70" s="300"/>
      <c r="N70" s="300"/>
      <c r="O70" s="300"/>
      <c r="P70" s="300" t="s">
        <v>569</v>
      </c>
      <c r="Q70" s="300"/>
      <c r="R70" s="300"/>
      <c r="S70" s="300"/>
      <c r="T70" s="300"/>
      <c r="U70" s="300"/>
      <c r="V70" s="300"/>
      <c r="W70" s="303" t="s">
        <v>516</v>
      </c>
      <c r="X70" s="304"/>
      <c r="Y70" s="263" t="s">
        <v>12</v>
      </c>
      <c r="Z70" s="263"/>
      <c r="AA70" s="264"/>
      <c r="AB70" s="265" t="s">
        <v>517</v>
      </c>
      <c r="AC70" s="265"/>
      <c r="AD70" s="265"/>
      <c r="AE70" s="211" t="s">
        <v>585</v>
      </c>
      <c r="AF70" s="212"/>
      <c r="AG70" s="212"/>
      <c r="AH70" s="212"/>
      <c r="AI70" s="211" t="s">
        <v>585</v>
      </c>
      <c r="AJ70" s="212"/>
      <c r="AK70" s="212"/>
      <c r="AL70" s="212"/>
      <c r="AM70" s="211" t="s">
        <v>585</v>
      </c>
      <c r="AN70" s="212"/>
      <c r="AO70" s="212"/>
      <c r="AP70" s="212"/>
      <c r="AQ70" s="211" t="s">
        <v>585</v>
      </c>
      <c r="AR70" s="212"/>
      <c r="AS70" s="212"/>
      <c r="AT70" s="213"/>
      <c r="AU70" s="212" t="s">
        <v>585</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585</v>
      </c>
      <c r="AF71" s="212"/>
      <c r="AG71" s="212"/>
      <c r="AH71" s="212"/>
      <c r="AI71" s="211" t="s">
        <v>585</v>
      </c>
      <c r="AJ71" s="212"/>
      <c r="AK71" s="212"/>
      <c r="AL71" s="212"/>
      <c r="AM71" s="211" t="s">
        <v>585</v>
      </c>
      <c r="AN71" s="212"/>
      <c r="AO71" s="212"/>
      <c r="AP71" s="212"/>
      <c r="AQ71" s="211" t="s">
        <v>585</v>
      </c>
      <c r="AR71" s="212"/>
      <c r="AS71" s="212"/>
      <c r="AT71" s="213"/>
      <c r="AU71" s="212" t="s">
        <v>585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587</v>
      </c>
      <c r="AF72" s="212"/>
      <c r="AG72" s="212"/>
      <c r="AH72" s="212"/>
      <c r="AI72" s="211" t="s">
        <v>588</v>
      </c>
      <c r="AJ72" s="212"/>
      <c r="AK72" s="212"/>
      <c r="AL72" s="212"/>
      <c r="AM72" s="211" t="s">
        <v>588</v>
      </c>
      <c r="AN72" s="212"/>
      <c r="AO72" s="212"/>
      <c r="AP72" s="213"/>
      <c r="AQ72" s="211" t="s">
        <v>589</v>
      </c>
      <c r="AR72" s="212"/>
      <c r="AS72" s="212"/>
      <c r="AT72" s="213"/>
      <c r="AU72" s="212" t="s">
        <v>588</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t="s">
        <v>590</v>
      </c>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7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t="s">
        <v>466</v>
      </c>
      <c r="AF101" s="212"/>
      <c r="AG101" s="212"/>
      <c r="AH101" s="213"/>
      <c r="AI101" s="211" t="s">
        <v>554</v>
      </c>
      <c r="AJ101" s="212"/>
      <c r="AK101" s="212"/>
      <c r="AL101" s="213"/>
      <c r="AM101" s="211">
        <v>2</v>
      </c>
      <c r="AN101" s="212"/>
      <c r="AO101" s="212"/>
      <c r="AP101" s="213"/>
      <c r="AQ101" s="211" t="s">
        <v>595</v>
      </c>
      <c r="AR101" s="212"/>
      <c r="AS101" s="212"/>
      <c r="AT101" s="213"/>
      <c r="AU101" s="211" t="s">
        <v>618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t="s">
        <v>554</v>
      </c>
      <c r="AF102" s="414"/>
      <c r="AG102" s="414"/>
      <c r="AH102" s="414"/>
      <c r="AI102" s="414" t="s">
        <v>554</v>
      </c>
      <c r="AJ102" s="414"/>
      <c r="AK102" s="414"/>
      <c r="AL102" s="414"/>
      <c r="AM102" s="414">
        <v>2</v>
      </c>
      <c r="AN102" s="414"/>
      <c r="AO102" s="414"/>
      <c r="AP102" s="414"/>
      <c r="AQ102" s="266">
        <v>2</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t="s">
        <v>553</v>
      </c>
      <c r="AF116" s="414"/>
      <c r="AG116" s="414"/>
      <c r="AH116" s="414"/>
      <c r="AI116" s="414" t="s">
        <v>553</v>
      </c>
      <c r="AJ116" s="414"/>
      <c r="AK116" s="414"/>
      <c r="AL116" s="414"/>
      <c r="AM116" s="414">
        <v>69</v>
      </c>
      <c r="AN116" s="414"/>
      <c r="AO116" s="414"/>
      <c r="AP116" s="414"/>
      <c r="AQ116" s="211">
        <v>115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566</v>
      </c>
      <c r="AF117" s="547"/>
      <c r="AG117" s="547"/>
      <c r="AH117" s="547"/>
      <c r="AI117" s="547" t="s">
        <v>566</v>
      </c>
      <c r="AJ117" s="547"/>
      <c r="AK117" s="547"/>
      <c r="AL117" s="547"/>
      <c r="AM117" s="594" t="s">
        <v>636</v>
      </c>
      <c r="AN117" s="547"/>
      <c r="AO117" s="547"/>
      <c r="AP117" s="547"/>
      <c r="AQ117" s="594" t="s">
        <v>637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563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565</v>
      </c>
      <c r="AC119" s="459"/>
      <c r="AD119" s="460"/>
      <c r="AE119" s="414" t="s">
        <v>568</v>
      </c>
      <c r="AF119" s="414"/>
      <c r="AG119" s="414"/>
      <c r="AH119" s="414"/>
      <c r="AI119" s="414" t="s">
        <v>568</v>
      </c>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564</v>
      </c>
      <c r="AC120" s="469"/>
      <c r="AD120" s="470"/>
      <c r="AE120" s="547" t="s">
        <v>568</v>
      </c>
      <c r="AF120" s="547"/>
      <c r="AG120" s="547"/>
      <c r="AH120" s="547"/>
      <c r="AI120" s="547" t="s">
        <v>568</v>
      </c>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466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626</v>
      </c>
      <c r="H134" s="98"/>
      <c r="I134" s="98"/>
      <c r="J134" s="98"/>
      <c r="K134" s="98"/>
      <c r="L134" s="98"/>
      <c r="M134" s="98"/>
      <c r="N134" s="98"/>
      <c r="O134" s="98"/>
      <c r="P134" s="98"/>
      <c r="Q134" s="98"/>
      <c r="R134" s="98"/>
      <c r="S134" s="98"/>
      <c r="T134" s="98"/>
      <c r="U134" s="98"/>
      <c r="V134" s="98"/>
      <c r="W134" s="98"/>
      <c r="X134" s="99"/>
      <c r="Y134" s="194" t="s">
        <v>379</v>
      </c>
      <c r="Z134" s="195"/>
      <c r="AA134" s="196"/>
      <c r="AB134" s="197" t="s">
        <v>627</v>
      </c>
      <c r="AC134" s="198"/>
      <c r="AD134" s="198"/>
      <c r="AE134" s="199" t="s">
        <v>568</v>
      </c>
      <c r="AF134" s="200"/>
      <c r="AG134" s="200"/>
      <c r="AH134" s="200"/>
      <c r="AI134" s="199" t="s">
        <v>574</v>
      </c>
      <c r="AJ134" s="200"/>
      <c r="AK134" s="200"/>
      <c r="AL134" s="200"/>
      <c r="AM134" s="199" t="s">
        <v>574</v>
      </c>
      <c r="AN134" s="200"/>
      <c r="AO134" s="200"/>
      <c r="AP134" s="200"/>
      <c r="AQ134" s="199" t="s">
        <v>574</v>
      </c>
      <c r="AR134" s="200"/>
      <c r="AS134" s="200"/>
      <c r="AT134" s="200"/>
      <c r="AU134" s="199" t="s">
        <v>574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627</v>
      </c>
      <c r="AC135" s="206"/>
      <c r="AD135" s="206"/>
      <c r="AE135" s="199" t="s">
        <v>568</v>
      </c>
      <c r="AF135" s="200"/>
      <c r="AG135" s="200"/>
      <c r="AH135" s="200"/>
      <c r="AI135" s="199" t="s">
        <v>574</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626</v>
      </c>
      <c r="H154" s="98"/>
      <c r="I154" s="98"/>
      <c r="J154" s="98"/>
      <c r="K154" s="98"/>
      <c r="L154" s="98"/>
      <c r="M154" s="98"/>
      <c r="N154" s="98"/>
      <c r="O154" s="98"/>
      <c r="P154" s="99"/>
      <c r="Q154" s="118" t="s">
        <v>626</v>
      </c>
      <c r="R154" s="98"/>
      <c r="S154" s="98"/>
      <c r="T154" s="98"/>
      <c r="U154" s="98"/>
      <c r="V154" s="98"/>
      <c r="W154" s="98"/>
      <c r="X154" s="98"/>
      <c r="Y154" s="98"/>
      <c r="Z154" s="98"/>
      <c r="AA154" s="286"/>
      <c r="AB154" s="134" t="s">
        <v>626</v>
      </c>
      <c r="AC154" s="135"/>
      <c r="AD154" s="135"/>
      <c r="AE154" s="140" t="s">
        <v>626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466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4" t="s">
        <v>384</v>
      </c>
      <c r="H430" s="116"/>
      <c r="I430" s="116"/>
      <c r="J430" s="905" t="s">
        <v>567</v>
      </c>
      <c r="K430" s="906"/>
      <c r="L430" s="906"/>
      <c r="M430" s="906"/>
      <c r="N430" s="906"/>
      <c r="O430" s="906"/>
      <c r="P430" s="906"/>
      <c r="Q430" s="906"/>
      <c r="R430" s="906"/>
      <c r="S430" s="906"/>
      <c r="T430" s="907"/>
      <c r="U430" s="587" t="s">
        <v>626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626</v>
      </c>
      <c r="H433" s="98"/>
      <c r="I433" s="98"/>
      <c r="J433" s="98"/>
      <c r="K433" s="98"/>
      <c r="L433" s="98"/>
      <c r="M433" s="98"/>
      <c r="N433" s="98"/>
      <c r="O433" s="98"/>
      <c r="P433" s="98"/>
      <c r="Q433" s="98"/>
      <c r="R433" s="98"/>
      <c r="S433" s="98"/>
      <c r="T433" s="98"/>
      <c r="U433" s="98"/>
      <c r="V433" s="98"/>
      <c r="W433" s="98"/>
      <c r="X433" s="99"/>
      <c r="Y433" s="194" t="s">
        <v>12</v>
      </c>
      <c r="Z433" s="195"/>
      <c r="AA433" s="196"/>
      <c r="AB433" s="206" t="s">
        <v>628</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628</v>
      </c>
      <c r="AC434" s="198"/>
      <c r="AD434" s="198"/>
      <c r="AE434" s="333" t="s">
        <v>574</v>
      </c>
      <c r="AF434" s="200"/>
      <c r="AG434" s="200"/>
      <c r="AH434" s="334"/>
      <c r="AI434" s="333" t="s">
        <v>568</v>
      </c>
      <c r="AJ434" s="200"/>
      <c r="AK434" s="200"/>
      <c r="AL434" s="200"/>
      <c r="AM434" s="333" t="s">
        <v>574</v>
      </c>
      <c r="AN434" s="200"/>
      <c r="AO434" s="200"/>
      <c r="AP434" s="334"/>
      <c r="AQ434" s="333" t="s">
        <v>574</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574</v>
      </c>
      <c r="AJ435" s="200"/>
      <c r="AK435" s="200"/>
      <c r="AL435" s="200"/>
      <c r="AM435" s="333" t="s">
        <v>574</v>
      </c>
      <c r="AN435" s="200"/>
      <c r="AO435" s="200"/>
      <c r="AP435" s="334"/>
      <c r="AQ435" s="333" t="s">
        <v>574</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t="s">
        <v>568</v>
      </c>
      <c r="AF619" s="193"/>
      <c r="AG619" s="126" t="s">
        <v>356</v>
      </c>
      <c r="AH619" s="127"/>
      <c r="AI619" s="149"/>
      <c r="AJ619" s="149"/>
      <c r="AK619" s="149"/>
      <c r="AL619" s="147"/>
      <c r="AM619" s="149"/>
      <c r="AN619" s="149"/>
      <c r="AO619" s="149"/>
      <c r="AP619" s="147"/>
      <c r="AQ619" s="589" t="s">
        <v>574</v>
      </c>
      <c r="AR619" s="193"/>
      <c r="AS619" s="126" t="s">
        <v>356</v>
      </c>
      <c r="AT619" s="127"/>
      <c r="AU619" s="193" t="s">
        <v>574</v>
      </c>
      <c r="AV619" s="193"/>
      <c r="AW619" s="126" t="s">
        <v>300</v>
      </c>
      <c r="AX619" s="188"/>
    </row>
    <row r="620" spans="1:50" ht="23.25" hidden="1" customHeight="1" x14ac:dyDescent="0.15">
      <c r="A620" s="182"/>
      <c r="B620" s="179"/>
      <c r="C620" s="173"/>
      <c r="D620" s="179"/>
      <c r="E620" s="335"/>
      <c r="F620" s="336"/>
      <c r="G620" s="97" t="s">
        <v>573</v>
      </c>
      <c r="H620" s="98"/>
      <c r="I620" s="98"/>
      <c r="J620" s="98"/>
      <c r="K620" s="98"/>
      <c r="L620" s="98"/>
      <c r="M620" s="98"/>
      <c r="N620" s="98"/>
      <c r="O620" s="98"/>
      <c r="P620" s="98"/>
      <c r="Q620" s="98"/>
      <c r="R620" s="98"/>
      <c r="S620" s="98"/>
      <c r="T620" s="98"/>
      <c r="U620" s="98"/>
      <c r="V620" s="98"/>
      <c r="W620" s="98"/>
      <c r="X620" s="99"/>
      <c r="Y620" s="194" t="s">
        <v>12</v>
      </c>
      <c r="Z620" s="195"/>
      <c r="AA620" s="196"/>
      <c r="AB620" s="206" t="s">
        <v>573</v>
      </c>
      <c r="AC620" s="206"/>
      <c r="AD620" s="206"/>
      <c r="AE620" s="333" t="s">
        <v>568</v>
      </c>
      <c r="AF620" s="200"/>
      <c r="AG620" s="200"/>
      <c r="AH620" s="200"/>
      <c r="AI620" s="333" t="s">
        <v>574</v>
      </c>
      <c r="AJ620" s="200"/>
      <c r="AK620" s="200"/>
      <c r="AL620" s="200"/>
      <c r="AM620" s="333" t="s">
        <v>574</v>
      </c>
      <c r="AN620" s="200"/>
      <c r="AO620" s="200"/>
      <c r="AP620" s="334"/>
      <c r="AQ620" s="333" t="s">
        <v>575</v>
      </c>
      <c r="AR620" s="200"/>
      <c r="AS620" s="200"/>
      <c r="AT620" s="334"/>
      <c r="AU620" s="200" t="s">
        <v>574</v>
      </c>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t="s">
        <v>569</v>
      </c>
      <c r="AC621" s="198"/>
      <c r="AD621" s="198"/>
      <c r="AE621" s="333" t="s">
        <v>574</v>
      </c>
      <c r="AF621" s="200"/>
      <c r="AG621" s="200"/>
      <c r="AH621" s="334"/>
      <c r="AI621" s="333" t="s">
        <v>575</v>
      </c>
      <c r="AJ621" s="200"/>
      <c r="AK621" s="200"/>
      <c r="AL621" s="200"/>
      <c r="AM621" s="333" t="s">
        <v>574</v>
      </c>
      <c r="AN621" s="200"/>
      <c r="AO621" s="200"/>
      <c r="AP621" s="334"/>
      <c r="AQ621" s="333" t="s">
        <v>574</v>
      </c>
      <c r="AR621" s="200"/>
      <c r="AS621" s="200"/>
      <c r="AT621" s="334"/>
      <c r="AU621" s="200" t="s">
        <v>574</v>
      </c>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t="s">
        <v>574</v>
      </c>
      <c r="AF622" s="200"/>
      <c r="AG622" s="200"/>
      <c r="AH622" s="334"/>
      <c r="AI622" s="333" t="s">
        <v>574</v>
      </c>
      <c r="AJ622" s="200"/>
      <c r="AK622" s="200"/>
      <c r="AL622" s="200"/>
      <c r="AM622" s="333" t="s">
        <v>574</v>
      </c>
      <c r="AN622" s="200"/>
      <c r="AO622" s="200"/>
      <c r="AP622" s="334"/>
      <c r="AQ622" s="333" t="s">
        <v>574</v>
      </c>
      <c r="AR622" s="200"/>
      <c r="AS622" s="200"/>
      <c r="AT622" s="334"/>
      <c r="AU622" s="200" t="s">
        <v>574</v>
      </c>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t="s">
        <v>573</v>
      </c>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39.7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576</v>
      </c>
      <c r="AE702" s="339"/>
      <c r="AF702" s="339"/>
      <c r="AG702" s="381" t="s">
        <v>610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576</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8" t="s">
        <v>576</v>
      </c>
      <c r="AE704" s="789"/>
      <c r="AF704" s="789"/>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6" t="s">
        <v>41</v>
      </c>
      <c r="D705" s="82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8"/>
      <c r="AD705" s="717" t="s">
        <v>581</v>
      </c>
      <c r="AE705" s="718"/>
      <c r="AF705" s="718"/>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800"/>
      <c r="D706" s="801"/>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02"/>
      <c r="D707" s="803"/>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580</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2"/>
      <c r="B708" s="644"/>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4" t="s">
        <v>576</v>
      </c>
      <c r="AE708" s="605"/>
      <c r="AF708" s="605"/>
      <c r="AG708" s="745" t="s">
        <v>583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576</v>
      </c>
      <c r="AE709" s="322"/>
      <c r="AF709" s="322"/>
      <c r="AG709" s="94" t="s">
        <v>621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576</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39.7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8" t="s">
        <v>576</v>
      </c>
      <c r="AE712" s="789"/>
      <c r="AF712" s="789"/>
      <c r="AG712" s="815" t="s">
        <v>612</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2"/>
      <c r="B713" s="644"/>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582</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54"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2" t="s">
        <v>576</v>
      </c>
      <c r="AE714" s="813"/>
      <c r="AF714" s="814"/>
      <c r="AG714" s="739" t="s">
        <v>609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0"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576</v>
      </c>
      <c r="AE715" s="605"/>
      <c r="AF715" s="656"/>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582</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39.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576</v>
      </c>
      <c r="AE717" s="322"/>
      <c r="AF717" s="322"/>
      <c r="AG717" s="94" t="s">
        <v>622</v>
      </c>
      <c r="AH717" s="95"/>
      <c r="AI717" s="95"/>
      <c r="AJ717" s="95"/>
      <c r="AK717" s="95"/>
      <c r="AL717" s="95"/>
      <c r="AM717" s="95"/>
      <c r="AN717" s="95"/>
      <c r="AO717" s="95"/>
      <c r="AP717" s="95"/>
      <c r="AQ717" s="95"/>
      <c r="AR717" s="95"/>
      <c r="AS717" s="95"/>
      <c r="AT717" s="95"/>
      <c r="AU717" s="95"/>
      <c r="AV717" s="95"/>
      <c r="AW717" s="95"/>
      <c r="AX717" s="96"/>
    </row>
    <row r="718" spans="1:50" ht="49.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616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582</v>
      </c>
      <c r="AE719" s="605"/>
      <c r="AF719" s="605"/>
      <c r="AG719" s="118" t="s">
        <v>604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8"/>
      <c r="C726" s="820" t="s">
        <v>53</v>
      </c>
      <c r="D726" s="843"/>
      <c r="E726" s="843"/>
      <c r="F726" s="844"/>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9"/>
      <c r="B727" s="810"/>
      <c r="C727" s="751" t="s">
        <v>57</v>
      </c>
      <c r="D727" s="752"/>
      <c r="E727" s="752"/>
      <c r="F727" s="753"/>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5" t="s">
        <v>256</v>
      </c>
      <c r="B731" s="806"/>
      <c r="C731" s="806"/>
      <c r="D731" s="806"/>
      <c r="E731" s="807"/>
      <c r="F731" s="732"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82.5" customHeight="1" thickBot="1" x14ac:dyDescent="0.2">
      <c r="A733" s="676" t="s">
        <v>632</v>
      </c>
      <c r="B733" s="677"/>
      <c r="C733" s="677"/>
      <c r="D733" s="677"/>
      <c r="E733" s="678"/>
      <c r="F733" s="637" t="s">
        <v>633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3"/>
      <c r="C737" s="203"/>
      <c r="D737" s="204"/>
      <c r="E737" s="990" t="s">
        <v>623</v>
      </c>
      <c r="F737" s="990"/>
      <c r="G737" s="990"/>
      <c r="H737" s="990"/>
      <c r="I737" s="990"/>
      <c r="J737" s="990"/>
      <c r="K737" s="990"/>
      <c r="L737" s="990"/>
      <c r="M737" s="990"/>
      <c r="N737" s="358" t="s">
        <v>358</v>
      </c>
      <c r="O737" s="358"/>
      <c r="P737" s="358"/>
      <c r="Q737" s="358"/>
      <c r="R737" s="990" t="s">
        <v>623</v>
      </c>
      <c r="S737" s="990"/>
      <c r="T737" s="990"/>
      <c r="U737" s="990"/>
      <c r="V737" s="990"/>
      <c r="W737" s="990"/>
      <c r="X737" s="990"/>
      <c r="Y737" s="990"/>
      <c r="Z737" s="990"/>
      <c r="AA737" s="358" t="s">
        <v>359</v>
      </c>
      <c r="AB737" s="358"/>
      <c r="AC737" s="358"/>
      <c r="AD737" s="358"/>
      <c r="AE737" s="990" t="s">
        <v>623</v>
      </c>
      <c r="AF737" s="990"/>
      <c r="AG737" s="990"/>
      <c r="AH737" s="990"/>
      <c r="AI737" s="990"/>
      <c r="AJ737" s="990"/>
      <c r="AK737" s="990"/>
      <c r="AL737" s="990"/>
      <c r="AM737" s="990"/>
      <c r="AN737" s="358" t="s">
        <v>360</v>
      </c>
      <c r="AO737" s="358"/>
      <c r="AP737" s="358"/>
      <c r="AQ737" s="358"/>
      <c r="AR737" s="991" t="s">
        <v>625</v>
      </c>
      <c r="AS737" s="992"/>
      <c r="AT737" s="992"/>
      <c r="AU737" s="992"/>
      <c r="AV737" s="992"/>
      <c r="AW737" s="992"/>
      <c r="AX737" s="993"/>
      <c r="AY737" s="89"/>
      <c r="AZ737" s="89"/>
    </row>
    <row r="738" spans="1:52" ht="24.75" customHeight="1" x14ac:dyDescent="0.15">
      <c r="A738" s="994" t="s">
        <v>361</v>
      </c>
      <c r="B738" s="203"/>
      <c r="C738" s="203"/>
      <c r="D738" s="204"/>
      <c r="E738" s="990" t="s">
        <v>623</v>
      </c>
      <c r="F738" s="990"/>
      <c r="G738" s="990"/>
      <c r="H738" s="990"/>
      <c r="I738" s="990"/>
      <c r="J738" s="990"/>
      <c r="K738" s="990"/>
      <c r="L738" s="990"/>
      <c r="M738" s="990"/>
      <c r="N738" s="358" t="s">
        <v>362</v>
      </c>
      <c r="O738" s="358"/>
      <c r="P738" s="358"/>
      <c r="Q738" s="358"/>
      <c r="R738" s="990" t="s">
        <v>624</v>
      </c>
      <c r="S738" s="990"/>
      <c r="T738" s="990"/>
      <c r="U738" s="990"/>
      <c r="V738" s="990"/>
      <c r="W738" s="990"/>
      <c r="X738" s="990"/>
      <c r="Y738" s="990"/>
      <c r="Z738" s="990"/>
      <c r="AA738" s="358" t="s">
        <v>482</v>
      </c>
      <c r="AB738" s="358"/>
      <c r="AC738" s="358"/>
      <c r="AD738" s="358"/>
      <c r="AE738" s="990" t="s">
        <v>634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t="s">
        <v>435</v>
      </c>
      <c r="J739" s="985"/>
      <c r="K739" s="91" t="str">
        <f>IF(OR(I739="　", I739=""), "", "-")</f>
        <v>-</v>
      </c>
      <c r="L739" s="986">
        <v>59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1"/>
      <c r="B780" s="632"/>
      <c r="C780" s="632"/>
      <c r="D780" s="632"/>
      <c r="E780" s="632"/>
      <c r="F780" s="633"/>
      <c r="G780" s="820" t="s">
        <v>17</v>
      </c>
      <c r="H780" s="671"/>
      <c r="I780" s="671"/>
      <c r="J780" s="671"/>
      <c r="K780" s="671"/>
      <c r="L780" s="670" t="s">
        <v>18</v>
      </c>
      <c r="M780" s="671"/>
      <c r="N780" s="671"/>
      <c r="O780" s="671"/>
      <c r="P780" s="671"/>
      <c r="Q780" s="671"/>
      <c r="R780" s="671"/>
      <c r="S780" s="671"/>
      <c r="T780" s="671"/>
      <c r="U780" s="671"/>
      <c r="V780" s="671"/>
      <c r="W780" s="671"/>
      <c r="X780" s="672"/>
      <c r="Y780" s="653" t="s">
        <v>19</v>
      </c>
      <c r="Z780" s="654"/>
      <c r="AA780" s="654"/>
      <c r="AB780" s="804"/>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3" t="s">
        <v>19</v>
      </c>
      <c r="AV780" s="654"/>
      <c r="AW780" s="654"/>
      <c r="AX780" s="655"/>
    </row>
    <row r="781" spans="1:50" ht="24.75" customHeight="1" x14ac:dyDescent="0.15">
      <c r="A781" s="631"/>
      <c r="B781" s="632"/>
      <c r="C781" s="632"/>
      <c r="D781" s="632"/>
      <c r="E781" s="632"/>
      <c r="F781" s="633"/>
      <c r="G781" s="673" t="s">
        <v>596</v>
      </c>
      <c r="H781" s="674"/>
      <c r="I781" s="674"/>
      <c r="J781" s="674"/>
      <c r="K781" s="675"/>
      <c r="L781" s="664" t="s">
        <v>597</v>
      </c>
      <c r="M781" s="665"/>
      <c r="N781" s="665"/>
      <c r="O781" s="665"/>
      <c r="P781" s="665"/>
      <c r="Q781" s="665"/>
      <c r="R781" s="665"/>
      <c r="S781" s="665"/>
      <c r="T781" s="665"/>
      <c r="U781" s="665"/>
      <c r="V781" s="665"/>
      <c r="W781" s="665"/>
      <c r="X781" s="666"/>
      <c r="Y781" s="384">
        <v>76</v>
      </c>
      <c r="Z781" s="385"/>
      <c r="AA781" s="385"/>
      <c r="AB781" s="386"/>
      <c r="AC781" s="673" t="s">
        <v>619</v>
      </c>
      <c r="AD781" s="674"/>
      <c r="AE781" s="674"/>
      <c r="AF781" s="674"/>
      <c r="AG781" s="675"/>
      <c r="AH781" s="667" t="s">
        <v>592</v>
      </c>
      <c r="AI781" s="668"/>
      <c r="AJ781" s="668"/>
      <c r="AK781" s="668"/>
      <c r="AL781" s="668"/>
      <c r="AM781" s="668"/>
      <c r="AN781" s="668"/>
      <c r="AO781" s="668"/>
      <c r="AP781" s="668"/>
      <c r="AQ781" s="668"/>
      <c r="AR781" s="668"/>
      <c r="AS781" s="668"/>
      <c r="AT781" s="669"/>
      <c r="AU781" s="384">
        <v>0</v>
      </c>
      <c r="AV781" s="385"/>
      <c r="AW781" s="385"/>
      <c r="AX781" s="386"/>
    </row>
    <row r="782" spans="1:50" ht="24.75" customHeight="1" x14ac:dyDescent="0.15">
      <c r="A782" s="631"/>
      <c r="B782" s="632"/>
      <c r="C782" s="632"/>
      <c r="D782" s="632"/>
      <c r="E782" s="632"/>
      <c r="F782" s="633"/>
      <c r="G782" s="606"/>
      <c r="H782" s="607"/>
      <c r="I782" s="607"/>
      <c r="J782" s="607"/>
      <c r="K782" s="608"/>
      <c r="L782" s="664"/>
      <c r="M782" s="665"/>
      <c r="N782" s="665"/>
      <c r="O782" s="665"/>
      <c r="P782" s="665"/>
      <c r="Q782" s="665"/>
      <c r="R782" s="665"/>
      <c r="S782" s="665"/>
      <c r="T782" s="665"/>
      <c r="U782" s="665"/>
      <c r="V782" s="665"/>
      <c r="W782" s="665"/>
      <c r="X782" s="666"/>
      <c r="Y782" s="601"/>
      <c r="Z782" s="602"/>
      <c r="AA782" s="602"/>
      <c r="AB782" s="603"/>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3.2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03"/>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1" t="s">
        <v>20</v>
      </c>
      <c r="H791" s="832"/>
      <c r="I791" s="832"/>
      <c r="J791" s="832"/>
      <c r="K791" s="832"/>
      <c r="L791" s="833"/>
      <c r="M791" s="834"/>
      <c r="N791" s="834"/>
      <c r="O791" s="834"/>
      <c r="P791" s="834"/>
      <c r="Q791" s="834"/>
      <c r="R791" s="834"/>
      <c r="S791" s="834"/>
      <c r="T791" s="834"/>
      <c r="U791" s="834"/>
      <c r="V791" s="834"/>
      <c r="W791" s="834"/>
      <c r="X791" s="835"/>
      <c r="Y791" s="836">
        <f>SUM(Y781:AB790)</f>
        <v>76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hidden="1" customHeight="1" x14ac:dyDescent="0.15">
      <c r="A793" s="631"/>
      <c r="B793" s="632"/>
      <c r="C793" s="632"/>
      <c r="D793" s="632"/>
      <c r="E793" s="632"/>
      <c r="F793" s="633"/>
      <c r="G793" s="820" t="s">
        <v>17</v>
      </c>
      <c r="H793" s="671"/>
      <c r="I793" s="671"/>
      <c r="J793" s="671"/>
      <c r="K793" s="671"/>
      <c r="L793" s="670" t="s">
        <v>18</v>
      </c>
      <c r="M793" s="671"/>
      <c r="N793" s="671"/>
      <c r="O793" s="671"/>
      <c r="P793" s="671"/>
      <c r="Q793" s="671"/>
      <c r="R793" s="671"/>
      <c r="S793" s="671"/>
      <c r="T793" s="671"/>
      <c r="U793" s="671"/>
      <c r="V793" s="671"/>
      <c r="W793" s="671"/>
      <c r="X793" s="672"/>
      <c r="Y793" s="653" t="s">
        <v>19</v>
      </c>
      <c r="Z793" s="654"/>
      <c r="AA793" s="654"/>
      <c r="AB793" s="804"/>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3" t="s">
        <v>19</v>
      </c>
      <c r="AV793" s="654"/>
      <c r="AW793" s="654"/>
      <c r="AX793" s="655"/>
    </row>
    <row r="794" spans="1:50" ht="24.75" hidden="1" customHeight="1" x14ac:dyDescent="0.15">
      <c r="A794" s="631"/>
      <c r="B794" s="632"/>
      <c r="C794" s="632"/>
      <c r="D794" s="632"/>
      <c r="E794" s="632"/>
      <c r="F794" s="633"/>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40"/>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hidden="1" customHeight="1" x14ac:dyDescent="0.15">
      <c r="A806" s="631"/>
      <c r="B806" s="632"/>
      <c r="C806" s="632"/>
      <c r="D806" s="632"/>
      <c r="E806" s="632"/>
      <c r="F806" s="633"/>
      <c r="G806" s="820" t="s">
        <v>17</v>
      </c>
      <c r="H806" s="671"/>
      <c r="I806" s="671"/>
      <c r="J806" s="671"/>
      <c r="K806" s="671"/>
      <c r="L806" s="670" t="s">
        <v>18</v>
      </c>
      <c r="M806" s="671"/>
      <c r="N806" s="671"/>
      <c r="O806" s="671"/>
      <c r="P806" s="671"/>
      <c r="Q806" s="671"/>
      <c r="R806" s="671"/>
      <c r="S806" s="671"/>
      <c r="T806" s="671"/>
      <c r="U806" s="671"/>
      <c r="V806" s="671"/>
      <c r="W806" s="671"/>
      <c r="X806" s="672"/>
      <c r="Y806" s="653" t="s">
        <v>19</v>
      </c>
      <c r="Z806" s="654"/>
      <c r="AA806" s="654"/>
      <c r="AB806" s="804"/>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3" t="s">
        <v>19</v>
      </c>
      <c r="AV806" s="654"/>
      <c r="AW806" s="654"/>
      <c r="AX806" s="655"/>
    </row>
    <row r="807" spans="1:50" ht="24.75" hidden="1" customHeight="1" x14ac:dyDescent="0.15">
      <c r="A807" s="631"/>
      <c r="B807" s="632"/>
      <c r="C807" s="632"/>
      <c r="D807" s="632"/>
      <c r="E807" s="632"/>
      <c r="F807" s="633"/>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40"/>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hidden="1" customHeight="1" x14ac:dyDescent="0.15">
      <c r="A819" s="631"/>
      <c r="B819" s="632"/>
      <c r="C819" s="632"/>
      <c r="D819" s="632"/>
      <c r="E819" s="632"/>
      <c r="F819" s="633"/>
      <c r="G819" s="820" t="s">
        <v>17</v>
      </c>
      <c r="H819" s="671"/>
      <c r="I819" s="671"/>
      <c r="J819" s="671"/>
      <c r="K819" s="671"/>
      <c r="L819" s="670" t="s">
        <v>18</v>
      </c>
      <c r="M819" s="671"/>
      <c r="N819" s="671"/>
      <c r="O819" s="671"/>
      <c r="P819" s="671"/>
      <c r="Q819" s="671"/>
      <c r="R819" s="671"/>
      <c r="S819" s="671"/>
      <c r="T819" s="671"/>
      <c r="U819" s="671"/>
      <c r="V819" s="671"/>
      <c r="W819" s="671"/>
      <c r="X819" s="672"/>
      <c r="Y819" s="653" t="s">
        <v>19</v>
      </c>
      <c r="Z819" s="654"/>
      <c r="AA819" s="654"/>
      <c r="AB819" s="804"/>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3" t="s">
        <v>19</v>
      </c>
      <c r="AV819" s="654"/>
      <c r="AW819" s="654"/>
      <c r="AX819" s="655"/>
    </row>
    <row r="820" spans="1:50" s="16" customFormat="1" ht="24.75" hidden="1" customHeight="1" x14ac:dyDescent="0.15">
      <c r="A820" s="631"/>
      <c r="B820" s="632"/>
      <c r="C820" s="632"/>
      <c r="D820" s="632"/>
      <c r="E820" s="632"/>
      <c r="F820" s="633"/>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40"/>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0" customHeight="1" x14ac:dyDescent="0.15">
      <c r="A837" s="372">
        <v>1</v>
      </c>
      <c r="B837" s="372">
        <v>1</v>
      </c>
      <c r="C837" s="354" t="s">
        <v>598</v>
      </c>
      <c r="D837" s="340"/>
      <c r="E837" s="340"/>
      <c r="F837" s="340"/>
      <c r="G837" s="340"/>
      <c r="H837" s="340"/>
      <c r="I837" s="340"/>
      <c r="J837" s="341">
        <v>9010601024883</v>
      </c>
      <c r="K837" s="342"/>
      <c r="L837" s="342"/>
      <c r="M837" s="342"/>
      <c r="N837" s="342"/>
      <c r="O837" s="342"/>
      <c r="P837" s="355" t="s">
        <v>600</v>
      </c>
      <c r="Q837" s="343"/>
      <c r="R837" s="343"/>
      <c r="S837" s="343"/>
      <c r="T837" s="343"/>
      <c r="U837" s="343"/>
      <c r="V837" s="343"/>
      <c r="W837" s="343"/>
      <c r="X837" s="343"/>
      <c r="Y837" s="344">
        <v>76</v>
      </c>
      <c r="Z837" s="345"/>
      <c r="AA837" s="345"/>
      <c r="AB837" s="346"/>
      <c r="AC837" s="356" t="s">
        <v>519</v>
      </c>
      <c r="AD837" s="356"/>
      <c r="AE837" s="356"/>
      <c r="AF837" s="356"/>
      <c r="AG837" s="356"/>
      <c r="AH837" s="365">
        <v>1</v>
      </c>
      <c r="AI837" s="366"/>
      <c r="AJ837" s="366"/>
      <c r="AK837" s="366"/>
      <c r="AL837" s="350">
        <v>84.1</v>
      </c>
      <c r="AM837" s="351"/>
      <c r="AN837" s="351"/>
      <c r="AO837" s="352"/>
      <c r="AP837" s="353" t="s">
        <v>605</v>
      </c>
      <c r="AQ837" s="353"/>
      <c r="AR837" s="353"/>
      <c r="AS837" s="353"/>
      <c r="AT837" s="353"/>
      <c r="AU837" s="353"/>
      <c r="AV837" s="353"/>
      <c r="AW837" s="353"/>
      <c r="AX837" s="353"/>
    </row>
    <row r="838" spans="1:50" ht="60" customHeight="1" x14ac:dyDescent="0.15">
      <c r="A838" s="372">
        <v>2</v>
      </c>
      <c r="B838" s="372">
        <v>1</v>
      </c>
      <c r="C838" s="354" t="s">
        <v>599</v>
      </c>
      <c r="D838" s="340"/>
      <c r="E838" s="340"/>
      <c r="F838" s="340"/>
      <c r="G838" s="340"/>
      <c r="H838" s="340"/>
      <c r="I838" s="340"/>
      <c r="J838" s="341">
        <v>4011301007076</v>
      </c>
      <c r="K838" s="342"/>
      <c r="L838" s="342"/>
      <c r="M838" s="342"/>
      <c r="N838" s="342"/>
      <c r="O838" s="342"/>
      <c r="P838" s="355" t="s">
        <v>617</v>
      </c>
      <c r="Q838" s="343"/>
      <c r="R838" s="343"/>
      <c r="S838" s="343"/>
      <c r="T838" s="343"/>
      <c r="U838" s="343"/>
      <c r="V838" s="343"/>
      <c r="W838" s="343"/>
      <c r="X838" s="343"/>
      <c r="Y838" s="344">
        <v>62</v>
      </c>
      <c r="Z838" s="345"/>
      <c r="AA838" s="345"/>
      <c r="AB838" s="346"/>
      <c r="AC838" s="356" t="s">
        <v>520</v>
      </c>
      <c r="AD838" s="364"/>
      <c r="AE838" s="364"/>
      <c r="AF838" s="364"/>
      <c r="AG838" s="364"/>
      <c r="AH838" s="365">
        <v>2</v>
      </c>
      <c r="AI838" s="366"/>
      <c r="AJ838" s="366"/>
      <c r="AK838" s="366"/>
      <c r="AL838" s="350">
        <v>95.4</v>
      </c>
      <c r="AM838" s="351"/>
      <c r="AN838" s="351"/>
      <c r="AO838" s="352"/>
      <c r="AP838" s="353" t="s">
        <v>606</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573</v>
      </c>
      <c r="F1102" s="371"/>
      <c r="G1102" s="371"/>
      <c r="H1102" s="371"/>
      <c r="I1102" s="371"/>
      <c r="J1102" s="341" t="s">
        <v>568</v>
      </c>
      <c r="K1102" s="342"/>
      <c r="L1102" s="342"/>
      <c r="M1102" s="342"/>
      <c r="N1102" s="342"/>
      <c r="O1102" s="342"/>
      <c r="P1102" s="355" t="s">
        <v>573</v>
      </c>
      <c r="Q1102" s="343"/>
      <c r="R1102" s="343"/>
      <c r="S1102" s="343"/>
      <c r="T1102" s="343"/>
      <c r="U1102" s="343"/>
      <c r="V1102" s="343"/>
      <c r="W1102" s="343"/>
      <c r="X1102" s="343"/>
      <c r="Y1102" s="344" t="s">
        <v>568</v>
      </c>
      <c r="Z1102" s="345"/>
      <c r="AA1102" s="345"/>
      <c r="AB1102" s="346"/>
      <c r="AC1102" s="347"/>
      <c r="AD1102" s="347"/>
      <c r="AE1102" s="347"/>
      <c r="AF1102" s="347"/>
      <c r="AG1102" s="347"/>
      <c r="AH1102" s="348" t="s">
        <v>568</v>
      </c>
      <c r="AI1102" s="349"/>
      <c r="AJ1102" s="349"/>
      <c r="AK1102" s="349"/>
      <c r="AL1102" s="350" t="s">
        <v>568</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P16:AQ17 P15:AX15 P13:AX13">
    <cfRule type="expression" dxfId="2801" priority="13729">
      <formula>IF(RIGHT(TEXT(P13,"0.#"),1)=".",FALSE,TRUE)</formula>
    </cfRule>
    <cfRule type="expression" dxfId="2800" priority="13730">
      <formula>IF(RIGHT(TEXT(P13,"0.#"),1)=".",TRUE,FALSE)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83 Y785:Y790">
    <cfRule type="expression" dxfId="2795" priority="13705">
      <formula>IF(RIGHT(TEXT(Y783,"0.#"),1)=".",FALSE,TRUE)</formula>
    </cfRule>
    <cfRule type="expression" dxfId="2794" priority="13706">
      <formula>IF(RIGHT(TEXT(Y783,"0.#"),1)=".",TRUE,FALSE)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6 AQ116">
    <cfRule type="expression" dxfId="2607" priority="13183">
      <formula>IF(RIGHT(TEXT(AE116,"0.#"),1)=".",FALSE,TRUE)</formula>
    </cfRule>
    <cfRule type="expression" dxfId="2606" priority="13184">
      <formula>IF(RIGHT(TEXT(AE116,"0.#"),1)=".",TRUE,FALSE)</formula>
    </cfRule>
  </conditionalFormatting>
  <conditionalFormatting sqref="AI116">
    <cfRule type="expression" dxfId="2605" priority="13181">
      <formula>IF(RIGHT(TEXT(AI116,"0.#"),1)=".",FALSE,TRUE)</formula>
    </cfRule>
    <cfRule type="expression" dxfId="2604" priority="13182">
      <formula>IF(RIGHT(TEXT(AI116,"0.#"),1)=".",TRUE,FALSE)</formula>
    </cfRule>
  </conditionalFormatting>
  <conditionalFormatting sqref="AM116">
    <cfRule type="expression" dxfId="2603" priority="13179">
      <formula>IF(RIGHT(TEXT(AM116,"0.#"),1)=".",FALSE,TRUE)</formula>
    </cfRule>
    <cfRule type="expression" dxfId="2602" priority="13180">
      <formula>IF(RIGHT(TEXT(AM116,"0.#"),1)=".",TRUE,FALSE)</formula>
    </cfRule>
  </conditionalFormatting>
  <conditionalFormatting sqref="AE117 AM117">
    <cfRule type="expression" dxfId="2601" priority="13177">
      <formula>IF(RIGHT(TEXT(AE117,"0.#"),1)=".",FALSE,TRUE)</formula>
    </cfRule>
    <cfRule type="expression" dxfId="2600" priority="13178">
      <formula>IF(RIGHT(TEXT(AE117,"0.#"),1)=".",TRUE,FALSE)</formula>
    </cfRule>
  </conditionalFormatting>
  <conditionalFormatting sqref="AI117">
    <cfRule type="expression" dxfId="2599" priority="13175">
      <formula>IF(RIGHT(TEXT(AI117,"0.#"),1)=".",FALSE,TRUE)</formula>
    </cfRule>
    <cfRule type="expression" dxfId="2598" priority="13176">
      <formula>IF(RIGHT(TEXT(AI117,"0.#"),1)=".",TRUE,FALSE)</formula>
    </cfRule>
  </conditionalFormatting>
  <conditionalFormatting sqref="AQ117">
    <cfRule type="expression" dxfId="2597" priority="13171">
      <formula>IF(RIGHT(TEXT(AQ117,"0.#"),1)=".",FALSE,TRUE)</formula>
    </cfRule>
    <cfRule type="expression" dxfId="2596" priority="13172">
      <formula>IF(RIGHT(TEXT(AQ117,"0.#"),1)=".",TRUE,FALSE)</formula>
    </cfRule>
  </conditionalFormatting>
  <conditionalFormatting sqref="AE119 AQ119">
    <cfRule type="expression" dxfId="2595" priority="13169">
      <formula>IF(RIGHT(TEXT(AE119,"0.#"),1)=".",FALSE,TRUE)</formula>
    </cfRule>
    <cfRule type="expression" dxfId="2594" priority="13170">
      <formula>IF(RIGHT(TEXT(AE119,"0.#"),1)=".",TRUE,FALSE)</formula>
    </cfRule>
  </conditionalFormatting>
  <conditionalFormatting sqref="AI119">
    <cfRule type="expression" dxfId="2593" priority="13167">
      <formula>IF(RIGHT(TEXT(AI119,"0.#"),1)=".",FALSE,TRUE)</formula>
    </cfRule>
    <cfRule type="expression" dxfId="2592" priority="13168">
      <formula>IF(RIGHT(TEXT(AI119,"0.#"),1)=".",TRUE,FALSE)</formula>
    </cfRule>
  </conditionalFormatting>
  <conditionalFormatting sqref="AM119">
    <cfRule type="expression" dxfId="2591" priority="13165">
      <formula>IF(RIGHT(TEXT(AM119,"0.#"),1)=".",FALSE,TRUE)</formula>
    </cfRule>
    <cfRule type="expression" dxfId="2590" priority="13166">
      <formula>IF(RIGHT(TEXT(AM119,"0.#"),1)=".",TRUE,FALSE)</formula>
    </cfRule>
  </conditionalFormatting>
  <conditionalFormatting sqref="AQ120">
    <cfRule type="expression" dxfId="2589" priority="13157">
      <formula>IF(RIGHT(TEXT(AQ120,"0.#"),1)=".",FALSE,TRUE)</formula>
    </cfRule>
    <cfRule type="expression" dxfId="2588" priority="13158">
      <formula>IF(RIGHT(TEXT(AQ120,"0.#"),1)=".",TRUE,FALSE)</formula>
    </cfRule>
  </conditionalFormatting>
  <conditionalFormatting sqref="AE122 AQ122">
    <cfRule type="expression" dxfId="2587" priority="13155">
      <formula>IF(RIGHT(TEXT(AE122,"0.#"),1)=".",FALSE,TRUE)</formula>
    </cfRule>
    <cfRule type="expression" dxfId="2586" priority="13156">
      <formula>IF(RIGHT(TEXT(AE122,"0.#"),1)=".",TRUE,FALSE)</formula>
    </cfRule>
  </conditionalFormatting>
  <conditionalFormatting sqref="AI122">
    <cfRule type="expression" dxfId="2585" priority="13153">
      <formula>IF(RIGHT(TEXT(AI122,"0.#"),1)=".",FALSE,TRUE)</formula>
    </cfRule>
    <cfRule type="expression" dxfId="2584" priority="13154">
      <formula>IF(RIGHT(TEXT(AI122,"0.#"),1)=".",TRUE,FALSE)</formula>
    </cfRule>
  </conditionalFormatting>
  <conditionalFormatting sqref="AM122">
    <cfRule type="expression" dxfId="2583" priority="13151">
      <formula>IF(RIGHT(TEXT(AM122,"0.#"),1)=".",FALSE,TRUE)</formula>
    </cfRule>
    <cfRule type="expression" dxfId="2582" priority="13152">
      <formula>IF(RIGHT(TEXT(AM122,"0.#"),1)=".",TRUE,FALSE)</formula>
    </cfRule>
  </conditionalFormatting>
  <conditionalFormatting sqref="AQ123">
    <cfRule type="expression" dxfId="2581" priority="13143">
      <formula>IF(RIGHT(TEXT(AQ123,"0.#"),1)=".",FALSE,TRUE)</formula>
    </cfRule>
    <cfRule type="expression" dxfId="2580" priority="13144">
      <formula>IF(RIGHT(TEXT(AQ123,"0.#"),1)=".",TRUE,FALSE)</formula>
    </cfRule>
  </conditionalFormatting>
  <conditionalFormatting sqref="AE125 AQ125">
    <cfRule type="expression" dxfId="2579" priority="13141">
      <formula>IF(RIGHT(TEXT(AE125,"0.#"),1)=".",FALSE,TRUE)</formula>
    </cfRule>
    <cfRule type="expression" dxfId="2578" priority="13142">
      <formula>IF(RIGHT(TEXT(AE125,"0.#"),1)=".",TRUE,FALSE)</formula>
    </cfRule>
  </conditionalFormatting>
  <conditionalFormatting sqref="AI125">
    <cfRule type="expression" dxfId="2577" priority="13139">
      <formula>IF(RIGHT(TEXT(AI125,"0.#"),1)=".",FALSE,TRUE)</formula>
    </cfRule>
    <cfRule type="expression" dxfId="2576" priority="13140">
      <formula>IF(RIGHT(TEXT(AI125,"0.#"),1)=".",TRUE,FALSE)</formula>
    </cfRule>
  </conditionalFormatting>
  <conditionalFormatting sqref="AM125">
    <cfRule type="expression" dxfId="2575" priority="13137">
      <formula>IF(RIGHT(TEXT(AM125,"0.#"),1)=".",FALSE,TRUE)</formula>
    </cfRule>
    <cfRule type="expression" dxfId="2574" priority="13138">
      <formula>IF(RIGHT(TEXT(AM125,"0.#"),1)=".",TRUE,FALSE)</formula>
    </cfRule>
  </conditionalFormatting>
  <conditionalFormatting sqref="AQ126">
    <cfRule type="expression" dxfId="2573" priority="13129">
      <formula>IF(RIGHT(TEXT(AQ126,"0.#"),1)=".",FALSE,TRUE)</formula>
    </cfRule>
    <cfRule type="expression" dxfId="2572" priority="13130">
      <formula>IF(RIGHT(TEXT(AQ126,"0.#"),1)=".",TRUE,FALSE)</formula>
    </cfRule>
  </conditionalFormatting>
  <conditionalFormatting sqref="AE128 AQ128">
    <cfRule type="expression" dxfId="2571" priority="13127">
      <formula>IF(RIGHT(TEXT(AE128,"0.#"),1)=".",FALSE,TRUE)</formula>
    </cfRule>
    <cfRule type="expression" dxfId="2570" priority="13128">
      <formula>IF(RIGHT(TEXT(AE128,"0.#"),1)=".",TRUE,FALSE)</formula>
    </cfRule>
  </conditionalFormatting>
  <conditionalFormatting sqref="AI128">
    <cfRule type="expression" dxfId="2569" priority="13125">
      <formula>IF(RIGHT(TEXT(AI128,"0.#"),1)=".",FALSE,TRUE)</formula>
    </cfRule>
    <cfRule type="expression" dxfId="2568" priority="13126">
      <formula>IF(RIGHT(TEXT(AI128,"0.#"),1)=".",TRUE,FALSE)</formula>
    </cfRule>
  </conditionalFormatting>
  <conditionalFormatting sqref="AM128">
    <cfRule type="expression" dxfId="2567" priority="13123">
      <formula>IF(RIGHT(TEXT(AM128,"0.#"),1)=".",FALSE,TRUE)</formula>
    </cfRule>
    <cfRule type="expression" dxfId="2566" priority="13124">
      <formula>IF(RIGHT(TEXT(AM128,"0.#"),1)=".",TRUE,FALSE)</formula>
    </cfRule>
  </conditionalFormatting>
  <conditionalFormatting sqref="AQ129">
    <cfRule type="expression" dxfId="2565" priority="13115">
      <formula>IF(RIGHT(TEXT(AQ129,"0.#"),1)=".",FALSE,TRUE)</formula>
    </cfRule>
    <cfRule type="expression" dxfId="2564" priority="13116">
      <formula>IF(RIGHT(TEXT(AQ129,"0.#"),1)=".",TRUE,FALSE)</formula>
    </cfRule>
  </conditionalFormatting>
  <conditionalFormatting sqref="AE75">
    <cfRule type="expression" dxfId="2563" priority="13113">
      <formula>IF(RIGHT(TEXT(AE75,"0.#"),1)=".",FALSE,TRUE)</formula>
    </cfRule>
    <cfRule type="expression" dxfId="2562" priority="13114">
      <formula>IF(RIGHT(TEXT(AE75,"0.#"),1)=".",TRUE,FALSE)</formula>
    </cfRule>
  </conditionalFormatting>
  <conditionalFormatting sqref="AE76">
    <cfRule type="expression" dxfId="2561" priority="13111">
      <formula>IF(RIGHT(TEXT(AE76,"0.#"),1)=".",FALSE,TRUE)</formula>
    </cfRule>
    <cfRule type="expression" dxfId="2560" priority="13112">
      <formula>IF(RIGHT(TEXT(AE76,"0.#"),1)=".",TRUE,FALSE)</formula>
    </cfRule>
  </conditionalFormatting>
  <conditionalFormatting sqref="AE77">
    <cfRule type="expression" dxfId="2559" priority="13109">
      <formula>IF(RIGHT(TEXT(AE77,"0.#"),1)=".",FALSE,TRUE)</formula>
    </cfRule>
    <cfRule type="expression" dxfId="2558" priority="13110">
      <formula>IF(RIGHT(TEXT(AE77,"0.#"),1)=".",TRUE,FALSE)</formula>
    </cfRule>
  </conditionalFormatting>
  <conditionalFormatting sqref="AI77">
    <cfRule type="expression" dxfId="2557" priority="13107">
      <formula>IF(RIGHT(TEXT(AI77,"0.#"),1)=".",FALSE,TRUE)</formula>
    </cfRule>
    <cfRule type="expression" dxfId="2556" priority="13108">
      <formula>IF(RIGHT(TEXT(AI77,"0.#"),1)=".",TRUE,FALSE)</formula>
    </cfRule>
  </conditionalFormatting>
  <conditionalFormatting sqref="AI76">
    <cfRule type="expression" dxfId="2555" priority="13105">
      <formula>IF(RIGHT(TEXT(AI76,"0.#"),1)=".",FALSE,TRUE)</formula>
    </cfRule>
    <cfRule type="expression" dxfId="2554" priority="13106">
      <formula>IF(RIGHT(TEXT(AI76,"0.#"),1)=".",TRUE,FALSE)</formula>
    </cfRule>
  </conditionalFormatting>
  <conditionalFormatting sqref="AI75">
    <cfRule type="expression" dxfId="2553" priority="13103">
      <formula>IF(RIGHT(TEXT(AI75,"0.#"),1)=".",FALSE,TRUE)</formula>
    </cfRule>
    <cfRule type="expression" dxfId="2552" priority="13104">
      <formula>IF(RIGHT(TEXT(AI75,"0.#"),1)=".",TRUE,FALSE)</formula>
    </cfRule>
  </conditionalFormatting>
  <conditionalFormatting sqref="AM75">
    <cfRule type="expression" dxfId="2551" priority="13101">
      <formula>IF(RIGHT(TEXT(AM75,"0.#"),1)=".",FALSE,TRUE)</formula>
    </cfRule>
    <cfRule type="expression" dxfId="2550" priority="13102">
      <formula>IF(RIGHT(TEXT(AM75,"0.#"),1)=".",TRUE,FALSE)</formula>
    </cfRule>
  </conditionalFormatting>
  <conditionalFormatting sqref="AM76">
    <cfRule type="expression" dxfId="2549" priority="13099">
      <formula>IF(RIGHT(TEXT(AM76,"0.#"),1)=".",FALSE,TRUE)</formula>
    </cfRule>
    <cfRule type="expression" dxfId="2548" priority="13100">
      <formula>IF(RIGHT(TEXT(AM76,"0.#"),1)=".",TRUE,FALSE)</formula>
    </cfRule>
  </conditionalFormatting>
  <conditionalFormatting sqref="AM77">
    <cfRule type="expression" dxfId="2547" priority="13097">
      <formula>IF(RIGHT(TEXT(AM77,"0.#"),1)=".",FALSE,TRUE)</formula>
    </cfRule>
    <cfRule type="expression" dxfId="2546" priority="13098">
      <formula>IF(RIGHT(TEXT(AM77,"0.#"),1)=".",TRUE,FALSE)</formula>
    </cfRule>
  </conditionalFormatting>
  <conditionalFormatting sqref="AE134:AE135 AI134:AI135 AM134:AM135 AQ134:AQ135 AU134:AU135">
    <cfRule type="expression" dxfId="2545" priority="13083">
      <formula>IF(RIGHT(TEXT(AE134,"0.#"),1)=".",FALSE,TRUE)</formula>
    </cfRule>
    <cfRule type="expression" dxfId="2544" priority="13084">
      <formula>IF(RIGHT(TEXT(AE134,"0.#"),1)=".",TRUE,FALSE)</formula>
    </cfRule>
  </conditionalFormatting>
  <conditionalFormatting sqref="AE433">
    <cfRule type="expression" dxfId="2543" priority="13053">
      <formula>IF(RIGHT(TEXT(AE433,"0.#"),1)=".",FALSE,TRUE)</formula>
    </cfRule>
    <cfRule type="expression" dxfId="2542" priority="13054">
      <formula>IF(RIGHT(TEXT(AE433,"0.#"),1)=".",TRUE,FALSE)</formula>
    </cfRule>
  </conditionalFormatting>
  <conditionalFormatting sqref="AM435">
    <cfRule type="expression" dxfId="2541" priority="13037">
      <formula>IF(RIGHT(TEXT(AM435,"0.#"),1)=".",FALSE,TRUE)</formula>
    </cfRule>
    <cfRule type="expression" dxfId="2540" priority="13038">
      <formula>IF(RIGHT(TEXT(AM435,"0.#"),1)=".",TRUE,FALSE)</formula>
    </cfRule>
  </conditionalFormatting>
  <conditionalFormatting sqref="AE434">
    <cfRule type="expression" dxfId="2539" priority="13051">
      <formula>IF(RIGHT(TEXT(AE434,"0.#"),1)=".",FALSE,TRUE)</formula>
    </cfRule>
    <cfRule type="expression" dxfId="2538" priority="13052">
      <formula>IF(RIGHT(TEXT(AE434,"0.#"),1)=".",TRUE,FALSE)</formula>
    </cfRule>
  </conditionalFormatting>
  <conditionalFormatting sqref="AE435">
    <cfRule type="expression" dxfId="2537" priority="13049">
      <formula>IF(RIGHT(TEXT(AE435,"0.#"),1)=".",FALSE,TRUE)</formula>
    </cfRule>
    <cfRule type="expression" dxfId="2536" priority="13050">
      <formula>IF(RIGHT(TEXT(AE435,"0.#"),1)=".",TRUE,FALSE)</formula>
    </cfRule>
  </conditionalFormatting>
  <conditionalFormatting sqref="AM433">
    <cfRule type="expression" dxfId="2535" priority="13041">
      <formula>IF(RIGHT(TEXT(AM433,"0.#"),1)=".",FALSE,TRUE)</formula>
    </cfRule>
    <cfRule type="expression" dxfId="2534" priority="13042">
      <formula>IF(RIGHT(TEXT(AM433,"0.#"),1)=".",TRUE,FALSE)</formula>
    </cfRule>
  </conditionalFormatting>
  <conditionalFormatting sqref="AM434">
    <cfRule type="expression" dxfId="2533" priority="13039">
      <formula>IF(RIGHT(TEXT(AM434,"0.#"),1)=".",FALSE,TRUE)</formula>
    </cfRule>
    <cfRule type="expression" dxfId="2532" priority="13040">
      <formula>IF(RIGHT(TEXT(AM434,"0.#"),1)=".",TRUE,FALSE)</formula>
    </cfRule>
  </conditionalFormatting>
  <conditionalFormatting sqref="AU433">
    <cfRule type="expression" dxfId="2531" priority="13029">
      <formula>IF(RIGHT(TEXT(AU433,"0.#"),1)=".",FALSE,TRUE)</formula>
    </cfRule>
    <cfRule type="expression" dxfId="2530" priority="13030">
      <formula>IF(RIGHT(TEXT(AU433,"0.#"),1)=".",TRUE,FALSE)</formula>
    </cfRule>
  </conditionalFormatting>
  <conditionalFormatting sqref="AU434">
    <cfRule type="expression" dxfId="2529" priority="13027">
      <formula>IF(RIGHT(TEXT(AU434,"0.#"),1)=".",FALSE,TRUE)</formula>
    </cfRule>
    <cfRule type="expression" dxfId="2528" priority="13028">
      <formula>IF(RIGHT(TEXT(AU434,"0.#"),1)=".",TRUE,FALSE)</formula>
    </cfRule>
  </conditionalFormatting>
  <conditionalFormatting sqref="AU435">
    <cfRule type="expression" dxfId="2527" priority="13025">
      <formula>IF(RIGHT(TEXT(AU435,"0.#"),1)=".",FALSE,TRUE)</formula>
    </cfRule>
    <cfRule type="expression" dxfId="2526" priority="13026">
      <formula>IF(RIGHT(TEXT(AU435,"0.#"),1)=".",TRUE,FALSE)</formula>
    </cfRule>
  </conditionalFormatting>
  <conditionalFormatting sqref="AI435">
    <cfRule type="expression" dxfId="2525" priority="12959">
      <formula>IF(RIGHT(TEXT(AI435,"0.#"),1)=".",FALSE,TRUE)</formula>
    </cfRule>
    <cfRule type="expression" dxfId="2524" priority="12960">
      <formula>IF(RIGHT(TEXT(AI435,"0.#"),1)=".",TRUE,FALSE)</formula>
    </cfRule>
  </conditionalFormatting>
  <conditionalFormatting sqref="AI433">
    <cfRule type="expression" dxfId="2523" priority="12963">
      <formula>IF(RIGHT(TEXT(AI433,"0.#"),1)=".",FALSE,TRUE)</formula>
    </cfRule>
    <cfRule type="expression" dxfId="2522" priority="12964">
      <formula>IF(RIGHT(TEXT(AI433,"0.#"),1)=".",TRUE,FALSE)</formula>
    </cfRule>
  </conditionalFormatting>
  <conditionalFormatting sqref="AI434">
    <cfRule type="expression" dxfId="2521" priority="12961">
      <formula>IF(RIGHT(TEXT(AI434,"0.#"),1)=".",FALSE,TRUE)</formula>
    </cfRule>
    <cfRule type="expression" dxfId="2520" priority="12962">
      <formula>IF(RIGHT(TEXT(AI434,"0.#"),1)=".",TRUE,FALSE)</formula>
    </cfRule>
  </conditionalFormatting>
  <conditionalFormatting sqref="AQ434">
    <cfRule type="expression" dxfId="2519" priority="12945">
      <formula>IF(RIGHT(TEXT(AQ434,"0.#"),1)=".",FALSE,TRUE)</formula>
    </cfRule>
    <cfRule type="expression" dxfId="2518" priority="12946">
      <formula>IF(RIGHT(TEXT(AQ434,"0.#"),1)=".",TRUE,FALSE)</formula>
    </cfRule>
  </conditionalFormatting>
  <conditionalFormatting sqref="AQ435">
    <cfRule type="expression" dxfId="2517" priority="12931">
      <formula>IF(RIGHT(TEXT(AQ435,"0.#"),1)=".",FALSE,TRUE)</formula>
    </cfRule>
    <cfRule type="expression" dxfId="2516" priority="12932">
      <formula>IF(RIGHT(TEXT(AQ435,"0.#"),1)=".",TRUE,FALSE)</formula>
    </cfRule>
  </conditionalFormatting>
  <conditionalFormatting sqref="AQ433">
    <cfRule type="expression" dxfId="2515" priority="12929">
      <formula>IF(RIGHT(TEXT(AQ433,"0.#"),1)=".",FALSE,TRUE)</formula>
    </cfRule>
    <cfRule type="expression" dxfId="2514" priority="12930">
      <formula>IF(RIGHT(TEXT(AQ433,"0.#"),1)=".",TRUE,FALSE)</formula>
    </cfRule>
  </conditionalFormatting>
  <conditionalFormatting sqref="AL840:AO866">
    <cfRule type="expression" dxfId="2513" priority="6653">
      <formula>IF(AND(AL840&gt;=0, RIGHT(TEXT(AL840,"0.#"),1)&lt;&gt;"."),TRUE,FALSE)</formula>
    </cfRule>
    <cfRule type="expression" dxfId="2512" priority="6654">
      <formula>IF(AND(AL840&gt;=0, RIGHT(TEXT(AL840,"0.#"),1)="."),TRUE,FALSE)</formula>
    </cfRule>
    <cfRule type="expression" dxfId="2511" priority="6655">
      <formula>IF(AND(AL840&lt;0, RIGHT(TEXT(AL840,"0.#"),1)&lt;&gt;"."),TRUE,FALSE)</formula>
    </cfRule>
    <cfRule type="expression" dxfId="2510" priority="6656">
      <formula>IF(AND(AL840&lt;0, RIGHT(TEXT(AL840,"0.#"),1)="."),TRUE,FALSE)</formula>
    </cfRule>
  </conditionalFormatting>
  <conditionalFormatting sqref="AQ53:AQ55">
    <cfRule type="expression" dxfId="2509" priority="4675">
      <formula>IF(RIGHT(TEXT(AQ53,"0.#"),1)=".",FALSE,TRUE)</formula>
    </cfRule>
    <cfRule type="expression" dxfId="2508" priority="4676">
      <formula>IF(RIGHT(TEXT(AQ53,"0.#"),1)=".",TRUE,FALSE)</formula>
    </cfRule>
  </conditionalFormatting>
  <conditionalFormatting sqref="AU53:AU55">
    <cfRule type="expression" dxfId="2507" priority="4673">
      <formula>IF(RIGHT(TEXT(AU53,"0.#"),1)=".",FALSE,TRUE)</formula>
    </cfRule>
    <cfRule type="expression" dxfId="2506" priority="4674">
      <formula>IF(RIGHT(TEXT(AU53,"0.#"),1)=".",TRUE,FALSE)</formula>
    </cfRule>
  </conditionalFormatting>
  <conditionalFormatting sqref="AQ60:AQ62">
    <cfRule type="expression" dxfId="2505" priority="4671">
      <formula>IF(RIGHT(TEXT(AQ60,"0.#"),1)=".",FALSE,TRUE)</formula>
    </cfRule>
    <cfRule type="expression" dxfId="2504" priority="4672">
      <formula>IF(RIGHT(TEXT(AQ60,"0.#"),1)=".",TRUE,FALSE)</formula>
    </cfRule>
  </conditionalFormatting>
  <conditionalFormatting sqref="AU60:AU62">
    <cfRule type="expression" dxfId="2503" priority="4669">
      <formula>IF(RIGHT(TEXT(AU60,"0.#"),1)=".",FALSE,TRUE)</formula>
    </cfRule>
    <cfRule type="expression" dxfId="2502" priority="4670">
      <formula>IF(RIGHT(TEXT(AU60,"0.#"),1)=".",TRUE,FALSE)</formula>
    </cfRule>
  </conditionalFormatting>
  <conditionalFormatting sqref="AQ75:AQ77">
    <cfRule type="expression" dxfId="2501" priority="4667">
      <formula>IF(RIGHT(TEXT(AQ75,"0.#"),1)=".",FALSE,TRUE)</formula>
    </cfRule>
    <cfRule type="expression" dxfId="2500" priority="4668">
      <formula>IF(RIGHT(TEXT(AQ75,"0.#"),1)=".",TRUE,FALSE)</formula>
    </cfRule>
  </conditionalFormatting>
  <conditionalFormatting sqref="AU75:AU77">
    <cfRule type="expression" dxfId="2499" priority="4665">
      <formula>IF(RIGHT(TEXT(AU75,"0.#"),1)=".",FALSE,TRUE)</formula>
    </cfRule>
    <cfRule type="expression" dxfId="2498" priority="4666">
      <formula>IF(RIGHT(TEXT(AU75,"0.#"),1)=".",TRUE,FALSE)</formula>
    </cfRule>
  </conditionalFormatting>
  <conditionalFormatting sqref="AQ87:AQ89">
    <cfRule type="expression" dxfId="2497" priority="4663">
      <formula>IF(RIGHT(TEXT(AQ87,"0.#"),1)=".",FALSE,TRUE)</formula>
    </cfRule>
    <cfRule type="expression" dxfId="2496" priority="4664">
      <formula>IF(RIGHT(TEXT(AQ87,"0.#"),1)=".",TRUE,FALSE)</formula>
    </cfRule>
  </conditionalFormatting>
  <conditionalFormatting sqref="AU87:AU89">
    <cfRule type="expression" dxfId="2495" priority="4661">
      <formula>IF(RIGHT(TEXT(AU87,"0.#"),1)=".",FALSE,TRUE)</formula>
    </cfRule>
    <cfRule type="expression" dxfId="2494" priority="4662">
      <formula>IF(RIGHT(TEXT(AU87,"0.#"),1)=".",TRUE,FALSE)</formula>
    </cfRule>
  </conditionalFormatting>
  <conditionalFormatting sqref="AQ92:AQ94">
    <cfRule type="expression" dxfId="2493" priority="4659">
      <formula>IF(RIGHT(TEXT(AQ92,"0.#"),1)=".",FALSE,TRUE)</formula>
    </cfRule>
    <cfRule type="expression" dxfId="2492" priority="4660">
      <formula>IF(RIGHT(TEXT(AQ92,"0.#"),1)=".",TRUE,FALSE)</formula>
    </cfRule>
  </conditionalFormatting>
  <conditionalFormatting sqref="AU92:AU94">
    <cfRule type="expression" dxfId="2491" priority="4657">
      <formula>IF(RIGHT(TEXT(AU92,"0.#"),1)=".",FALSE,TRUE)</formula>
    </cfRule>
    <cfRule type="expression" dxfId="2490" priority="4658">
      <formula>IF(RIGHT(TEXT(AU92,"0.#"),1)=".",TRUE,FALSE)</formula>
    </cfRule>
  </conditionalFormatting>
  <conditionalFormatting sqref="AQ97:AQ99">
    <cfRule type="expression" dxfId="2489" priority="4655">
      <formula>IF(RIGHT(TEXT(AQ97,"0.#"),1)=".",FALSE,TRUE)</formula>
    </cfRule>
    <cfRule type="expression" dxfId="2488" priority="4656">
      <formula>IF(RIGHT(TEXT(AQ97,"0.#"),1)=".",TRUE,FALSE)</formula>
    </cfRule>
  </conditionalFormatting>
  <conditionalFormatting sqref="AU97:AU99">
    <cfRule type="expression" dxfId="2487" priority="4653">
      <formula>IF(RIGHT(TEXT(AU97,"0.#"),1)=".",FALSE,TRUE)</formula>
    </cfRule>
    <cfRule type="expression" dxfId="2486" priority="4654">
      <formula>IF(RIGHT(TEXT(AU97,"0.#"),1)=".",TRUE,FALSE)</formula>
    </cfRule>
  </conditionalFormatting>
  <conditionalFormatting sqref="AE458">
    <cfRule type="expression" dxfId="2485" priority="4347">
      <formula>IF(RIGHT(TEXT(AE458,"0.#"),1)=".",FALSE,TRUE)</formula>
    </cfRule>
    <cfRule type="expression" dxfId="2484" priority="4348">
      <formula>IF(RIGHT(TEXT(AE458,"0.#"),1)=".",TRUE,FALSE)</formula>
    </cfRule>
  </conditionalFormatting>
  <conditionalFormatting sqref="AM460">
    <cfRule type="expression" dxfId="2483" priority="4337">
      <formula>IF(RIGHT(TEXT(AM460,"0.#"),1)=".",FALSE,TRUE)</formula>
    </cfRule>
    <cfRule type="expression" dxfId="2482" priority="4338">
      <formula>IF(RIGHT(TEXT(AM460,"0.#"),1)=".",TRUE,FALSE)</formula>
    </cfRule>
  </conditionalFormatting>
  <conditionalFormatting sqref="AE459">
    <cfRule type="expression" dxfId="2481" priority="4345">
      <formula>IF(RIGHT(TEXT(AE459,"0.#"),1)=".",FALSE,TRUE)</formula>
    </cfRule>
    <cfRule type="expression" dxfId="2480" priority="4346">
      <formula>IF(RIGHT(TEXT(AE459,"0.#"),1)=".",TRUE,FALSE)</formula>
    </cfRule>
  </conditionalFormatting>
  <conditionalFormatting sqref="AE460">
    <cfRule type="expression" dxfId="2479" priority="4343">
      <formula>IF(RIGHT(TEXT(AE460,"0.#"),1)=".",FALSE,TRUE)</formula>
    </cfRule>
    <cfRule type="expression" dxfId="2478" priority="4344">
      <formula>IF(RIGHT(TEXT(AE460,"0.#"),1)=".",TRUE,FALSE)</formula>
    </cfRule>
  </conditionalFormatting>
  <conditionalFormatting sqref="AM458">
    <cfRule type="expression" dxfId="2477" priority="4341">
      <formula>IF(RIGHT(TEXT(AM458,"0.#"),1)=".",FALSE,TRUE)</formula>
    </cfRule>
    <cfRule type="expression" dxfId="2476" priority="4342">
      <formula>IF(RIGHT(TEXT(AM458,"0.#"),1)=".",TRUE,FALSE)</formula>
    </cfRule>
  </conditionalFormatting>
  <conditionalFormatting sqref="AM459">
    <cfRule type="expression" dxfId="2475" priority="4339">
      <formula>IF(RIGHT(TEXT(AM459,"0.#"),1)=".",FALSE,TRUE)</formula>
    </cfRule>
    <cfRule type="expression" dxfId="2474" priority="4340">
      <formula>IF(RIGHT(TEXT(AM459,"0.#"),1)=".",TRUE,FALSE)</formula>
    </cfRule>
  </conditionalFormatting>
  <conditionalFormatting sqref="AU458">
    <cfRule type="expression" dxfId="2473" priority="4335">
      <formula>IF(RIGHT(TEXT(AU458,"0.#"),1)=".",FALSE,TRUE)</formula>
    </cfRule>
    <cfRule type="expression" dxfId="2472" priority="4336">
      <formula>IF(RIGHT(TEXT(AU458,"0.#"),1)=".",TRUE,FALSE)</formula>
    </cfRule>
  </conditionalFormatting>
  <conditionalFormatting sqref="AU459">
    <cfRule type="expression" dxfId="2471" priority="4333">
      <formula>IF(RIGHT(TEXT(AU459,"0.#"),1)=".",FALSE,TRUE)</formula>
    </cfRule>
    <cfRule type="expression" dxfId="2470" priority="4334">
      <formula>IF(RIGHT(TEXT(AU459,"0.#"),1)=".",TRUE,FALSE)</formula>
    </cfRule>
  </conditionalFormatting>
  <conditionalFormatting sqref="AU460">
    <cfRule type="expression" dxfId="2469" priority="4331">
      <formula>IF(RIGHT(TEXT(AU460,"0.#"),1)=".",FALSE,TRUE)</formula>
    </cfRule>
    <cfRule type="expression" dxfId="2468" priority="4332">
      <formula>IF(RIGHT(TEXT(AU460,"0.#"),1)=".",TRUE,FALSE)</formula>
    </cfRule>
  </conditionalFormatting>
  <conditionalFormatting sqref="AI460">
    <cfRule type="expression" dxfId="2467" priority="4325">
      <formula>IF(RIGHT(TEXT(AI460,"0.#"),1)=".",FALSE,TRUE)</formula>
    </cfRule>
    <cfRule type="expression" dxfId="2466" priority="4326">
      <formula>IF(RIGHT(TEXT(AI460,"0.#"),1)=".",TRUE,FALSE)</formula>
    </cfRule>
  </conditionalFormatting>
  <conditionalFormatting sqref="AI458">
    <cfRule type="expression" dxfId="2465" priority="4329">
      <formula>IF(RIGHT(TEXT(AI458,"0.#"),1)=".",FALSE,TRUE)</formula>
    </cfRule>
    <cfRule type="expression" dxfId="2464" priority="4330">
      <formula>IF(RIGHT(TEXT(AI458,"0.#"),1)=".",TRUE,FALSE)</formula>
    </cfRule>
  </conditionalFormatting>
  <conditionalFormatting sqref="AI459">
    <cfRule type="expression" dxfId="2463" priority="4327">
      <formula>IF(RIGHT(TEXT(AI459,"0.#"),1)=".",FALSE,TRUE)</formula>
    </cfRule>
    <cfRule type="expression" dxfId="2462" priority="4328">
      <formula>IF(RIGHT(TEXT(AI459,"0.#"),1)=".",TRUE,FALSE)</formula>
    </cfRule>
  </conditionalFormatting>
  <conditionalFormatting sqref="AQ459">
    <cfRule type="expression" dxfId="2461" priority="4323">
      <formula>IF(RIGHT(TEXT(AQ459,"0.#"),1)=".",FALSE,TRUE)</formula>
    </cfRule>
    <cfRule type="expression" dxfId="2460" priority="4324">
      <formula>IF(RIGHT(TEXT(AQ459,"0.#"),1)=".",TRUE,FALSE)</formula>
    </cfRule>
  </conditionalFormatting>
  <conditionalFormatting sqref="AQ460">
    <cfRule type="expression" dxfId="2459" priority="4321">
      <formula>IF(RIGHT(TEXT(AQ460,"0.#"),1)=".",FALSE,TRUE)</formula>
    </cfRule>
    <cfRule type="expression" dxfId="2458" priority="4322">
      <formula>IF(RIGHT(TEXT(AQ460,"0.#"),1)=".",TRUE,FALSE)</formula>
    </cfRule>
  </conditionalFormatting>
  <conditionalFormatting sqref="AQ458">
    <cfRule type="expression" dxfId="2457" priority="4319">
      <formula>IF(RIGHT(TEXT(AQ458,"0.#"),1)=".",FALSE,TRUE)</formula>
    </cfRule>
    <cfRule type="expression" dxfId="2456" priority="4320">
      <formula>IF(RIGHT(TEXT(AQ458,"0.#"),1)=".",TRUE,FALSE)</formula>
    </cfRule>
  </conditionalFormatting>
  <conditionalFormatting sqref="AE120 AM120">
    <cfRule type="expression" dxfId="2455" priority="2997">
      <formula>IF(RIGHT(TEXT(AE120,"0.#"),1)=".",FALSE,TRUE)</formula>
    </cfRule>
    <cfRule type="expression" dxfId="2454" priority="2998">
      <formula>IF(RIGHT(TEXT(AE120,"0.#"),1)=".",TRUE,FALSE)</formula>
    </cfRule>
  </conditionalFormatting>
  <conditionalFormatting sqref="AI126">
    <cfRule type="expression" dxfId="2453" priority="2987">
      <formula>IF(RIGHT(TEXT(AI126,"0.#"),1)=".",FALSE,TRUE)</formula>
    </cfRule>
    <cfRule type="expression" dxfId="2452" priority="2988">
      <formula>IF(RIGHT(TEXT(AI126,"0.#"),1)=".",TRUE,FALSE)</formula>
    </cfRule>
  </conditionalFormatting>
  <conditionalFormatting sqref="AI120">
    <cfRule type="expression" dxfId="2451" priority="2995">
      <formula>IF(RIGHT(TEXT(AI120,"0.#"),1)=".",FALSE,TRUE)</formula>
    </cfRule>
    <cfRule type="expression" dxfId="2450" priority="2996">
      <formula>IF(RIGHT(TEXT(AI120,"0.#"),1)=".",TRUE,FALSE)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40:Y866">
    <cfRule type="expression" dxfId="2439" priority="2981">
      <formula>IF(RIGHT(TEXT(Y840,"0.#"),1)=".",FALSE,TRUE)</formula>
    </cfRule>
    <cfRule type="expression" dxfId="2438" priority="2982">
      <formula>IF(RIGHT(TEXT(Y840,"0.#"),1)=".",TRUE,FALSE)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02:AO1131">
    <cfRule type="expression" dxfId="2409" priority="2887">
      <formula>IF(AND(AL1102&gt;=0, RIGHT(TEXT(AL1102,"0.#"),1)&lt;&gt;"."),TRUE,FALSE)</formula>
    </cfRule>
    <cfRule type="expression" dxfId="2408" priority="2888">
      <formula>IF(AND(AL1102&gt;=0, RIGHT(TEXT(AL1102,"0.#"),1)="."),TRUE,FALSE)</formula>
    </cfRule>
    <cfRule type="expression" dxfId="2407" priority="2889">
      <formula>IF(AND(AL1102&lt;0, RIGHT(TEXT(AL1102,"0.#"),1)&lt;&gt;"."),TRUE,FALSE)</formula>
    </cfRule>
    <cfRule type="expression" dxfId="2406" priority="2890">
      <formula>IF(AND(AL1102&lt;0, RIGHT(TEXT(AL1102,"0.#"),1)="."),TRUE,FALSE)</formula>
    </cfRule>
  </conditionalFormatting>
  <conditionalFormatting sqref="Y1102:Y1131">
    <cfRule type="expression" dxfId="2405" priority="2885">
      <formula>IF(RIGHT(TEXT(Y1102,"0.#"),1)=".",FALSE,TRUE)</formula>
    </cfRule>
    <cfRule type="expression" dxfId="2404" priority="2886">
      <formula>IF(RIGHT(TEXT(Y1102,"0.#"),1)=".",TRUE,FALSE)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0:Y871">
    <cfRule type="expression" dxfId="2077" priority="2091">
      <formula>IF(RIGHT(TEXT(Y870,"0.#"),1)=".",FALSE,TRUE)</formula>
    </cfRule>
    <cfRule type="expression" dxfId="2076" priority="2092">
      <formula>IF(RIGHT(TEXT(Y870,"0.#"),1)=".",TRUE,FALSE)</formula>
    </cfRule>
  </conditionalFormatting>
  <conditionalFormatting sqref="Y905:Y932">
    <cfRule type="expression" dxfId="2075" priority="2085">
      <formula>IF(RIGHT(TEXT(Y905,"0.#"),1)=".",FALSE,TRUE)</formula>
    </cfRule>
    <cfRule type="expression" dxfId="2074" priority="2086">
      <formula>IF(RIGHT(TEXT(Y905,"0.#"),1)=".",TRUE,FALSE)</formula>
    </cfRule>
  </conditionalFormatting>
  <conditionalFormatting sqref="Y903:Y904">
    <cfRule type="expression" dxfId="2073" priority="2079">
      <formula>IF(RIGHT(TEXT(Y903,"0.#"),1)=".",FALSE,TRUE)</formula>
    </cfRule>
    <cfRule type="expression" dxfId="2072" priority="2080">
      <formula>IF(RIGHT(TEXT(Y903,"0.#"),1)=".",TRUE,FALSE)</formula>
    </cfRule>
  </conditionalFormatting>
  <conditionalFormatting sqref="Y938:Y965">
    <cfRule type="expression" dxfId="2071" priority="2073">
      <formula>IF(RIGHT(TEXT(Y938,"0.#"),1)=".",FALSE,TRUE)</formula>
    </cfRule>
    <cfRule type="expression" dxfId="2070" priority="2074">
      <formula>IF(RIGHT(TEXT(Y938,"0.#"),1)=".",TRUE,FALSE)</formula>
    </cfRule>
  </conditionalFormatting>
  <conditionalFormatting sqref="Y936:Y937">
    <cfRule type="expression" dxfId="2069" priority="2067">
      <formula>IF(RIGHT(TEXT(Y936,"0.#"),1)=".",FALSE,TRUE)</formula>
    </cfRule>
    <cfRule type="expression" dxfId="2068" priority="2068">
      <formula>IF(RIGHT(TEXT(Y936,"0.#"),1)=".",TRUE,FALSE)</formula>
    </cfRule>
  </conditionalFormatting>
  <conditionalFormatting sqref="Y971:Y998">
    <cfRule type="expression" dxfId="2067" priority="2061">
      <formula>IF(RIGHT(TEXT(Y971,"0.#"),1)=".",FALSE,TRUE)</formula>
    </cfRule>
    <cfRule type="expression" dxfId="2066" priority="2062">
      <formula>IF(RIGHT(TEXT(Y971,"0.#"),1)=".",TRUE,FALSE)</formula>
    </cfRule>
  </conditionalFormatting>
  <conditionalFormatting sqref="Y969:Y970">
    <cfRule type="expression" dxfId="2065" priority="2055">
      <formula>IF(RIGHT(TEXT(Y969,"0.#"),1)=".",FALSE,TRUE)</formula>
    </cfRule>
    <cfRule type="expression" dxfId="2064" priority="2056">
      <formula>IF(RIGHT(TEXT(Y969,"0.#"),1)=".",TRUE,FALSE)</formula>
    </cfRule>
  </conditionalFormatting>
  <conditionalFormatting sqref="Y1004:Y1031">
    <cfRule type="expression" dxfId="2063" priority="2049">
      <formula>IF(RIGHT(TEXT(Y1004,"0.#"),1)=".",FALSE,TRUE)</formula>
    </cfRule>
    <cfRule type="expression" dxfId="2062" priority="2050">
      <formula>IF(RIGHT(TEXT(Y1004,"0.#"),1)=".",TRUE,FALSE)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72:AO899">
    <cfRule type="expression" dxfId="1981" priority="2099">
      <formula>IF(AND(AL872&gt;=0, RIGHT(TEXT(AL872,"0.#"),1)&lt;&gt;"."),TRUE,FALSE)</formula>
    </cfRule>
    <cfRule type="expression" dxfId="1980" priority="2100">
      <formula>IF(AND(AL872&gt;=0, RIGHT(TEXT(AL872,"0.#"),1)="."),TRUE,FALSE)</formula>
    </cfRule>
    <cfRule type="expression" dxfId="1979" priority="2101">
      <formula>IF(AND(AL872&lt;0, RIGHT(TEXT(AL872,"0.#"),1)&lt;&gt;"."),TRUE,FALSE)</formula>
    </cfRule>
    <cfRule type="expression" dxfId="1978" priority="2102">
      <formula>IF(AND(AL872&lt;0, RIGHT(TEXT(AL872,"0.#"),1)="."),TRUE,FALSE)</formula>
    </cfRule>
  </conditionalFormatting>
  <conditionalFormatting sqref="AL870:AO871">
    <cfRule type="expression" dxfId="1977" priority="2093">
      <formula>IF(AND(AL870&gt;=0, RIGHT(TEXT(AL870,"0.#"),1)&lt;&gt;"."),TRUE,FALSE)</formula>
    </cfRule>
    <cfRule type="expression" dxfId="1976" priority="2094">
      <formula>IF(AND(AL870&gt;=0, RIGHT(TEXT(AL870,"0.#"),1)="."),TRUE,FALSE)</formula>
    </cfRule>
    <cfRule type="expression" dxfId="1975" priority="2095">
      <formula>IF(AND(AL870&lt;0, RIGHT(TEXT(AL870,"0.#"),1)&lt;&gt;"."),TRUE,FALSE)</formula>
    </cfRule>
    <cfRule type="expression" dxfId="1974" priority="2096">
      <formula>IF(AND(AL870&lt;0, RIGHT(TEXT(AL870,"0.#"),1)="."),TRUE,FALSE)</formula>
    </cfRule>
  </conditionalFormatting>
  <conditionalFormatting sqref="AL905:AO932">
    <cfRule type="expression" dxfId="1973" priority="2087">
      <formula>IF(AND(AL905&gt;=0, RIGHT(TEXT(AL905,"0.#"),1)&lt;&gt;"."),TRUE,FALSE)</formula>
    </cfRule>
    <cfRule type="expression" dxfId="1972" priority="2088">
      <formula>IF(AND(AL905&gt;=0, RIGHT(TEXT(AL905,"0.#"),1)="."),TRUE,FALSE)</formula>
    </cfRule>
    <cfRule type="expression" dxfId="1971" priority="2089">
      <formula>IF(AND(AL905&lt;0, RIGHT(TEXT(AL905,"0.#"),1)&lt;&gt;"."),TRUE,FALSE)</formula>
    </cfRule>
    <cfRule type="expression" dxfId="1970" priority="2090">
      <formula>IF(AND(AL905&lt;0, RIGHT(TEXT(AL905,"0.#"),1)="."),TRUE,FALSE)</formula>
    </cfRule>
  </conditionalFormatting>
  <conditionalFormatting sqref="AL903:AO904">
    <cfRule type="expression" dxfId="1969" priority="2081">
      <formula>IF(AND(AL903&gt;=0, RIGHT(TEXT(AL903,"0.#"),1)&lt;&gt;"."),TRUE,FALSE)</formula>
    </cfRule>
    <cfRule type="expression" dxfId="1968" priority="2082">
      <formula>IF(AND(AL903&gt;=0, RIGHT(TEXT(AL903,"0.#"),1)="."),TRUE,FALSE)</formula>
    </cfRule>
    <cfRule type="expression" dxfId="1967" priority="2083">
      <formula>IF(AND(AL903&lt;0, RIGHT(TEXT(AL903,"0.#"),1)&lt;&gt;"."),TRUE,FALSE)</formula>
    </cfRule>
    <cfRule type="expression" dxfId="1966" priority="2084">
      <formula>IF(AND(AL903&lt;0, RIGHT(TEXT(AL903,"0.#"),1)="."),TRUE,FALSE)</formula>
    </cfRule>
  </conditionalFormatting>
  <conditionalFormatting sqref="AL938:AO965">
    <cfRule type="expression" dxfId="1965" priority="2075">
      <formula>IF(AND(AL938&gt;=0, RIGHT(TEXT(AL938,"0.#"),1)&lt;&gt;"."),TRUE,FALSE)</formula>
    </cfRule>
    <cfRule type="expression" dxfId="1964" priority="2076">
      <formula>IF(AND(AL938&gt;=0, RIGHT(TEXT(AL938,"0.#"),1)="."),TRUE,FALSE)</formula>
    </cfRule>
    <cfRule type="expression" dxfId="1963" priority="2077">
      <formula>IF(AND(AL938&lt;0, RIGHT(TEXT(AL938,"0.#"),1)&lt;&gt;"."),TRUE,FALSE)</formula>
    </cfRule>
    <cfRule type="expression" dxfId="1962" priority="2078">
      <formula>IF(AND(AL938&lt;0, RIGHT(TEXT(AL938,"0.#"),1)="."),TRUE,FALSE)</formula>
    </cfRule>
  </conditionalFormatting>
  <conditionalFormatting sqref="AL936:AO937">
    <cfRule type="expression" dxfId="1961" priority="2069">
      <formula>IF(AND(AL936&gt;=0, RIGHT(TEXT(AL936,"0.#"),1)&lt;&gt;"."),TRUE,FALSE)</formula>
    </cfRule>
    <cfRule type="expression" dxfId="1960" priority="2070">
      <formula>IF(AND(AL936&gt;=0, RIGHT(TEXT(AL936,"0.#"),1)="."),TRUE,FALSE)</formula>
    </cfRule>
    <cfRule type="expression" dxfId="1959" priority="2071">
      <formula>IF(AND(AL936&lt;0, RIGHT(TEXT(AL936,"0.#"),1)&lt;&gt;"."),TRUE,FALSE)</formula>
    </cfRule>
    <cfRule type="expression" dxfId="1958" priority="2072">
      <formula>IF(AND(AL936&lt;0, RIGHT(TEXT(AL936,"0.#"),1)="."),TRUE,FALSE)</formula>
    </cfRule>
  </conditionalFormatting>
  <conditionalFormatting sqref="AL971:AO998">
    <cfRule type="expression" dxfId="1957" priority="2063">
      <formula>IF(AND(AL971&gt;=0, RIGHT(TEXT(AL971,"0.#"),1)&lt;&gt;"."),TRUE,FALSE)</formula>
    </cfRule>
    <cfRule type="expression" dxfId="1956" priority="2064">
      <formula>IF(AND(AL971&gt;=0, RIGHT(TEXT(AL971,"0.#"),1)="."),TRUE,FALSE)</formula>
    </cfRule>
    <cfRule type="expression" dxfId="1955" priority="2065">
      <formula>IF(AND(AL971&lt;0, RIGHT(TEXT(AL971,"0.#"),1)&lt;&gt;"."),TRUE,FALSE)</formula>
    </cfRule>
    <cfRule type="expression" dxfId="1954" priority="2066">
      <formula>IF(AND(AL971&lt;0, RIGHT(TEXT(AL971,"0.#"),1)="."),TRUE,FALSE)</formula>
    </cfRule>
  </conditionalFormatting>
  <conditionalFormatting sqref="AL969:AO970">
    <cfRule type="expression" dxfId="1953" priority="2057">
      <formula>IF(AND(AL969&gt;=0, RIGHT(TEXT(AL969,"0.#"),1)&lt;&gt;"."),TRUE,FALSE)</formula>
    </cfRule>
    <cfRule type="expression" dxfId="1952" priority="2058">
      <formula>IF(AND(AL969&gt;=0, RIGHT(TEXT(AL969,"0.#"),1)="."),TRUE,FALSE)</formula>
    </cfRule>
    <cfRule type="expression" dxfId="1951" priority="2059">
      <formula>IF(AND(AL969&lt;0, RIGHT(TEXT(AL969,"0.#"),1)&lt;&gt;"."),TRUE,FALSE)</formula>
    </cfRule>
    <cfRule type="expression" dxfId="1950" priority="2060">
      <formula>IF(AND(AL969&lt;0, RIGHT(TEXT(AL969,"0.#"),1)="."),TRUE,FALSE)</formula>
    </cfRule>
  </conditionalFormatting>
  <conditionalFormatting sqref="AL1004:AO1031">
    <cfRule type="expression" dxfId="1949" priority="2051">
      <formula>IF(AND(AL1004&gt;=0, RIGHT(TEXT(AL1004,"0.#"),1)&lt;&gt;"."),TRUE,FALSE)</formula>
    </cfRule>
    <cfRule type="expression" dxfId="1948" priority="2052">
      <formula>IF(AND(AL1004&gt;=0, RIGHT(TEXT(AL1004,"0.#"),1)="."),TRUE,FALSE)</formula>
    </cfRule>
    <cfRule type="expression" dxfId="1947" priority="2053">
      <formula>IF(AND(AL1004&lt;0, RIGHT(TEXT(AL1004,"0.#"),1)&lt;&gt;"."),TRUE,FALSE)</formula>
    </cfRule>
    <cfRule type="expression" dxfId="1946" priority="2054">
      <formula>IF(AND(AL1004&lt;0, RIGHT(TEXT(AL1004,"0.#"),1)="."),TRUE,FALSE)</formula>
    </cfRule>
  </conditionalFormatting>
  <conditionalFormatting sqref="AL1002:AO1003">
    <cfRule type="expression" dxfId="1945" priority="2045">
      <formula>IF(AND(AL1002&gt;=0, RIGHT(TEXT(AL1002,"0.#"),1)&lt;&gt;"."),TRUE,FALSE)</formula>
    </cfRule>
    <cfRule type="expression" dxfId="1944" priority="2046">
      <formula>IF(AND(AL1002&gt;=0, RIGHT(TEXT(AL1002,"0.#"),1)="."),TRUE,FALSE)</formula>
    </cfRule>
    <cfRule type="expression" dxfId="1943" priority="2047">
      <formula>IF(AND(AL1002&lt;0, RIGHT(TEXT(AL1002,"0.#"),1)&lt;&gt;"."),TRUE,FALSE)</formula>
    </cfRule>
    <cfRule type="expression" dxfId="1942" priority="2048">
      <formula>IF(AND(AL1002&lt;0, RIGHT(TEXT(AL1002,"0.#"),1)="."),TRUE,FALSE)</formula>
    </cfRule>
  </conditionalFormatting>
  <conditionalFormatting sqref="Y1002:Y1003">
    <cfRule type="expression" dxfId="1941" priority="2043">
      <formula>IF(RIGHT(TEXT(Y1002,"0.#"),1)=".",FALSE,TRUE)</formula>
    </cfRule>
    <cfRule type="expression" dxfId="1940" priority="2044">
      <formula>IF(RIGHT(TEXT(Y1002,"0.#"),1)=".",TRUE,FALSE)</formula>
    </cfRule>
  </conditionalFormatting>
  <conditionalFormatting sqref="AL1037:AO1064">
    <cfRule type="expression" dxfId="1939" priority="2039">
      <formula>IF(AND(AL1037&gt;=0, RIGHT(TEXT(AL1037,"0.#"),1)&lt;&gt;"."),TRUE,FALSE)</formula>
    </cfRule>
    <cfRule type="expression" dxfId="1938" priority="2040">
      <formula>IF(AND(AL1037&gt;=0, RIGHT(TEXT(AL1037,"0.#"),1)="."),TRUE,FALSE)</formula>
    </cfRule>
    <cfRule type="expression" dxfId="1937" priority="2041">
      <formula>IF(AND(AL1037&lt;0, RIGHT(TEXT(AL1037,"0.#"),1)&lt;&gt;"."),TRUE,FALSE)</formula>
    </cfRule>
    <cfRule type="expression" dxfId="1936" priority="2042">
      <formula>IF(AND(AL1037&lt;0, RIGHT(TEXT(AL1037,"0.#"),1)="."),TRUE,FALSE)</formula>
    </cfRule>
  </conditionalFormatting>
  <conditionalFormatting sqref="Y1037:Y1064">
    <cfRule type="expression" dxfId="1935" priority="2037">
      <formula>IF(RIGHT(TEXT(Y1037,"0.#"),1)=".",FALSE,TRUE)</formula>
    </cfRule>
    <cfRule type="expression" dxfId="1934" priority="2038">
      <formula>IF(RIGHT(TEXT(Y1037,"0.#"),1)=".",TRUE,FALSE)</formula>
    </cfRule>
  </conditionalFormatting>
  <conditionalFormatting sqref="AL1035:AO1036">
    <cfRule type="expression" dxfId="1933" priority="2033">
      <formula>IF(AND(AL1035&gt;=0, RIGHT(TEXT(AL1035,"0.#"),1)&lt;&gt;"."),TRUE,FALSE)</formula>
    </cfRule>
    <cfRule type="expression" dxfId="1932" priority="2034">
      <formula>IF(AND(AL1035&gt;=0, RIGHT(TEXT(AL1035,"0.#"),1)="."),TRUE,FALSE)</formula>
    </cfRule>
    <cfRule type="expression" dxfId="1931" priority="2035">
      <formula>IF(AND(AL1035&lt;0, RIGHT(TEXT(AL1035,"0.#"),1)&lt;&gt;"."),TRUE,FALSE)</formula>
    </cfRule>
    <cfRule type="expression" dxfId="1930" priority="2036">
      <formula>IF(AND(AL1035&lt;0, RIGHT(TEXT(AL1035,"0.#"),1)="."),TRUE,FALSE)</formula>
    </cfRule>
  </conditionalFormatting>
  <conditionalFormatting sqref="Y1035:Y1036">
    <cfRule type="expression" dxfId="1929" priority="2031">
      <formula>IF(RIGHT(TEXT(Y1035,"0.#"),1)=".",FALSE,TRUE)</formula>
    </cfRule>
    <cfRule type="expression" dxfId="1928" priority="2032">
      <formula>IF(RIGHT(TEXT(Y1035,"0.#"),1)=".",TRUE,FALSE)</formula>
    </cfRule>
  </conditionalFormatting>
  <conditionalFormatting sqref="AL1070:AO1097">
    <cfRule type="expression" dxfId="1927" priority="2027">
      <formula>IF(AND(AL1070&gt;=0, RIGHT(TEXT(AL1070,"0.#"),1)&lt;&gt;"."),TRUE,FALSE)</formula>
    </cfRule>
    <cfRule type="expression" dxfId="1926" priority="2028">
      <formula>IF(AND(AL1070&gt;=0, RIGHT(TEXT(AL1070,"0.#"),1)="."),TRUE,FALSE)</formula>
    </cfRule>
    <cfRule type="expression" dxfId="1925" priority="2029">
      <formula>IF(AND(AL1070&lt;0, RIGHT(TEXT(AL1070,"0.#"),1)&lt;&gt;"."),TRUE,FALSE)</formula>
    </cfRule>
    <cfRule type="expression" dxfId="1924" priority="2030">
      <formula>IF(AND(AL1070&lt;0, RIGHT(TEXT(AL1070,"0.#"),1)="."),TRUE,FALSE)</formula>
    </cfRule>
  </conditionalFormatting>
  <conditionalFormatting sqref="Y1070:Y1097">
    <cfRule type="expression" dxfId="1923" priority="2025">
      <formula>IF(RIGHT(TEXT(Y1070,"0.#"),1)=".",FALSE,TRUE)</formula>
    </cfRule>
    <cfRule type="expression" dxfId="1922" priority="2026">
      <formula>IF(RIGHT(TEXT(Y1070,"0.#"),1)=".",TRUE,FALSE)</formula>
    </cfRule>
  </conditionalFormatting>
  <conditionalFormatting sqref="AL1068:AO1069">
    <cfRule type="expression" dxfId="1921" priority="2021">
      <formula>IF(AND(AL1068&gt;=0, RIGHT(TEXT(AL1068,"0.#"),1)&lt;&gt;"."),TRUE,FALSE)</formula>
    </cfRule>
    <cfRule type="expression" dxfId="1920" priority="2022">
      <formula>IF(AND(AL1068&gt;=0, RIGHT(TEXT(AL1068,"0.#"),1)="."),TRUE,FALSE)</formula>
    </cfRule>
    <cfRule type="expression" dxfId="1919" priority="2023">
      <formula>IF(AND(AL1068&lt;0, RIGHT(TEXT(AL1068,"0.#"),1)&lt;&gt;"."),TRUE,FALSE)</formula>
    </cfRule>
    <cfRule type="expression" dxfId="1918" priority="2024">
      <formula>IF(AND(AL1068&lt;0, RIGHT(TEXT(AL1068,"0.#"),1)="."),TRUE,FALSE)</formula>
    </cfRule>
  </conditionalFormatting>
  <conditionalFormatting sqref="Y1068:Y1069">
    <cfRule type="expression" dxfId="1917" priority="2019">
      <formula>IF(RIGHT(TEXT(Y1068,"0.#"),1)=".",FALSE,TRUE)</formula>
    </cfRule>
    <cfRule type="expression" dxfId="1916" priority="2020">
      <formula>IF(RIGHT(TEXT(Y1068,"0.#"),1)=".",TRUE,FALSE)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39">
    <cfRule type="expression" dxfId="1901" priority="2005">
      <formula>IF(RIGHT(TEXT(AM39,"0.#"),1)=".",FALSE,TRUE)</formula>
    </cfRule>
    <cfRule type="expression" dxfId="1900" priority="2006">
      <formula>IF(RIGHT(TEXT(AM39,"0.#"),1)=".",TRUE,FALSE)</formula>
    </cfRule>
  </conditionalFormatting>
  <conditionalFormatting sqref="AM40">
    <cfRule type="expression" dxfId="1899" priority="2003">
      <formula>IF(RIGHT(TEXT(AM40,"0.#"),1)=".",FALSE,TRUE)</formula>
    </cfRule>
    <cfRule type="expression" dxfId="1898" priority="2004">
      <formula>IF(RIGHT(TEXT(AM40,"0.#"),1)=".",TRUE,FALSE)</formula>
    </cfRule>
  </conditionalFormatting>
  <conditionalFormatting sqref="AQ39:AQ41">
    <cfRule type="expression" dxfId="1897" priority="1999">
      <formula>IF(RIGHT(TEXT(AQ39,"0.#"),1)=".",FALSE,TRUE)</formula>
    </cfRule>
    <cfRule type="expression" dxfId="1896" priority="2000">
      <formula>IF(RIGHT(TEXT(AQ39,"0.#"),1)=".",TRUE,FALSE)</formula>
    </cfRule>
  </conditionalFormatting>
  <conditionalFormatting sqref="AU39:AU41">
    <cfRule type="expression" dxfId="1895" priority="1997">
      <formula>IF(RIGHT(TEXT(AU39,"0.#"),1)=".",FALSE,TRUE)</formula>
    </cfRule>
    <cfRule type="expression" dxfId="1894" priority="1998">
      <formula>IF(RIGHT(TEXT(AU39,"0.#"),1)=".",TRUE,FALSE)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AL839:AO839">
    <cfRule type="expression" dxfId="723" priority="27">
      <formula>IF(AND(AL839&gt;=0, RIGHT(TEXT(AL839,"0.#"),1)&lt;&gt;"."),TRUE,FALSE)</formula>
    </cfRule>
    <cfRule type="expression" dxfId="722" priority="28">
      <formula>IF(AND(AL839&gt;=0, RIGHT(TEXT(AL839,"0.#"),1)="."),TRUE,FALSE)</formula>
    </cfRule>
    <cfRule type="expression" dxfId="721" priority="29">
      <formula>IF(AND(AL839&lt;0, RIGHT(TEXT(AL839,"0.#"),1)&lt;&gt;"."),TRUE,FALSE)</formula>
    </cfRule>
    <cfRule type="expression" dxfId="720" priority="30">
      <formula>IF(AND(AL839&lt;0, RIGHT(TEXT(AL839,"0.#"),1)="."),TRUE,FALSE)</formula>
    </cfRule>
  </conditionalFormatting>
  <conditionalFormatting sqref="Y839">
    <cfRule type="expression" dxfId="719" priority="25">
      <formula>IF(RIGHT(TEXT(Y839,"0.#"),1)=".",FALSE,TRUE)</formula>
    </cfRule>
    <cfRule type="expression" dxfId="718" priority="26">
      <formula>IF(RIGHT(TEXT(Y839,"0.#"),1)=".",TRUE,FALSE)</formula>
    </cfRule>
  </conditionalFormatting>
  <conditionalFormatting sqref="AL837:AO837">
    <cfRule type="expression" dxfId="717" priority="21">
      <formula>IF(AND(AL837&gt;=0, RIGHT(TEXT(AL837,"0.#"),1)&lt;&gt;"."),TRUE,FALSE)</formula>
    </cfRule>
    <cfRule type="expression" dxfId="716" priority="22">
      <formula>IF(AND(AL837&gt;=0, RIGHT(TEXT(AL837,"0.#"),1)="."),TRUE,FALSE)</formula>
    </cfRule>
    <cfRule type="expression" dxfId="715" priority="23">
      <formula>IF(AND(AL837&lt;0, RIGHT(TEXT(AL837,"0.#"),1)&lt;&gt;"."),TRUE,FALSE)</formula>
    </cfRule>
    <cfRule type="expression" dxfId="714" priority="24">
      <formula>IF(AND(AL837&lt;0, RIGHT(TEXT(AL837,"0.#"),1)="."),TRUE,FALSE)</formula>
    </cfRule>
  </conditionalFormatting>
  <conditionalFormatting sqref="Y837">
    <cfRule type="expression" dxfId="713" priority="19">
      <formula>IF(RIGHT(TEXT(Y837,"0.#"),1)=".",FALSE,TRUE)</formula>
    </cfRule>
    <cfRule type="expression" dxfId="712" priority="20">
      <formula>IF(RIGHT(TEXT(Y837,"0.#"),1)=".",TRUE,FALSE)</formula>
    </cfRule>
  </conditionalFormatting>
  <conditionalFormatting sqref="AL838:AO838">
    <cfRule type="expression" dxfId="711" priority="15">
      <formula>IF(AND(AL838&gt;=0, RIGHT(TEXT(AL838,"0.#"),1)&lt;&gt;"."),TRUE,FALSE)</formula>
    </cfRule>
    <cfRule type="expression" dxfId="710" priority="16">
      <formula>IF(AND(AL838&gt;=0, RIGHT(TEXT(AL838,"0.#"),1)="."),TRUE,FALSE)</formula>
    </cfRule>
    <cfRule type="expression" dxfId="709" priority="17">
      <formula>IF(AND(AL838&lt;0, RIGHT(TEXT(AL838,"0.#"),1)&lt;&gt;"."),TRUE,FALSE)</formula>
    </cfRule>
    <cfRule type="expression" dxfId="708" priority="18">
      <formula>IF(AND(AL838&lt;0, RIGHT(TEXT(AL838,"0.#"),1)="."),TRUE,FALSE)</formula>
    </cfRule>
  </conditionalFormatting>
  <conditionalFormatting sqref="Y838">
    <cfRule type="expression" dxfId="707" priority="13">
      <formula>IF(RIGHT(TEXT(Y838,"0.#"),1)=".",FALSE,TRUE)</formula>
    </cfRule>
    <cfRule type="expression" dxfId="706" priority="14">
      <formula>IF(RIGHT(TEXT(Y838,"0.#"),1)=".",TRUE,FALSE)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2" max="61" man="1"/>
    <brk id="699" max="49" man="1"/>
    <brk id="727" max="6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576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4"/>
      <c r="AA2" s="835"/>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4"/>
      <c r="AA9" s="835"/>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4"/>
      <c r="AA16" s="835"/>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4"/>
      <c r="AA23" s="835"/>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4"/>
      <c r="AA30" s="835"/>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4"/>
      <c r="AA37" s="835"/>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4"/>
      <c r="AA44" s="835"/>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4"/>
      <c r="AA51" s="835"/>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4"/>
      <c r="AA58" s="835"/>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4"/>
      <c r="AA65" s="835"/>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0" t="s">
        <v>17</v>
      </c>
      <c r="H3" s="671"/>
      <c r="I3" s="671"/>
      <c r="J3" s="671"/>
      <c r="K3" s="671"/>
      <c r="L3" s="670" t="s">
        <v>18</v>
      </c>
      <c r="M3" s="671"/>
      <c r="N3" s="671"/>
      <c r="O3" s="671"/>
      <c r="P3" s="671"/>
      <c r="Q3" s="671"/>
      <c r="R3" s="671"/>
      <c r="S3" s="671"/>
      <c r="T3" s="671"/>
      <c r="U3" s="671"/>
      <c r="V3" s="671"/>
      <c r="W3" s="671"/>
      <c r="X3" s="672"/>
      <c r="Y3" s="653" t="s">
        <v>19</v>
      </c>
      <c r="Z3" s="654"/>
      <c r="AA3" s="654"/>
      <c r="AB3" s="804"/>
      <c r="AC3" s="820" t="s">
        <v>17</v>
      </c>
      <c r="AD3" s="671"/>
      <c r="AE3" s="671"/>
      <c r="AF3" s="671"/>
      <c r="AG3" s="671"/>
      <c r="AH3" s="670" t="s">
        <v>18</v>
      </c>
      <c r="AI3" s="671"/>
      <c r="AJ3" s="671"/>
      <c r="AK3" s="671"/>
      <c r="AL3" s="671"/>
      <c r="AM3" s="671"/>
      <c r="AN3" s="671"/>
      <c r="AO3" s="671"/>
      <c r="AP3" s="671"/>
      <c r="AQ3" s="671"/>
      <c r="AR3" s="671"/>
      <c r="AS3" s="671"/>
      <c r="AT3" s="672"/>
      <c r="AU3" s="653" t="s">
        <v>19</v>
      </c>
      <c r="AV3" s="654"/>
      <c r="AW3" s="654"/>
      <c r="AX3" s="655"/>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4"/>
      <c r="Z4" s="385"/>
      <c r="AA4" s="385"/>
      <c r="AB4" s="840"/>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2"/>
      <c r="B16" s="1053"/>
      <c r="C16" s="1053"/>
      <c r="D16" s="1053"/>
      <c r="E16" s="1053"/>
      <c r="F16" s="1054"/>
      <c r="G16" s="820" t="s">
        <v>17</v>
      </c>
      <c r="H16" s="671"/>
      <c r="I16" s="671"/>
      <c r="J16" s="671"/>
      <c r="K16" s="671"/>
      <c r="L16" s="670" t="s">
        <v>18</v>
      </c>
      <c r="M16" s="671"/>
      <c r="N16" s="671"/>
      <c r="O16" s="671"/>
      <c r="P16" s="671"/>
      <c r="Q16" s="671"/>
      <c r="R16" s="671"/>
      <c r="S16" s="671"/>
      <c r="T16" s="671"/>
      <c r="U16" s="671"/>
      <c r="V16" s="671"/>
      <c r="W16" s="671"/>
      <c r="X16" s="672"/>
      <c r="Y16" s="653" t="s">
        <v>19</v>
      </c>
      <c r="Z16" s="654"/>
      <c r="AA16" s="654"/>
      <c r="AB16" s="804"/>
      <c r="AC16" s="820" t="s">
        <v>17</v>
      </c>
      <c r="AD16" s="671"/>
      <c r="AE16" s="671"/>
      <c r="AF16" s="671"/>
      <c r="AG16" s="671"/>
      <c r="AH16" s="670" t="s">
        <v>18</v>
      </c>
      <c r="AI16" s="671"/>
      <c r="AJ16" s="671"/>
      <c r="AK16" s="671"/>
      <c r="AL16" s="671"/>
      <c r="AM16" s="671"/>
      <c r="AN16" s="671"/>
      <c r="AO16" s="671"/>
      <c r="AP16" s="671"/>
      <c r="AQ16" s="671"/>
      <c r="AR16" s="671"/>
      <c r="AS16" s="671"/>
      <c r="AT16" s="672"/>
      <c r="AU16" s="653" t="s">
        <v>19</v>
      </c>
      <c r="AV16" s="654"/>
      <c r="AW16" s="654"/>
      <c r="AX16" s="655"/>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4"/>
      <c r="Z17" s="385"/>
      <c r="AA17" s="385"/>
      <c r="AB17" s="840"/>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2"/>
      <c r="B29" s="1053"/>
      <c r="C29" s="1053"/>
      <c r="D29" s="1053"/>
      <c r="E29" s="1053"/>
      <c r="F29" s="1054"/>
      <c r="G29" s="820" t="s">
        <v>17</v>
      </c>
      <c r="H29" s="671"/>
      <c r="I29" s="671"/>
      <c r="J29" s="671"/>
      <c r="K29" s="671"/>
      <c r="L29" s="670" t="s">
        <v>18</v>
      </c>
      <c r="M29" s="671"/>
      <c r="N29" s="671"/>
      <c r="O29" s="671"/>
      <c r="P29" s="671"/>
      <c r="Q29" s="671"/>
      <c r="R29" s="671"/>
      <c r="S29" s="671"/>
      <c r="T29" s="671"/>
      <c r="U29" s="671"/>
      <c r="V29" s="671"/>
      <c r="W29" s="671"/>
      <c r="X29" s="672"/>
      <c r="Y29" s="653" t="s">
        <v>19</v>
      </c>
      <c r="Z29" s="654"/>
      <c r="AA29" s="654"/>
      <c r="AB29" s="804"/>
      <c r="AC29" s="820" t="s">
        <v>17</v>
      </c>
      <c r="AD29" s="671"/>
      <c r="AE29" s="671"/>
      <c r="AF29" s="671"/>
      <c r="AG29" s="671"/>
      <c r="AH29" s="670" t="s">
        <v>18</v>
      </c>
      <c r="AI29" s="671"/>
      <c r="AJ29" s="671"/>
      <c r="AK29" s="671"/>
      <c r="AL29" s="671"/>
      <c r="AM29" s="671"/>
      <c r="AN29" s="671"/>
      <c r="AO29" s="671"/>
      <c r="AP29" s="671"/>
      <c r="AQ29" s="671"/>
      <c r="AR29" s="671"/>
      <c r="AS29" s="671"/>
      <c r="AT29" s="672"/>
      <c r="AU29" s="653" t="s">
        <v>19</v>
      </c>
      <c r="AV29" s="654"/>
      <c r="AW29" s="654"/>
      <c r="AX29" s="655"/>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4"/>
      <c r="Z30" s="385"/>
      <c r="AA30" s="385"/>
      <c r="AB30" s="840"/>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2"/>
      <c r="B42" s="1053"/>
      <c r="C42" s="1053"/>
      <c r="D42" s="1053"/>
      <c r="E42" s="1053"/>
      <c r="F42" s="1054"/>
      <c r="G42" s="820" t="s">
        <v>17</v>
      </c>
      <c r="H42" s="671"/>
      <c r="I42" s="671"/>
      <c r="J42" s="671"/>
      <c r="K42" s="671"/>
      <c r="L42" s="670" t="s">
        <v>18</v>
      </c>
      <c r="M42" s="671"/>
      <c r="N42" s="671"/>
      <c r="O42" s="671"/>
      <c r="P42" s="671"/>
      <c r="Q42" s="671"/>
      <c r="R42" s="671"/>
      <c r="S42" s="671"/>
      <c r="T42" s="671"/>
      <c r="U42" s="671"/>
      <c r="V42" s="671"/>
      <c r="W42" s="671"/>
      <c r="X42" s="672"/>
      <c r="Y42" s="653" t="s">
        <v>19</v>
      </c>
      <c r="Z42" s="654"/>
      <c r="AA42" s="654"/>
      <c r="AB42" s="804"/>
      <c r="AC42" s="820" t="s">
        <v>17</v>
      </c>
      <c r="AD42" s="671"/>
      <c r="AE42" s="671"/>
      <c r="AF42" s="671"/>
      <c r="AG42" s="671"/>
      <c r="AH42" s="670" t="s">
        <v>18</v>
      </c>
      <c r="AI42" s="671"/>
      <c r="AJ42" s="671"/>
      <c r="AK42" s="671"/>
      <c r="AL42" s="671"/>
      <c r="AM42" s="671"/>
      <c r="AN42" s="671"/>
      <c r="AO42" s="671"/>
      <c r="AP42" s="671"/>
      <c r="AQ42" s="671"/>
      <c r="AR42" s="671"/>
      <c r="AS42" s="671"/>
      <c r="AT42" s="672"/>
      <c r="AU42" s="653" t="s">
        <v>19</v>
      </c>
      <c r="AV42" s="654"/>
      <c r="AW42" s="654"/>
      <c r="AX42" s="655"/>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4"/>
      <c r="Z43" s="385"/>
      <c r="AA43" s="385"/>
      <c r="AB43" s="840"/>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2"/>
      <c r="B56" s="1053"/>
      <c r="C56" s="1053"/>
      <c r="D56" s="1053"/>
      <c r="E56" s="1053"/>
      <c r="F56" s="1054"/>
      <c r="G56" s="820" t="s">
        <v>17</v>
      </c>
      <c r="H56" s="671"/>
      <c r="I56" s="671"/>
      <c r="J56" s="671"/>
      <c r="K56" s="671"/>
      <c r="L56" s="670" t="s">
        <v>18</v>
      </c>
      <c r="M56" s="671"/>
      <c r="N56" s="671"/>
      <c r="O56" s="671"/>
      <c r="P56" s="671"/>
      <c r="Q56" s="671"/>
      <c r="R56" s="671"/>
      <c r="S56" s="671"/>
      <c r="T56" s="671"/>
      <c r="U56" s="671"/>
      <c r="V56" s="671"/>
      <c r="W56" s="671"/>
      <c r="X56" s="672"/>
      <c r="Y56" s="653" t="s">
        <v>19</v>
      </c>
      <c r="Z56" s="654"/>
      <c r="AA56" s="654"/>
      <c r="AB56" s="804"/>
      <c r="AC56" s="820" t="s">
        <v>17</v>
      </c>
      <c r="AD56" s="671"/>
      <c r="AE56" s="671"/>
      <c r="AF56" s="671"/>
      <c r="AG56" s="671"/>
      <c r="AH56" s="670" t="s">
        <v>18</v>
      </c>
      <c r="AI56" s="671"/>
      <c r="AJ56" s="671"/>
      <c r="AK56" s="671"/>
      <c r="AL56" s="671"/>
      <c r="AM56" s="671"/>
      <c r="AN56" s="671"/>
      <c r="AO56" s="671"/>
      <c r="AP56" s="671"/>
      <c r="AQ56" s="671"/>
      <c r="AR56" s="671"/>
      <c r="AS56" s="671"/>
      <c r="AT56" s="672"/>
      <c r="AU56" s="653" t="s">
        <v>19</v>
      </c>
      <c r="AV56" s="654"/>
      <c r="AW56" s="654"/>
      <c r="AX56" s="655"/>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4"/>
      <c r="Z57" s="385"/>
      <c r="AA57" s="385"/>
      <c r="AB57" s="840"/>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2"/>
      <c r="B69" s="1053"/>
      <c r="C69" s="1053"/>
      <c r="D69" s="1053"/>
      <c r="E69" s="1053"/>
      <c r="F69" s="1054"/>
      <c r="G69" s="820" t="s">
        <v>17</v>
      </c>
      <c r="H69" s="671"/>
      <c r="I69" s="671"/>
      <c r="J69" s="671"/>
      <c r="K69" s="671"/>
      <c r="L69" s="670" t="s">
        <v>18</v>
      </c>
      <c r="M69" s="671"/>
      <c r="N69" s="671"/>
      <c r="O69" s="671"/>
      <c r="P69" s="671"/>
      <c r="Q69" s="671"/>
      <c r="R69" s="671"/>
      <c r="S69" s="671"/>
      <c r="T69" s="671"/>
      <c r="U69" s="671"/>
      <c r="V69" s="671"/>
      <c r="W69" s="671"/>
      <c r="X69" s="672"/>
      <c r="Y69" s="653" t="s">
        <v>19</v>
      </c>
      <c r="Z69" s="654"/>
      <c r="AA69" s="654"/>
      <c r="AB69" s="804"/>
      <c r="AC69" s="820" t="s">
        <v>17</v>
      </c>
      <c r="AD69" s="671"/>
      <c r="AE69" s="671"/>
      <c r="AF69" s="671"/>
      <c r="AG69" s="671"/>
      <c r="AH69" s="670" t="s">
        <v>18</v>
      </c>
      <c r="AI69" s="671"/>
      <c r="AJ69" s="671"/>
      <c r="AK69" s="671"/>
      <c r="AL69" s="671"/>
      <c r="AM69" s="671"/>
      <c r="AN69" s="671"/>
      <c r="AO69" s="671"/>
      <c r="AP69" s="671"/>
      <c r="AQ69" s="671"/>
      <c r="AR69" s="671"/>
      <c r="AS69" s="671"/>
      <c r="AT69" s="672"/>
      <c r="AU69" s="653" t="s">
        <v>19</v>
      </c>
      <c r="AV69" s="654"/>
      <c r="AW69" s="654"/>
      <c r="AX69" s="655"/>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4"/>
      <c r="Z70" s="385"/>
      <c r="AA70" s="385"/>
      <c r="AB70" s="840"/>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2"/>
      <c r="B82" s="1053"/>
      <c r="C82" s="1053"/>
      <c r="D82" s="1053"/>
      <c r="E82" s="1053"/>
      <c r="F82" s="1054"/>
      <c r="G82" s="820" t="s">
        <v>17</v>
      </c>
      <c r="H82" s="671"/>
      <c r="I82" s="671"/>
      <c r="J82" s="671"/>
      <c r="K82" s="671"/>
      <c r="L82" s="670" t="s">
        <v>18</v>
      </c>
      <c r="M82" s="671"/>
      <c r="N82" s="671"/>
      <c r="O82" s="671"/>
      <c r="P82" s="671"/>
      <c r="Q82" s="671"/>
      <c r="R82" s="671"/>
      <c r="S82" s="671"/>
      <c r="T82" s="671"/>
      <c r="U82" s="671"/>
      <c r="V82" s="671"/>
      <c r="W82" s="671"/>
      <c r="X82" s="672"/>
      <c r="Y82" s="653" t="s">
        <v>19</v>
      </c>
      <c r="Z82" s="654"/>
      <c r="AA82" s="654"/>
      <c r="AB82" s="804"/>
      <c r="AC82" s="820" t="s">
        <v>17</v>
      </c>
      <c r="AD82" s="671"/>
      <c r="AE82" s="671"/>
      <c r="AF82" s="671"/>
      <c r="AG82" s="671"/>
      <c r="AH82" s="670" t="s">
        <v>18</v>
      </c>
      <c r="AI82" s="671"/>
      <c r="AJ82" s="671"/>
      <c r="AK82" s="671"/>
      <c r="AL82" s="671"/>
      <c r="AM82" s="671"/>
      <c r="AN82" s="671"/>
      <c r="AO82" s="671"/>
      <c r="AP82" s="671"/>
      <c r="AQ82" s="671"/>
      <c r="AR82" s="671"/>
      <c r="AS82" s="671"/>
      <c r="AT82" s="672"/>
      <c r="AU82" s="653" t="s">
        <v>19</v>
      </c>
      <c r="AV82" s="654"/>
      <c r="AW82" s="654"/>
      <c r="AX82" s="655"/>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4"/>
      <c r="Z83" s="385"/>
      <c r="AA83" s="385"/>
      <c r="AB83" s="840"/>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2"/>
      <c r="B95" s="1053"/>
      <c r="C95" s="1053"/>
      <c r="D95" s="1053"/>
      <c r="E95" s="1053"/>
      <c r="F95" s="1054"/>
      <c r="G95" s="820" t="s">
        <v>17</v>
      </c>
      <c r="H95" s="671"/>
      <c r="I95" s="671"/>
      <c r="J95" s="671"/>
      <c r="K95" s="671"/>
      <c r="L95" s="670" t="s">
        <v>18</v>
      </c>
      <c r="M95" s="671"/>
      <c r="N95" s="671"/>
      <c r="O95" s="671"/>
      <c r="P95" s="671"/>
      <c r="Q95" s="671"/>
      <c r="R95" s="671"/>
      <c r="S95" s="671"/>
      <c r="T95" s="671"/>
      <c r="U95" s="671"/>
      <c r="V95" s="671"/>
      <c r="W95" s="671"/>
      <c r="X95" s="672"/>
      <c r="Y95" s="653" t="s">
        <v>19</v>
      </c>
      <c r="Z95" s="654"/>
      <c r="AA95" s="654"/>
      <c r="AB95" s="804"/>
      <c r="AC95" s="820" t="s">
        <v>17</v>
      </c>
      <c r="AD95" s="671"/>
      <c r="AE95" s="671"/>
      <c r="AF95" s="671"/>
      <c r="AG95" s="671"/>
      <c r="AH95" s="670" t="s">
        <v>18</v>
      </c>
      <c r="AI95" s="671"/>
      <c r="AJ95" s="671"/>
      <c r="AK95" s="671"/>
      <c r="AL95" s="671"/>
      <c r="AM95" s="671"/>
      <c r="AN95" s="671"/>
      <c r="AO95" s="671"/>
      <c r="AP95" s="671"/>
      <c r="AQ95" s="671"/>
      <c r="AR95" s="671"/>
      <c r="AS95" s="671"/>
      <c r="AT95" s="672"/>
      <c r="AU95" s="653" t="s">
        <v>19</v>
      </c>
      <c r="AV95" s="654"/>
      <c r="AW95" s="654"/>
      <c r="AX95" s="655"/>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4"/>
      <c r="Z96" s="385"/>
      <c r="AA96" s="385"/>
      <c r="AB96" s="840"/>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2"/>
      <c r="B109" s="1053"/>
      <c r="C109" s="1053"/>
      <c r="D109" s="1053"/>
      <c r="E109" s="1053"/>
      <c r="F109" s="1054"/>
      <c r="G109" s="820" t="s">
        <v>17</v>
      </c>
      <c r="H109" s="671"/>
      <c r="I109" s="671"/>
      <c r="J109" s="671"/>
      <c r="K109" s="671"/>
      <c r="L109" s="670" t="s">
        <v>18</v>
      </c>
      <c r="M109" s="671"/>
      <c r="N109" s="671"/>
      <c r="O109" s="671"/>
      <c r="P109" s="671"/>
      <c r="Q109" s="671"/>
      <c r="R109" s="671"/>
      <c r="S109" s="671"/>
      <c r="T109" s="671"/>
      <c r="U109" s="671"/>
      <c r="V109" s="671"/>
      <c r="W109" s="671"/>
      <c r="X109" s="672"/>
      <c r="Y109" s="653" t="s">
        <v>19</v>
      </c>
      <c r="Z109" s="654"/>
      <c r="AA109" s="654"/>
      <c r="AB109" s="804"/>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3" t="s">
        <v>19</v>
      </c>
      <c r="AV109" s="654"/>
      <c r="AW109" s="654"/>
      <c r="AX109" s="655"/>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40"/>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2"/>
      <c r="B122" s="1053"/>
      <c r="C122" s="1053"/>
      <c r="D122" s="1053"/>
      <c r="E122" s="1053"/>
      <c r="F122" s="1054"/>
      <c r="G122" s="820" t="s">
        <v>17</v>
      </c>
      <c r="H122" s="671"/>
      <c r="I122" s="671"/>
      <c r="J122" s="671"/>
      <c r="K122" s="671"/>
      <c r="L122" s="670" t="s">
        <v>18</v>
      </c>
      <c r="M122" s="671"/>
      <c r="N122" s="671"/>
      <c r="O122" s="671"/>
      <c r="P122" s="671"/>
      <c r="Q122" s="671"/>
      <c r="R122" s="671"/>
      <c r="S122" s="671"/>
      <c r="T122" s="671"/>
      <c r="U122" s="671"/>
      <c r="V122" s="671"/>
      <c r="W122" s="671"/>
      <c r="X122" s="672"/>
      <c r="Y122" s="653" t="s">
        <v>19</v>
      </c>
      <c r="Z122" s="654"/>
      <c r="AA122" s="654"/>
      <c r="AB122" s="804"/>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3" t="s">
        <v>19</v>
      </c>
      <c r="AV122" s="654"/>
      <c r="AW122" s="654"/>
      <c r="AX122" s="655"/>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40"/>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2"/>
      <c r="B135" s="1053"/>
      <c r="C135" s="1053"/>
      <c r="D135" s="1053"/>
      <c r="E135" s="1053"/>
      <c r="F135" s="1054"/>
      <c r="G135" s="820" t="s">
        <v>17</v>
      </c>
      <c r="H135" s="671"/>
      <c r="I135" s="671"/>
      <c r="J135" s="671"/>
      <c r="K135" s="671"/>
      <c r="L135" s="670" t="s">
        <v>18</v>
      </c>
      <c r="M135" s="671"/>
      <c r="N135" s="671"/>
      <c r="O135" s="671"/>
      <c r="P135" s="671"/>
      <c r="Q135" s="671"/>
      <c r="R135" s="671"/>
      <c r="S135" s="671"/>
      <c r="T135" s="671"/>
      <c r="U135" s="671"/>
      <c r="V135" s="671"/>
      <c r="W135" s="671"/>
      <c r="X135" s="672"/>
      <c r="Y135" s="653" t="s">
        <v>19</v>
      </c>
      <c r="Z135" s="654"/>
      <c r="AA135" s="654"/>
      <c r="AB135" s="804"/>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3" t="s">
        <v>19</v>
      </c>
      <c r="AV135" s="654"/>
      <c r="AW135" s="654"/>
      <c r="AX135" s="655"/>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40"/>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2"/>
      <c r="B148" s="1053"/>
      <c r="C148" s="1053"/>
      <c r="D148" s="1053"/>
      <c r="E148" s="1053"/>
      <c r="F148" s="1054"/>
      <c r="G148" s="820" t="s">
        <v>17</v>
      </c>
      <c r="H148" s="671"/>
      <c r="I148" s="671"/>
      <c r="J148" s="671"/>
      <c r="K148" s="671"/>
      <c r="L148" s="670" t="s">
        <v>18</v>
      </c>
      <c r="M148" s="671"/>
      <c r="N148" s="671"/>
      <c r="O148" s="671"/>
      <c r="P148" s="671"/>
      <c r="Q148" s="671"/>
      <c r="R148" s="671"/>
      <c r="S148" s="671"/>
      <c r="T148" s="671"/>
      <c r="U148" s="671"/>
      <c r="V148" s="671"/>
      <c r="W148" s="671"/>
      <c r="X148" s="672"/>
      <c r="Y148" s="653" t="s">
        <v>19</v>
      </c>
      <c r="Z148" s="654"/>
      <c r="AA148" s="654"/>
      <c r="AB148" s="804"/>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3" t="s">
        <v>19</v>
      </c>
      <c r="AV148" s="654"/>
      <c r="AW148" s="654"/>
      <c r="AX148" s="655"/>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40"/>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2"/>
      <c r="B162" s="1053"/>
      <c r="C162" s="1053"/>
      <c r="D162" s="1053"/>
      <c r="E162" s="1053"/>
      <c r="F162" s="1054"/>
      <c r="G162" s="820" t="s">
        <v>17</v>
      </c>
      <c r="H162" s="671"/>
      <c r="I162" s="671"/>
      <c r="J162" s="671"/>
      <c r="K162" s="671"/>
      <c r="L162" s="670" t="s">
        <v>18</v>
      </c>
      <c r="M162" s="671"/>
      <c r="N162" s="671"/>
      <c r="O162" s="671"/>
      <c r="P162" s="671"/>
      <c r="Q162" s="671"/>
      <c r="R162" s="671"/>
      <c r="S162" s="671"/>
      <c r="T162" s="671"/>
      <c r="U162" s="671"/>
      <c r="V162" s="671"/>
      <c r="W162" s="671"/>
      <c r="X162" s="672"/>
      <c r="Y162" s="653" t="s">
        <v>19</v>
      </c>
      <c r="Z162" s="654"/>
      <c r="AA162" s="654"/>
      <c r="AB162" s="804"/>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3" t="s">
        <v>19</v>
      </c>
      <c r="AV162" s="654"/>
      <c r="AW162" s="654"/>
      <c r="AX162" s="655"/>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40"/>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2"/>
      <c r="B175" s="1053"/>
      <c r="C175" s="1053"/>
      <c r="D175" s="1053"/>
      <c r="E175" s="1053"/>
      <c r="F175" s="1054"/>
      <c r="G175" s="820" t="s">
        <v>17</v>
      </c>
      <c r="H175" s="671"/>
      <c r="I175" s="671"/>
      <c r="J175" s="671"/>
      <c r="K175" s="671"/>
      <c r="L175" s="670" t="s">
        <v>18</v>
      </c>
      <c r="M175" s="671"/>
      <c r="N175" s="671"/>
      <c r="O175" s="671"/>
      <c r="P175" s="671"/>
      <c r="Q175" s="671"/>
      <c r="R175" s="671"/>
      <c r="S175" s="671"/>
      <c r="T175" s="671"/>
      <c r="U175" s="671"/>
      <c r="V175" s="671"/>
      <c r="W175" s="671"/>
      <c r="X175" s="672"/>
      <c r="Y175" s="653" t="s">
        <v>19</v>
      </c>
      <c r="Z175" s="654"/>
      <c r="AA175" s="654"/>
      <c r="AB175" s="804"/>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3" t="s">
        <v>19</v>
      </c>
      <c r="AV175" s="654"/>
      <c r="AW175" s="654"/>
      <c r="AX175" s="655"/>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40"/>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2"/>
      <c r="B188" s="1053"/>
      <c r="C188" s="1053"/>
      <c r="D188" s="1053"/>
      <c r="E188" s="1053"/>
      <c r="F188" s="1054"/>
      <c r="G188" s="820" t="s">
        <v>17</v>
      </c>
      <c r="H188" s="671"/>
      <c r="I188" s="671"/>
      <c r="J188" s="671"/>
      <c r="K188" s="671"/>
      <c r="L188" s="670" t="s">
        <v>18</v>
      </c>
      <c r="M188" s="671"/>
      <c r="N188" s="671"/>
      <c r="O188" s="671"/>
      <c r="P188" s="671"/>
      <c r="Q188" s="671"/>
      <c r="R188" s="671"/>
      <c r="S188" s="671"/>
      <c r="T188" s="671"/>
      <c r="U188" s="671"/>
      <c r="V188" s="671"/>
      <c r="W188" s="671"/>
      <c r="X188" s="672"/>
      <c r="Y188" s="653" t="s">
        <v>19</v>
      </c>
      <c r="Z188" s="654"/>
      <c r="AA188" s="654"/>
      <c r="AB188" s="804"/>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3" t="s">
        <v>19</v>
      </c>
      <c r="AV188" s="654"/>
      <c r="AW188" s="654"/>
      <c r="AX188" s="655"/>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40"/>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2"/>
      <c r="B201" s="1053"/>
      <c r="C201" s="1053"/>
      <c r="D201" s="1053"/>
      <c r="E201" s="1053"/>
      <c r="F201" s="1054"/>
      <c r="G201" s="820" t="s">
        <v>17</v>
      </c>
      <c r="H201" s="671"/>
      <c r="I201" s="671"/>
      <c r="J201" s="671"/>
      <c r="K201" s="671"/>
      <c r="L201" s="670" t="s">
        <v>18</v>
      </c>
      <c r="M201" s="671"/>
      <c r="N201" s="671"/>
      <c r="O201" s="671"/>
      <c r="P201" s="671"/>
      <c r="Q201" s="671"/>
      <c r="R201" s="671"/>
      <c r="S201" s="671"/>
      <c r="T201" s="671"/>
      <c r="U201" s="671"/>
      <c r="V201" s="671"/>
      <c r="W201" s="671"/>
      <c r="X201" s="672"/>
      <c r="Y201" s="653" t="s">
        <v>19</v>
      </c>
      <c r="Z201" s="654"/>
      <c r="AA201" s="654"/>
      <c r="AB201" s="804"/>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3" t="s">
        <v>19</v>
      </c>
      <c r="AV201" s="654"/>
      <c r="AW201" s="654"/>
      <c r="AX201" s="655"/>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40"/>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2"/>
      <c r="B215" s="1053"/>
      <c r="C215" s="1053"/>
      <c r="D215" s="1053"/>
      <c r="E215" s="1053"/>
      <c r="F215" s="1054"/>
      <c r="G215" s="820" t="s">
        <v>17</v>
      </c>
      <c r="H215" s="671"/>
      <c r="I215" s="671"/>
      <c r="J215" s="671"/>
      <c r="K215" s="671"/>
      <c r="L215" s="670" t="s">
        <v>18</v>
      </c>
      <c r="M215" s="671"/>
      <c r="N215" s="671"/>
      <c r="O215" s="671"/>
      <c r="P215" s="671"/>
      <c r="Q215" s="671"/>
      <c r="R215" s="671"/>
      <c r="S215" s="671"/>
      <c r="T215" s="671"/>
      <c r="U215" s="671"/>
      <c r="V215" s="671"/>
      <c r="W215" s="671"/>
      <c r="X215" s="672"/>
      <c r="Y215" s="653" t="s">
        <v>19</v>
      </c>
      <c r="Z215" s="654"/>
      <c r="AA215" s="654"/>
      <c r="AB215" s="804"/>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3" t="s">
        <v>19</v>
      </c>
      <c r="AV215" s="654"/>
      <c r="AW215" s="654"/>
      <c r="AX215" s="655"/>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40"/>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2"/>
      <c r="B228" s="1053"/>
      <c r="C228" s="1053"/>
      <c r="D228" s="1053"/>
      <c r="E228" s="1053"/>
      <c r="F228" s="1054"/>
      <c r="G228" s="820" t="s">
        <v>17</v>
      </c>
      <c r="H228" s="671"/>
      <c r="I228" s="671"/>
      <c r="J228" s="671"/>
      <c r="K228" s="671"/>
      <c r="L228" s="670" t="s">
        <v>18</v>
      </c>
      <c r="M228" s="671"/>
      <c r="N228" s="671"/>
      <c r="O228" s="671"/>
      <c r="P228" s="671"/>
      <c r="Q228" s="671"/>
      <c r="R228" s="671"/>
      <c r="S228" s="671"/>
      <c r="T228" s="671"/>
      <c r="U228" s="671"/>
      <c r="V228" s="671"/>
      <c r="W228" s="671"/>
      <c r="X228" s="672"/>
      <c r="Y228" s="653" t="s">
        <v>19</v>
      </c>
      <c r="Z228" s="654"/>
      <c r="AA228" s="654"/>
      <c r="AB228" s="804"/>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3" t="s">
        <v>19</v>
      </c>
      <c r="AV228" s="654"/>
      <c r="AW228" s="654"/>
      <c r="AX228" s="655"/>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40"/>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2"/>
      <c r="B241" s="1053"/>
      <c r="C241" s="1053"/>
      <c r="D241" s="1053"/>
      <c r="E241" s="1053"/>
      <c r="F241" s="1054"/>
      <c r="G241" s="820" t="s">
        <v>17</v>
      </c>
      <c r="H241" s="671"/>
      <c r="I241" s="671"/>
      <c r="J241" s="671"/>
      <c r="K241" s="671"/>
      <c r="L241" s="670" t="s">
        <v>18</v>
      </c>
      <c r="M241" s="671"/>
      <c r="N241" s="671"/>
      <c r="O241" s="671"/>
      <c r="P241" s="671"/>
      <c r="Q241" s="671"/>
      <c r="R241" s="671"/>
      <c r="S241" s="671"/>
      <c r="T241" s="671"/>
      <c r="U241" s="671"/>
      <c r="V241" s="671"/>
      <c r="W241" s="671"/>
      <c r="X241" s="672"/>
      <c r="Y241" s="653" t="s">
        <v>19</v>
      </c>
      <c r="Z241" s="654"/>
      <c r="AA241" s="654"/>
      <c r="AB241" s="804"/>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3" t="s">
        <v>19</v>
      </c>
      <c r="AV241" s="654"/>
      <c r="AW241" s="654"/>
      <c r="AX241" s="655"/>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40"/>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2"/>
      <c r="B254" s="1053"/>
      <c r="C254" s="1053"/>
      <c r="D254" s="1053"/>
      <c r="E254" s="1053"/>
      <c r="F254" s="1054"/>
      <c r="G254" s="820" t="s">
        <v>17</v>
      </c>
      <c r="H254" s="671"/>
      <c r="I254" s="671"/>
      <c r="J254" s="671"/>
      <c r="K254" s="671"/>
      <c r="L254" s="670" t="s">
        <v>18</v>
      </c>
      <c r="M254" s="671"/>
      <c r="N254" s="671"/>
      <c r="O254" s="671"/>
      <c r="P254" s="671"/>
      <c r="Q254" s="671"/>
      <c r="R254" s="671"/>
      <c r="S254" s="671"/>
      <c r="T254" s="671"/>
      <c r="U254" s="671"/>
      <c r="V254" s="671"/>
      <c r="W254" s="671"/>
      <c r="X254" s="672"/>
      <c r="Y254" s="653" t="s">
        <v>19</v>
      </c>
      <c r="Z254" s="654"/>
      <c r="AA254" s="654"/>
      <c r="AB254" s="804"/>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3" t="s">
        <v>19</v>
      </c>
      <c r="AV254" s="654"/>
      <c r="AW254" s="654"/>
      <c r="AX254" s="655"/>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40"/>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J8" sqref="BJ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2020-11-11T07:50:30Z</cp:lastPrinted>
  <dcterms:created xsi:type="dcterms:W3CDTF">2012-03-13T00:50:25Z</dcterms:created>
  <dcterms:modified xsi:type="dcterms:W3CDTF">2020-11-11T07:50:52Z</dcterms:modified>
</cp:coreProperties>
</file>