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CGLO\Documents\旧端末_Documents\３０年度作業用（山田）\03.予算関係\03.作業依頼関連\02_行政事業レビュー\※8.15〆  180807 最終公表（医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<sst xmlns="http://schemas.openxmlformats.org/spreadsheetml/2006/main" count="2904" uniqueCount="634">
  <si>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</si>
  <si>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</si>
  <si>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</si>
  <si>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</si>
  <si>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</si>
  <si>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</si>
  <si>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</si>
  <si>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</si>
  <si>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</si>
  <si>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</si>
  <si>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</si>
  <si>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</si>
  <si>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</si>
  <si>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</si>
  <si>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</si>
  <si>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</si>
  <si>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</si>
  <si>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</si>
  <si>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</si>
  <si>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</si>
  <si>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</si>
  <si>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</si>
  <si>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</si>
  <si>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</si>
  <si>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</si>
  <si>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</si>
  <si>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</si>
  <si>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</si>
  <si>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</si>
  <si>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</si>
  <si>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</si>
  <si>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</si>
  <si>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</si>
  <si>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</si>
  <si>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</si>
  <si>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</si>
  <si>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</si>
  <si>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</si>
  <si>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</si>
  <si>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</si>
  <si>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</si>
  <si>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</si>
  <si>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</si>
  <si>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</si>
  <si>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</si>
  <si>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</si>
  <si>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</si>
  <si>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</si>
  <si>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</si>
  <si>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</si>
  <si>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</si>
  <si>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</si>
  <si>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</si>
  <si>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</si>
  <si>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</si>
  <si>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</si>
  <si>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</si>
  <si>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</si>
  <si>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</si>
  <si>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</si>
  <si>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</si>
  <si>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</si>
  <si>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</si>
  <si>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</si>
  <si>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</si>
  <si>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</si>
  <si>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</si>
  <si>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</si>
  <si>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</si>
  <si>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</si>
  <si>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</si>
  <si>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</si>
  <si>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</si>
  <si>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</si>
  <si>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</si>
  <si>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</si>
  <si>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</si>
  <si>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</si>
  <si>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</si>
  <si>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</si>
  <si>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</si>
  <si>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</si>
  <si>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</si>
  <si>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</si>
  <si>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</si>
  <si>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</si>
  <si>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</si>
  <si>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</si>
  <si>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</si>
  <si>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</si>
  <si>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</si>
  <si>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</si>
  <si>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</si>
  <si>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</si>
  <si>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</si>
  <si>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</si>
  <si>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</si>
  <si>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</si>
  <si>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</si>
  <si>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</si>
  <si>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</si>
  <si>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</si>
  <si>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</si>
  <si>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</si>
  <si>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</si>
  <si>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</si>
  <si>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</si>
  <si>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</si>
  <si>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</si>
  <si>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</si>
  <si>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</si>
  <si>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</si>
  <si>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</si>
  <si>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</si>
  <si>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</si>
  <si>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</si>
  <si>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</si>
  <si>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</si>
  <si>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</si>
  <si>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</si>
  <si>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</si>
  <si>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</si>
  <si>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</si>
  <si>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</si>
  <si>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</si>
  <si>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</si>
  <si>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</si>
  <si>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</si>
  <si>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</si>
  <si>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</si>
  <si>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</si>
  <si>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</si>
  <si>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</si>
  <si>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</si>
  <si>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</si>
  <si>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</si>
  <si>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</si>
  <si>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</si>
  <si>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</si>
  <si>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</si>
  <si>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</si>
  <si>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</si>
  <si>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</si>
  <si>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</si>
  <si>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</si>
  <si>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</si>
  <si>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</si>
  <si>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</si>
  <si>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</si>
  <si>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</si>
  <si>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</si>
  <si>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</si>
  <si>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</si>
  <si>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</si>
  <si>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</si>
  <si>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</si>
  <si>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</si>
  <si>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</si>
  <si>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</si>
  <si>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</si>
  <si>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</si>
  <si>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</si>
  <si>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</si>
  <si>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</si>
  <si>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</si>
  <si>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</si>
  <si>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</si>
  <si>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</si>
  <si>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</si>
  <si>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</si>
  <si>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</si>
  <si>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</si>
  <si>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</si>
  <si>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</si>
  <si>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</si>
  <si>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</si>
  <si>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</si>
  <si>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</si>
  <si>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</si>
  <si>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</si>
  <si>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</si>
  <si>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</si>
  <si>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</si>
  <si>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</si>
  <si>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</si>
  <si>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</si>
  <si>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</si>
  <si>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</si>
  <si>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</si>
  <si>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</si>
  <si>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</si>
  <si>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</si>
  <si>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</si>
  <si>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</si>
  <si>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</si>
  <si>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</si>
  <si>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</si>
  <si>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</si>
  <si>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</si>
  <si>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</si>
  <si>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</si>
  <si>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</si>
  <si>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</si>
  <si>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</si>
  <si>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</si>
  <si>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</si>
  <si>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</si>
  <si>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</si>
  <si>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</si>
  <si>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</si>
  <si>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</si>
  <si>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</si>
  <si>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</si>
  <si>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</si>
  <si>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</si>
  <si>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</si>
  <si>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</si>
  <si>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</si>
  <si>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</si>
  <si>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</si>
  <si>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</si>
  <si>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</si>
  <si>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</si>
  <si>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</si>
  <si>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</si>
  <si>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</si>
  <si>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</si>
  <si>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</si>
  <si>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</si>
  <si>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</si>
  <si>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</si>
  <si>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</si>
  <si>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</si>
  <si>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</si>
  <si>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</si>
  <si>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</si>
  <si>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</si>
  <si>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</si>
  <si>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</si>
  <si>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</si>
  <si>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</si>
  <si>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</si>
  <si>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</si>
  <si>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</si>
  <si>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</si>
  <si>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</si>
  <si>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</si>
  <si>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</si>
  <si>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</si>
  <si>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</si>
  <si>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</si>
  <si>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</si>
  <si>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</si>
  <si>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</si>
  <si>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</si>
  <si>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</si>
  <si>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</si>
  <si>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</si>
  <si>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</si>
  <si>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</si>
  <si>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</si>
  <si>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</si>
  <si>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</si>
  <si>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</si>
  <si>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</si>
  <si>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</si>
  <si>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</si>
  <si>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</si>
  <si>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</si>
  <si>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</si>
  <si>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</si>
  <si>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</si>
  <si>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</si>
  <si>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</si>
  <si>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</si>
  <si>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</si>
  <si>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</si>
  <si>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</si>
  <si>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</si>
  <si>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</si>
  <si>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</si>
  <si>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</si>
  <si>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</si>
  <si>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</si>
  <si>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</si>
  <si>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</si>
  <si>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</si>
  <si>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</si>
  <si>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</si>
  <si>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</si>
  <si>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</si>
  <si>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</si>
  <si>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</si>
  <si>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</si>
  <si>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</si>
  <si>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</si>
  <si>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</si>
  <si>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</si>
  <si>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</si>
  <si>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</si>
  <si>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</si>
  <si>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</si>
  <si>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</si>
  <si>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</si>
  <si>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</si>
  <si>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</si>
  <si>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</si>
  <si>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</si>
  <si>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</si>
  <si>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</si>
  <si>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</si>
  <si>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</si>
  <si>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</si>
  <si>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</si>
  <si>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</si>
  <si>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</si>
  <si>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</si>
  <si>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</si>
  <si>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</si>
  <si>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</si>
  <si>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</si>
  <si>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</si>
  <si>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</si>
  <si>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</si>
  <si>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</si>
  <si>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</si>
  <si>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</si>
  <si>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</si>
  <si>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</si>
  <si>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</si>
  <si>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</si>
  <si>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</si>
  <si>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</si>
  <si>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</si>
  <si>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</si>
  <si>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</si>
  <si>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</si>
  <si>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</si>
  <si>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</si>
  <si>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</si>
  <si>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</si>
  <si>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</si>
  <si>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</si>
  <si>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</si>
  <si>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</si>
  <si>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</si>
  <si>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</si>
  <si>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</si>
  <si>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</si>
  <si>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</si>
  <si>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</si>
  <si>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</si>
  <si>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</si>
  <si>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</si>
  <si>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</si>
  <si>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</si>
  <si>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</si>
  <si>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</si>
  <si>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</si>
  <si>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</si>
  <si>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</si>
  <si>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</si>
  <si>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</si>
  <si>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</si>
  <si>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</si>
  <si>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</si>
  <si>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</si>
  <si>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</si>
  <si>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</si>
  <si>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</si>
  <si>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</si>
  <si>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</si>
  <si>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</si>
  <si>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</si>
  <si>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</si>
  <si>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</si>
  <si>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</si>
  <si>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</si>
  <si>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</si>
  <si>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</si>
  <si>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</si>
  <si>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</si>
  <si>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</si>
  <si>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</si>
  <si>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</si>
  <si>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</si>
  <si>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</si>
  <si>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</si>
  <si>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</si>
  <si>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</si>
  <si>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</si>
  <si>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</si>
  <si>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</si>
  <si>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</si>
  <si>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</si>
  <si>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</si>
  <si>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</si>
  <si>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</si>
  <si>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</si>
  <si>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</si>
  <si>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</si>
  <si>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</si>
  <si>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</si>
  <si>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</si>
  <si>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</si>
  <si>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</si>
  <si>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</si>
  <si>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</si>
  <si>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</si>
  <si>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</si>
  <si>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</si>
  <si>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</si>
  <si>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</si>
  <si>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</si>
  <si>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</si>
  <si>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</si>
  <si>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</si>
  <si>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</si>
  <si>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</si>
  <si>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</si>
  <si>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</si>
  <si>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</si>
  <si>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</si>
  <si>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</si>
  <si>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</si>
  <si>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</si>
  <si>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</si>
  <si>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</si>
  <si>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</si>
  <si>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</si>
  <si>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</si>
  <si>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</si>
  <si>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</si>
  <si>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</si>
  <si>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</si>
  <si>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</si>
  <si>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</si>
  <si>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</si>
  <si>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</si>
  <si>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</si>
  <si>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</si>
  <si>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</si>
  <si>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</si>
  <si>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</si>
  <si>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</si>
  <si>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</si>
  <si>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</si>
  <si>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</si>
  <si>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</si>
  <si>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</si>
  <si>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</si>
  <si>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</si>
  <si>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</si>
  <si>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</si>
  <si>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</si>
  <si>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</si>
  <si>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</si>
  <si>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</si>
  <si>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</si>
  <si>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</si>
  <si>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</si>
  <si>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</si>
  <si>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</si>
  <si>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</si>
  <si>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</si>
  <si>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</si>
  <si>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</si>
  <si>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</si>
  <si>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</si>
  <si>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</si>
  <si>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</si>
  <si>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</si>
  <si>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</si>
  <si>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</si>
  <si>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</si>
  <si>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</si>
  <si>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</si>
  <si>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</si>
  <si>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</si>
  <si>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</si>
  <si>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</si>
  <si>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</si>
  <si>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</si>
  <si>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</si>
  <si>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</si>
  <si>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</si>
  <si>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</si>
  <si>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</si>
  <si>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</si>
  <si>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</si>
  <si>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</si>
  <si>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</si>
  <si>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</si>
  <si>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</si>
  <si>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</si>
  <si>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</si>
  <si>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</si>
  <si>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</si>
  <si>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</si>
  <si>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</si>
  <si>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</si>
  <si>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</si>
  <si>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</si>
  <si>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</si>
  <si>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</si>
  <si>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</si>
  <si>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</si>
  <si>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</si>
  <si>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</si>
  <si>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</si>
  <si>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</si>
  <si>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</si>
  <si>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</si>
  <si>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</si>
  <si>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</si>
  <si>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</si>
  <si>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</si>
  <si>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</si>
  <si>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</si>
  <si>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</si>
  <si>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</si>
  <si>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</si>
  <si>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</si>
  <si>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</si>
  <si>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</si>
  <si>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</si>
  <si>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</si>
  <si>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</si>
  <si>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</si>
  <si>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</si>
  <si>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</si>
  <si>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</si>
  <si>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</si>
  <si>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</si>
  <si>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</si>
  <si>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</si>
  <si>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</si>
  <si>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</si>
  <si>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</si>
  <si>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</si>
  <si>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</si>
  <si>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</si>
  <si>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</si>
  <si>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</si>
  <si>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</si>
  <si>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</si>
  <si>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</si>
  <si>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</si>
  <si>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</si>
  <si>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社会医療診療行為別調査費</t>
    <phoneticPr fontId="5"/>
  </si>
  <si>
    <t>厚生労働省</t>
  </si>
  <si>
    <t>社会統計室</t>
    <phoneticPr fontId="5"/>
  </si>
  <si>
    <t>社会統計官　小西　香奈江</t>
    <phoneticPr fontId="5"/>
  </si>
  <si>
    <t>○</t>
  </si>
  <si>
    <t>統計法（平成19年5月23日法律第53号）第19条
高齢者の医療の確保に関する法律（昭和57年8月17日法律第80号）第16条</t>
    <phoneticPr fontId="5"/>
  </si>
  <si>
    <t>-</t>
    <phoneticPr fontId="5"/>
  </si>
  <si>
    <t>社会保険診療報酬支払基金支部及び国民健康保険団体連合会において審査決定された、６月審査分の診療報酬明細書及び調剤報酬明細書を対象とし、当該明細書を当省において集計し、その結果を公表している。</t>
    <phoneticPr fontId="5"/>
  </si>
  <si>
    <t>-</t>
    <phoneticPr fontId="5"/>
  </si>
  <si>
    <t>厚生労働統計調査費</t>
    <phoneticPr fontId="5"/>
  </si>
  <si>
    <t>統計の実施状況（遅延なく実施し、公表しているか。）</t>
    <phoneticPr fontId="5"/>
  </si>
  <si>
    <t>取りまとめ、公表できた調査数</t>
    <phoneticPr fontId="5"/>
  </si>
  <si>
    <t>調査</t>
    <rPh sb="0" eb="2">
      <t>チョウサ</t>
    </rPh>
    <phoneticPr fontId="5"/>
  </si>
  <si>
    <t>-</t>
    <phoneticPr fontId="5"/>
  </si>
  <si>
    <t>-</t>
    <phoneticPr fontId="5"/>
  </si>
  <si>
    <t>社会医療診療行為別統計</t>
    <phoneticPr fontId="5"/>
  </si>
  <si>
    <t>レセプト枚数</t>
    <rPh sb="4" eb="6">
      <t>マイスウ</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</si>
  <si>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</si>
  <si>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</si>
  <si>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</si>
  <si>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</si>
  <si>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</si>
  <si>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</si>
  <si>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</si>
  <si>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</si>
  <si>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無</t>
  </si>
  <si>
    <t>‐</t>
  </si>
  <si>
    <t>-</t>
    <phoneticPr fontId="5"/>
  </si>
  <si>
    <t>成果目標である「統計の実施」に関しては、当初計画どおり円滑に統計を実施した。
「調査結果の公表」に関しては、ポイントを示すなど国民にわかりやすいように公表資料を作成し、遅延なく公表を行った。
また、調達に関しては、一般競争入札を実施した。</t>
    <phoneticPr fontId="5"/>
  </si>
  <si>
    <t>12</t>
    <phoneticPr fontId="5"/>
  </si>
  <si>
    <t>12</t>
    <phoneticPr fontId="5"/>
  </si>
  <si>
    <t>12</t>
    <phoneticPr fontId="5"/>
  </si>
  <si>
    <t>923</t>
    <phoneticPr fontId="5"/>
  </si>
  <si>
    <t>922</t>
    <phoneticPr fontId="5"/>
  </si>
  <si>
    <t>928</t>
    <phoneticPr fontId="5"/>
  </si>
  <si>
    <t>896</t>
    <phoneticPr fontId="5"/>
  </si>
  <si>
    <t>雑役務費</t>
    <phoneticPr fontId="5"/>
  </si>
  <si>
    <t>印刷製本費</t>
    <rPh sb="0" eb="2">
      <t>インサツ</t>
    </rPh>
    <rPh sb="2" eb="4">
      <t>セイホン</t>
    </rPh>
    <rPh sb="4" eb="5">
      <t>ヒ</t>
    </rPh>
    <phoneticPr fontId="5"/>
  </si>
  <si>
    <t>報告書の印刷</t>
    <rPh sb="0" eb="3">
      <t>ホウコクショ</t>
    </rPh>
    <rPh sb="4" eb="6">
      <t>インサツ</t>
    </rPh>
    <phoneticPr fontId="5"/>
  </si>
  <si>
    <t>統計作成業務</t>
    <rPh sb="0" eb="2">
      <t>トウケイ</t>
    </rPh>
    <rPh sb="2" eb="4">
      <t>サクセイ</t>
    </rPh>
    <rPh sb="4" eb="6">
      <t>ギョウム</t>
    </rPh>
    <phoneticPr fontId="5"/>
  </si>
  <si>
    <t>A.富士通エフアイピー株式会社</t>
    <rPh sb="2" eb="5">
      <t>フジツウ</t>
    </rPh>
    <rPh sb="11" eb="13">
      <t>カブシキ</t>
    </rPh>
    <rPh sb="13" eb="15">
      <t>カイシャ</t>
    </rPh>
    <phoneticPr fontId="5"/>
  </si>
  <si>
    <t>B.株式会社デンショク</t>
    <rPh sb="2" eb="4">
      <t>カブシキ</t>
    </rPh>
    <rPh sb="4" eb="6">
      <t>カイシャ</t>
    </rPh>
    <phoneticPr fontId="5"/>
  </si>
  <si>
    <t>富士通エフ・アイ・ピー（株）</t>
    <rPh sb="0" eb="3">
      <t>フジツウ</t>
    </rPh>
    <rPh sb="11" eb="14">
      <t>カブ</t>
    </rPh>
    <phoneticPr fontId="5"/>
  </si>
  <si>
    <t>統計作成</t>
    <rPh sb="0" eb="2">
      <t>トウケイ</t>
    </rPh>
    <rPh sb="2" eb="4">
      <t>サクセイ</t>
    </rPh>
    <phoneticPr fontId="5"/>
  </si>
  <si>
    <t>（株）デンショク</t>
    <rPh sb="0" eb="3">
      <t>カブ</t>
    </rPh>
    <phoneticPr fontId="5"/>
  </si>
  <si>
    <t>報告書の印刷</t>
    <phoneticPr fontId="5"/>
  </si>
  <si>
    <t>（福）友愛十字会友愛書房</t>
    <phoneticPr fontId="5"/>
  </si>
  <si>
    <t>書籍の購入</t>
    <phoneticPr fontId="5"/>
  </si>
  <si>
    <t>（独）国立印刷局</t>
    <phoneticPr fontId="5"/>
  </si>
  <si>
    <t>官報公告（システム改修業務）</t>
    <phoneticPr fontId="5"/>
  </si>
  <si>
    <t>-</t>
    <phoneticPr fontId="5"/>
  </si>
  <si>
    <t>-</t>
    <phoneticPr fontId="5"/>
  </si>
  <si>
    <t>-</t>
    <phoneticPr fontId="5"/>
  </si>
  <si>
    <t>-</t>
    <phoneticPr fontId="5"/>
  </si>
  <si>
    <t>診療報酬改定のための基礎資料として活用され、また、広く国民からも利用されており、ニーズを的確に反映している。</t>
    <phoneticPr fontId="5"/>
  </si>
  <si>
    <t>診療報酬明細書を使用する調査であるため地方自治体や民間等に委託出来るものではない。</t>
    <phoneticPr fontId="5"/>
  </si>
  <si>
    <t>診療報酬改定の基礎資料を得るための重要な事業であり、優先度は高い。</t>
    <phoneticPr fontId="5"/>
  </si>
  <si>
    <t>会計上認められている少額随契以外は、一般競争入札で実施。</t>
    <phoneticPr fontId="5"/>
  </si>
  <si>
    <t>-</t>
    <phoneticPr fontId="5"/>
  </si>
  <si>
    <t>データベースを活用することで単位あたりコスト削減を行っており、その水準は妥当であると考えている。</t>
    <phoneticPr fontId="5"/>
  </si>
  <si>
    <t>-</t>
    <phoneticPr fontId="5"/>
  </si>
  <si>
    <t>厚生労働統計の実施に必要な最小限の費途・使途に限定されている。</t>
    <phoneticPr fontId="5"/>
  </si>
  <si>
    <t>消耗品・印刷物の作成にあたっては、必要最小限になるよう配布先、余部数等を精査、調達は極力競争性を確保した方法による等コスト削減、効率化を図っている。</t>
    <phoneticPr fontId="5"/>
  </si>
  <si>
    <t>厚生労働行政の施策決定に係る基礎資料である統計データを作成することを目的とした事業であり、遅滞なく統計データの公表しており、成果実績は成果目標に見合ったものとなっている。</t>
    <phoneticPr fontId="5"/>
  </si>
  <si>
    <t>-</t>
    <phoneticPr fontId="5"/>
  </si>
  <si>
    <t>厚生労働行政の施策決定に係る基礎資料である統計データを遅滞なく公表しており、見込みに見合ったものである。</t>
    <phoneticPr fontId="5"/>
  </si>
  <si>
    <t>診療報酬改定のための基礎資料として活用されている。</t>
    <phoneticPr fontId="5"/>
  </si>
  <si>
    <t>一般競争入札により実施した統計作成業務が、複数事業者が入札したこと。また、入札した事業者は、受注実績があり、過去の経験や実績を活かして入札したこと等、事業者側の要因によるものであると考えている。</t>
    <rPh sb="0" eb="2">
      <t>イッパン</t>
    </rPh>
    <rPh sb="2" eb="4">
      <t>キョウソウ</t>
    </rPh>
    <rPh sb="4" eb="6">
      <t>ニュウサツ</t>
    </rPh>
    <rPh sb="9" eb="11">
      <t>ジッシ</t>
    </rPh>
    <rPh sb="13" eb="15">
      <t>トウケイ</t>
    </rPh>
    <rPh sb="15" eb="17">
      <t>サクセイ</t>
    </rPh>
    <rPh sb="17" eb="19">
      <t>ギョウム</t>
    </rPh>
    <rPh sb="21" eb="23">
      <t>フクスウ</t>
    </rPh>
    <rPh sb="23" eb="26">
      <t>ジギョウシャ</t>
    </rPh>
    <rPh sb="27" eb="29">
      <t>ニュウサツ</t>
    </rPh>
    <rPh sb="37" eb="39">
      <t>ニュウサツ</t>
    </rPh>
    <rPh sb="41" eb="44">
      <t>ジギョウシャ</t>
    </rPh>
    <rPh sb="46" eb="48">
      <t>ジュチュウ</t>
    </rPh>
    <rPh sb="48" eb="50">
      <t>ジッセキ</t>
    </rPh>
    <rPh sb="54" eb="56">
      <t>カコ</t>
    </rPh>
    <rPh sb="57" eb="59">
      <t>ケイケン</t>
    </rPh>
    <rPh sb="60" eb="62">
      <t>ジッセキ</t>
    </rPh>
    <rPh sb="63" eb="64">
      <t>イ</t>
    </rPh>
    <rPh sb="67" eb="69">
      <t>ニュウサツ</t>
    </rPh>
    <rPh sb="73" eb="74">
      <t>トウ</t>
    </rPh>
    <rPh sb="75" eb="78">
      <t>ジギョウシャ</t>
    </rPh>
    <rPh sb="78" eb="79">
      <t>ガワ</t>
    </rPh>
    <rPh sb="80" eb="82">
      <t>ヨウイン</t>
    </rPh>
    <rPh sb="91" eb="92">
      <t>カンガ</t>
    </rPh>
    <phoneticPr fontId="5"/>
  </si>
  <si>
    <t>予算の執行率は低い水準であるが、競争入札で実施した調達結果の一部が受注実績のある複数の事業者の入札による入札効果等が要因と考えており、結果として事業の目標は達成できているが、執行率も48％（28年度）から68％（29年度）に上昇している。本調達結果が今後も続いていくかは不明なため、本結果をふまえて即予算減の措置を行うことは困難と考えているところ。また、本調査は、統計の作成や調査結果の提供に係る経費であり、その必要性等を考慮し、引き続き円滑な統計の実施及びわかりやすい公表資料の作成、早期公表に努め、適切かつ効率的な執行に努める。</t>
    <rPh sb="16" eb="18">
      <t>キョウソウ</t>
    </rPh>
    <rPh sb="18" eb="20">
      <t>ニュウサツ</t>
    </rPh>
    <rPh sb="21" eb="23">
      <t>ジッシ</t>
    </rPh>
    <rPh sb="33" eb="35">
      <t>ジュチュウ</t>
    </rPh>
    <rPh sb="35" eb="37">
      <t>ジッセキ</t>
    </rPh>
    <rPh sb="40" eb="42">
      <t>フクスウ</t>
    </rPh>
    <rPh sb="43" eb="46">
      <t>ジギョウシャ</t>
    </rPh>
    <rPh sb="47" eb="49">
      <t>ニュウサツ</t>
    </rPh>
    <rPh sb="52" eb="54">
      <t>ニュウサツ</t>
    </rPh>
    <rPh sb="54" eb="56">
      <t>コウカ</t>
    </rPh>
    <rPh sb="56" eb="57">
      <t>トウ</t>
    </rPh>
    <rPh sb="87" eb="90">
      <t>シッコウリツ</t>
    </rPh>
    <rPh sb="97" eb="99">
      <t>ネンド</t>
    </rPh>
    <rPh sb="108" eb="110">
      <t>ネンド</t>
    </rPh>
    <rPh sb="112" eb="114">
      <t>ジョウショウ</t>
    </rPh>
    <phoneticPr fontId="5"/>
  </si>
  <si>
    <t>-</t>
    <phoneticPr fontId="5"/>
  </si>
  <si>
    <t>点検対象外</t>
    <rPh sb="0" eb="5">
      <t>テンケンタイショウガイ</t>
    </rPh>
    <phoneticPr fontId="5"/>
  </si>
  <si>
    <t>医療保険制度における医療の給付の受給者に係る診療行為の内容、傷病の状況、調剤行為の内容及び薬剤の使用状況等を明らかにし、医療保険行政に必要な基礎資料を得ることを目的とする。</t>
    <phoneticPr fontId="5"/>
  </si>
  <si>
    <t>医療保険行政に必要な基礎資料を得るために必要な事業であることから、引き続き必要な予算を確保するとともに、適正な執行に努めること。一方、執行率が低調であることを踏まえ、必要な予算規模については精査した上で、予算額の見直しを検討すること。</t>
    <rPh sb="20" eb="22">
      <t>ヒツヨウ</t>
    </rPh>
    <rPh sb="23" eb="25">
      <t>ジギョウ</t>
    </rPh>
    <rPh sb="64" eb="66">
      <t>イッポウ</t>
    </rPh>
    <rPh sb="71" eb="73">
      <t>テイチョウ</t>
    </rPh>
    <rPh sb="79" eb="80">
      <t>フ</t>
    </rPh>
    <rPh sb="83" eb="85">
      <t>ヒツヨウ</t>
    </rPh>
    <rPh sb="88" eb="90">
      <t>キボ</t>
    </rPh>
    <rPh sb="99" eb="100">
      <t>ウエ</t>
    </rPh>
    <rPh sb="102" eb="105">
      <t>ヨサンガク</t>
    </rPh>
    <rPh sb="106" eb="108">
      <t>ミナオ</t>
    </rPh>
    <rPh sb="110" eb="112">
      <t>ケントウ</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</si>
  <si>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</si>
  <si>
    <t>30,186,117
/148,387</t>
    <phoneticPr fontId="5"/>
  </si>
  <si>
    <t>14,605,134
/151,261</t>
    <phoneticPr fontId="5"/>
  </si>
  <si>
    <t>22,770,598
/156,941</t>
    <phoneticPr fontId="5"/>
  </si>
  <si>
    <t>-</t>
    <phoneticPr fontId="5"/>
  </si>
  <si>
    <t>執行率については、過去２年の統計作成業務にかかる調達において、複数の事業者が入札したことによる入札効果が大きく影響したことが要因と考えているが、過去の調達実績を踏まえ、平成３１年度要求額を前年度予算額の約２割削減することとした。</t>
    <rPh sb="0" eb="3">
      <t>シッコウリツ</t>
    </rPh>
    <rPh sb="9" eb="11">
      <t>カコ</t>
    </rPh>
    <rPh sb="12" eb="13">
      <t>ネン</t>
    </rPh>
    <rPh sb="14" eb="16">
      <t>トウケイ</t>
    </rPh>
    <rPh sb="16" eb="18">
      <t>サクセイ</t>
    </rPh>
    <rPh sb="18" eb="20">
      <t>ギョウム</t>
    </rPh>
    <rPh sb="24" eb="26">
      <t>チョウタツ</t>
    </rPh>
    <rPh sb="31" eb="33">
      <t>フクスウ</t>
    </rPh>
    <rPh sb="34" eb="37">
      <t>ジギョウシャ</t>
    </rPh>
    <rPh sb="38" eb="40">
      <t>ニュウサツ</t>
    </rPh>
    <rPh sb="47" eb="49">
      <t>ニュウサツ</t>
    </rPh>
    <rPh sb="49" eb="51">
      <t>コウカ</t>
    </rPh>
    <rPh sb="52" eb="53">
      <t>オオ</t>
    </rPh>
    <rPh sb="55" eb="57">
      <t>エイキョウ</t>
    </rPh>
    <rPh sb="62" eb="64">
      <t>ヨウイン</t>
    </rPh>
    <rPh sb="65" eb="66">
      <t>カンガ</t>
    </rPh>
    <rPh sb="72" eb="74">
      <t>カコ</t>
    </rPh>
    <rPh sb="75" eb="77">
      <t>チョウタツ</t>
    </rPh>
    <rPh sb="77" eb="79">
      <t>ジッセキ</t>
    </rPh>
    <rPh sb="80" eb="81">
      <t>フ</t>
    </rPh>
    <rPh sb="84" eb="86">
      <t>ヘイセイ</t>
    </rPh>
    <rPh sb="88" eb="90">
      <t>ネンド</t>
    </rPh>
    <rPh sb="90" eb="93">
      <t>ヨウキュウガク</t>
    </rPh>
    <rPh sb="94" eb="97">
      <t>ゼンネンド</t>
    </rPh>
    <rPh sb="97" eb="100">
      <t>ヨサンガク</t>
    </rPh>
    <rPh sb="101" eb="102">
      <t>ヤク</t>
    </rPh>
    <rPh sb="103" eb="104">
      <t>ワリ</t>
    </rPh>
    <rPh sb="104" eb="106">
      <t>サクゲン</t>
    </rPh>
    <phoneticPr fontId="5"/>
  </si>
  <si>
    <t>縮減</t>
  </si>
  <si>
    <t>　円/千枚</t>
    <rPh sb="1" eb="2">
      <t>エン</t>
    </rPh>
    <rPh sb="3" eb="5">
      <t>センマイ</t>
    </rPh>
    <phoneticPr fontId="5"/>
  </si>
  <si>
    <t>社会医療診療行為別統計
客体数：枚
平成30年度公表予定：平成30年6月</t>
    <rPh sb="12" eb="14">
      <t>キャクタイ</t>
    </rPh>
    <phoneticPr fontId="5"/>
  </si>
  <si>
    <t>年度執行額（円）／調査客体数（千枚）　　　　　　　　　　　　　</t>
    <rPh sb="11" eb="13">
      <t>キャクタイ</t>
    </rPh>
    <rPh sb="15" eb="16">
      <t>セン</t>
    </rPh>
    <phoneticPr fontId="5"/>
  </si>
  <si>
    <t>34,003,000/152,000</t>
    <phoneticPr fontId="5"/>
  </si>
  <si>
    <t>統計作成業務に係る経費の見直しによる減</t>
    <rPh sb="0" eb="2">
      <t>トウケイ</t>
    </rPh>
    <rPh sb="2" eb="4">
      <t>サクセイ</t>
    </rPh>
    <rPh sb="4" eb="6">
      <t>ギョウム</t>
    </rPh>
    <rPh sb="7" eb="8">
      <t>カカ</t>
    </rPh>
    <rPh sb="9" eb="11">
      <t>ケイヒ</t>
    </rPh>
    <rPh sb="12" eb="14">
      <t>ミナオ</t>
    </rPh>
    <rPh sb="18" eb="1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</si>
</sst>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40817</xdr:rowOff>
    </xdr:from>
    <xdr:to>
      <xdr:col>33</xdr:col>
      <xdr:colOff>171046</xdr:colOff>
      <xdr:row>742</xdr:row>
      <xdr:rowOff>224045</xdr:rowOff>
    </xdr:to>
    <xdr:sp macro="" textlink="">
      <xdr:nvSpPr>
        <xdr:cNvPr id="2" name="正方形/長方形 1"/>
        <xdr:cNvSpPr/>
      </xdr:nvSpPr>
      <xdr:spPr>
        <a:xfrm>
          <a:off x="4286250" y="42209353"/>
          <a:ext cx="2620332" cy="537013"/>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22.7</a:t>
          </a:r>
          <a:r>
            <a:rPr kumimoji="1" lang="ja-JP" altLang="en-US" sz="1100"/>
            <a:t>百万円</a:t>
          </a:r>
        </a:p>
      </xdr:txBody>
    </xdr:sp>
    <xdr:clientData/>
  </xdr:twoCellAnchor>
  <xdr:twoCellAnchor>
    <xdr:from>
      <xdr:col>20</xdr:col>
      <xdr:colOff>136068</xdr:colOff>
      <xdr:row>742</xdr:row>
      <xdr:rowOff>340179</xdr:rowOff>
    </xdr:from>
    <xdr:to>
      <xdr:col>34</xdr:col>
      <xdr:colOff>96424</xdr:colOff>
      <xdr:row>744</xdr:row>
      <xdr:rowOff>43511</xdr:rowOff>
    </xdr:to>
    <xdr:sp macro="" textlink="">
      <xdr:nvSpPr>
        <xdr:cNvPr id="3" name="大かっこ 2"/>
        <xdr:cNvSpPr/>
      </xdr:nvSpPr>
      <xdr:spPr>
        <a:xfrm>
          <a:off x="4218211" y="42862500"/>
          <a:ext cx="2817856" cy="410904"/>
        </a:xfrm>
        <a:prstGeom prst="bracketPair">
          <a:avLst/>
        </a:prstGeom>
        <a:solidFill>
          <a:schemeClr val="bg1"/>
        </a:solidFill>
        <a:ln w="9525"/>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社会医療診療行為別統計の実施</a:t>
          </a:r>
        </a:p>
      </xdr:txBody>
    </xdr:sp>
    <xdr:clientData/>
  </xdr:twoCellAnchor>
  <xdr:twoCellAnchor>
    <xdr:from>
      <xdr:col>27</xdr:col>
      <xdr:colOff>95249</xdr:colOff>
      <xdr:row>744</xdr:row>
      <xdr:rowOff>0</xdr:rowOff>
    </xdr:from>
    <xdr:to>
      <xdr:col>27</xdr:col>
      <xdr:colOff>108853</xdr:colOff>
      <xdr:row>750</xdr:row>
      <xdr:rowOff>37285</xdr:rowOff>
    </xdr:to>
    <xdr:cxnSp macro="">
      <xdr:nvCxnSpPr>
        <xdr:cNvPr id="4" name="直線コネクタ 3"/>
        <xdr:cNvCxnSpPr/>
      </xdr:nvCxnSpPr>
      <xdr:spPr>
        <a:xfrm flipH="1">
          <a:off x="5606142" y="43270714"/>
          <a:ext cx="13604" cy="2160000"/>
        </a:xfrm>
        <a:prstGeom prst="line">
          <a:avLst/>
        </a:prstGeom>
        <a:ln w="9525">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13607</xdr:colOff>
      <xdr:row>750</xdr:row>
      <xdr:rowOff>54428</xdr:rowOff>
    </xdr:from>
    <xdr:to>
      <xdr:col>41</xdr:col>
      <xdr:colOff>10714</xdr:colOff>
      <xdr:row>750</xdr:row>
      <xdr:rowOff>68036</xdr:rowOff>
    </xdr:to>
    <xdr:cxnSp macro="">
      <xdr:nvCxnSpPr>
        <xdr:cNvPr id="5" name="直線コネクタ 4"/>
        <xdr:cNvCxnSpPr/>
      </xdr:nvCxnSpPr>
      <xdr:spPr>
        <a:xfrm flipV="1">
          <a:off x="2871107" y="45447857"/>
          <a:ext cx="5508000" cy="1360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81646</xdr:colOff>
      <xdr:row>753</xdr:row>
      <xdr:rowOff>190490</xdr:rowOff>
    </xdr:from>
    <xdr:to>
      <xdr:col>18</xdr:col>
      <xdr:colOff>176896</xdr:colOff>
      <xdr:row>754</xdr:row>
      <xdr:rowOff>54421</xdr:rowOff>
    </xdr:to>
    <xdr:sp macro="" textlink="">
      <xdr:nvSpPr>
        <xdr:cNvPr id="7" name="テキスト ボックス 6"/>
        <xdr:cNvSpPr txBox="1"/>
      </xdr:nvSpPr>
      <xdr:spPr>
        <a:xfrm>
          <a:off x="1306289" y="46645276"/>
          <a:ext cx="2544536" cy="21771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【A.</a:t>
          </a:r>
          <a:r>
            <a:rPr kumimoji="1" lang="ja-JP" altLang="en-US" sz="1200"/>
            <a:t>一般競争契約（最低価格）</a:t>
          </a:r>
          <a:r>
            <a:rPr kumimoji="1" lang="en-US" altLang="ja-JP" sz="1200"/>
            <a:t>】</a:t>
          </a:r>
          <a:endParaRPr kumimoji="1" lang="ja-JP" altLang="en-US" sz="1200"/>
        </a:p>
      </xdr:txBody>
    </xdr:sp>
    <xdr:clientData/>
  </xdr:twoCellAnchor>
  <xdr:twoCellAnchor>
    <xdr:from>
      <xdr:col>13</xdr:col>
      <xdr:colOff>204105</xdr:colOff>
      <xdr:row>750</xdr:row>
      <xdr:rowOff>68038</xdr:rowOff>
    </xdr:from>
    <xdr:to>
      <xdr:col>13</xdr:col>
      <xdr:colOff>204105</xdr:colOff>
      <xdr:row>753</xdr:row>
      <xdr:rowOff>116561</xdr:rowOff>
    </xdr:to>
    <xdr:cxnSp macro="">
      <xdr:nvCxnSpPr>
        <xdr:cNvPr id="8" name="直線コネクタ 7"/>
        <xdr:cNvCxnSpPr/>
      </xdr:nvCxnSpPr>
      <xdr:spPr>
        <a:xfrm rot="5400000">
          <a:off x="2302558" y="46016407"/>
          <a:ext cx="1109880"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13609</xdr:colOff>
      <xdr:row>750</xdr:row>
      <xdr:rowOff>68038</xdr:rowOff>
    </xdr:from>
    <xdr:to>
      <xdr:col>41</xdr:col>
      <xdr:colOff>13609</xdr:colOff>
      <xdr:row>753</xdr:row>
      <xdr:rowOff>116561</xdr:rowOff>
    </xdr:to>
    <xdr:cxnSp macro="">
      <xdr:nvCxnSpPr>
        <xdr:cNvPr id="9" name="直線コネクタ 8"/>
        <xdr:cNvCxnSpPr/>
      </xdr:nvCxnSpPr>
      <xdr:spPr>
        <a:xfrm rot="5400000">
          <a:off x="7827062" y="46016407"/>
          <a:ext cx="1109880" cy="0"/>
        </a:xfrm>
        <a:prstGeom prst="line">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754</xdr:row>
      <xdr:rowOff>190502</xdr:rowOff>
    </xdr:from>
    <xdr:to>
      <xdr:col>21</xdr:col>
      <xdr:colOff>77211</xdr:colOff>
      <xdr:row>756</xdr:row>
      <xdr:rowOff>19744</xdr:rowOff>
    </xdr:to>
    <xdr:sp macro="" textlink="">
      <xdr:nvSpPr>
        <xdr:cNvPr id="10" name="正方形/長方形 9"/>
        <xdr:cNvSpPr/>
      </xdr:nvSpPr>
      <xdr:spPr>
        <a:xfrm>
          <a:off x="1632857" y="46999073"/>
          <a:ext cx="2730604" cy="536814"/>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富士通エフアイピー株式会社</a:t>
          </a:r>
          <a:endParaRPr kumimoji="1" lang="en-US" altLang="ja-JP" sz="1100"/>
        </a:p>
        <a:p>
          <a:pPr algn="ctr"/>
          <a:r>
            <a:rPr kumimoji="1" lang="en-US" altLang="ja-JP" sz="1100"/>
            <a:t>21.3</a:t>
          </a:r>
          <a:r>
            <a:rPr kumimoji="1" lang="ja-JP" altLang="en-US" sz="1100"/>
            <a:t>百万円</a:t>
          </a:r>
        </a:p>
      </xdr:txBody>
    </xdr:sp>
    <xdr:clientData/>
  </xdr:twoCellAnchor>
  <xdr:twoCellAnchor>
    <xdr:from>
      <xdr:col>8</xdr:col>
      <xdr:colOff>163284</xdr:colOff>
      <xdr:row>756</xdr:row>
      <xdr:rowOff>149677</xdr:rowOff>
    </xdr:from>
    <xdr:to>
      <xdr:col>20</xdr:col>
      <xdr:colOff>148559</xdr:colOff>
      <xdr:row>757</xdr:row>
      <xdr:rowOff>153166</xdr:rowOff>
    </xdr:to>
    <xdr:sp macro="" textlink="">
      <xdr:nvSpPr>
        <xdr:cNvPr id="11" name="大かっこ 10"/>
        <xdr:cNvSpPr/>
      </xdr:nvSpPr>
      <xdr:spPr>
        <a:xfrm>
          <a:off x="1796141" y="47665820"/>
          <a:ext cx="2434561" cy="6702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統計作成</a:t>
          </a:r>
          <a:r>
            <a:rPr kumimoji="1" lang="ja-JP" altLang="ja-JP" sz="1100">
              <a:solidFill>
                <a:schemeClr val="tx1"/>
              </a:solidFill>
              <a:latin typeface="+mn-lt"/>
              <a:ea typeface="+mn-ea"/>
              <a:cs typeface="+mn-cs"/>
            </a:rPr>
            <a:t>業務</a:t>
          </a:r>
          <a:endParaRPr kumimoji="1" lang="en-US" altLang="ja-JP" sz="1100">
            <a:solidFill>
              <a:schemeClr val="tx1"/>
            </a:solidFill>
            <a:latin typeface="+mn-lt"/>
            <a:ea typeface="+mn-ea"/>
            <a:cs typeface="+mn-cs"/>
          </a:endParaRPr>
        </a:p>
      </xdr:txBody>
    </xdr:sp>
    <xdr:clientData/>
  </xdr:twoCellAnchor>
  <xdr:twoCellAnchor>
    <xdr:from>
      <xdr:col>32</xdr:col>
      <xdr:colOff>163290</xdr:colOff>
      <xdr:row>753</xdr:row>
      <xdr:rowOff>204108</xdr:rowOff>
    </xdr:from>
    <xdr:to>
      <xdr:col>43</xdr:col>
      <xdr:colOff>75232</xdr:colOff>
      <xdr:row>754</xdr:row>
      <xdr:rowOff>68730</xdr:rowOff>
    </xdr:to>
    <xdr:sp macro="" textlink="">
      <xdr:nvSpPr>
        <xdr:cNvPr id="12" name="テキスト ボックス 11"/>
        <xdr:cNvSpPr txBox="1"/>
      </xdr:nvSpPr>
      <xdr:spPr>
        <a:xfrm>
          <a:off x="6694719" y="46658894"/>
          <a:ext cx="2157120" cy="218407"/>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    【B.</a:t>
          </a:r>
          <a:r>
            <a:rPr kumimoji="1" lang="ja-JP" altLang="en-US" sz="1200"/>
            <a:t>随意契約（少額）</a:t>
          </a:r>
          <a:r>
            <a:rPr kumimoji="1" lang="en-US" altLang="ja-JP" sz="1200"/>
            <a:t>】</a:t>
          </a:r>
          <a:endParaRPr kumimoji="1" lang="ja-JP" altLang="en-US" sz="1200"/>
        </a:p>
      </xdr:txBody>
    </xdr:sp>
    <xdr:clientData/>
  </xdr:twoCellAnchor>
  <xdr:twoCellAnchor>
    <xdr:from>
      <xdr:col>34</xdr:col>
      <xdr:colOff>190494</xdr:colOff>
      <xdr:row>754</xdr:row>
      <xdr:rowOff>204109</xdr:rowOff>
    </xdr:from>
    <xdr:to>
      <xdr:col>48</xdr:col>
      <xdr:colOff>192241</xdr:colOff>
      <xdr:row>756</xdr:row>
      <xdr:rowOff>33351</xdr:rowOff>
    </xdr:to>
    <xdr:sp macro="" textlink="">
      <xdr:nvSpPr>
        <xdr:cNvPr id="13" name="正方形/長方形 12"/>
        <xdr:cNvSpPr/>
      </xdr:nvSpPr>
      <xdr:spPr>
        <a:xfrm>
          <a:off x="7130137" y="47012680"/>
          <a:ext cx="2859247" cy="536814"/>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民間会社（</a:t>
          </a:r>
          <a:r>
            <a:rPr kumimoji="1" lang="en-US" altLang="ja-JP" sz="1100"/>
            <a:t>3</a:t>
          </a:r>
          <a:r>
            <a:rPr kumimoji="1" lang="ja-JP" altLang="en-US" sz="1100"/>
            <a:t>社）</a:t>
          </a:r>
          <a:endParaRPr kumimoji="1" lang="en-US" altLang="ja-JP" sz="1100"/>
        </a:p>
        <a:p>
          <a:pPr algn="ctr"/>
          <a:r>
            <a:rPr kumimoji="1" lang="ja-JP" altLang="en-US" sz="1100"/>
            <a:t>１</a:t>
          </a:r>
          <a:r>
            <a:rPr kumimoji="1" lang="en-US" altLang="ja-JP" sz="1100"/>
            <a:t>.4</a:t>
          </a:r>
          <a:r>
            <a:rPr kumimoji="1" lang="ja-JP" altLang="en-US" sz="1100"/>
            <a:t>百万円</a:t>
          </a:r>
        </a:p>
      </xdr:txBody>
    </xdr:sp>
    <xdr:clientData/>
  </xdr:twoCellAnchor>
  <xdr:twoCellAnchor>
    <xdr:from>
      <xdr:col>36</xdr:col>
      <xdr:colOff>27208</xdr:colOff>
      <xdr:row>756</xdr:row>
      <xdr:rowOff>149677</xdr:rowOff>
    </xdr:from>
    <xdr:to>
      <xdr:col>48</xdr:col>
      <xdr:colOff>12483</xdr:colOff>
      <xdr:row>757</xdr:row>
      <xdr:rowOff>153166</xdr:rowOff>
    </xdr:to>
    <xdr:sp macro="" textlink="">
      <xdr:nvSpPr>
        <xdr:cNvPr id="14" name="大かっこ 13"/>
        <xdr:cNvSpPr/>
      </xdr:nvSpPr>
      <xdr:spPr>
        <a:xfrm>
          <a:off x="7375065" y="47665820"/>
          <a:ext cx="2434561" cy="670239"/>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報告書の印刷等</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903</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128</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618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45</v>
      </c>
      <c r="Q13" s="658"/>
      <c r="R13" s="658"/>
      <c r="S13" s="658"/>
      <c r="T13" s="658"/>
      <c r="U13" s="658"/>
      <c r="V13" s="659"/>
      <c r="W13" s="657">
        <v>33</v>
      </c>
      <c r="X13" s="658"/>
      <c r="Y13" s="658"/>
      <c r="Z13" s="658"/>
      <c r="AA13" s="658"/>
      <c r="AB13" s="658"/>
      <c r="AC13" s="659"/>
      <c r="AD13" s="657">
        <v>34</v>
      </c>
      <c r="AE13" s="658"/>
      <c r="AF13" s="658"/>
      <c r="AG13" s="658"/>
      <c r="AH13" s="658"/>
      <c r="AI13" s="658"/>
      <c r="AJ13" s="659"/>
      <c r="AK13" s="657">
        <v>34</v>
      </c>
      <c r="AL13" s="658"/>
      <c r="AM13" s="658"/>
      <c r="AN13" s="658"/>
      <c r="AO13" s="658"/>
      <c r="AP13" s="658"/>
      <c r="AQ13" s="659"/>
      <c r="AR13" s="918">
        <v>27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466</v>
      </c>
      <c r="Q14" s="658"/>
      <c r="R14" s="658"/>
      <c r="S14" s="658"/>
      <c r="T14" s="658"/>
      <c r="U14" s="658"/>
      <c r="V14" s="659"/>
      <c r="W14" s="657" t="s">
        <v>466</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466</v>
      </c>
      <c r="Q15" s="658"/>
      <c r="R15" s="658"/>
      <c r="S15" s="658"/>
      <c r="T15" s="658"/>
      <c r="U15" s="658"/>
      <c r="V15" s="659"/>
      <c r="W15" s="657" t="s">
        <v>466</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466</v>
      </c>
      <c r="Q16" s="658"/>
      <c r="R16" s="658"/>
      <c r="S16" s="658"/>
      <c r="T16" s="658"/>
      <c r="U16" s="658"/>
      <c r="V16" s="659"/>
      <c r="W16" s="657" t="s">
        <v>466</v>
      </c>
      <c r="X16" s="658"/>
      <c r="Y16" s="658"/>
      <c r="Z16" s="658"/>
      <c r="AA16" s="658"/>
      <c r="AB16" s="658"/>
      <c r="AC16" s="659"/>
      <c r="AD16" s="657" t="s">
        <v>557</v>
      </c>
      <c r="AE16" s="658"/>
      <c r="AF16" s="658"/>
      <c r="AG16" s="658"/>
      <c r="AH16" s="658"/>
      <c r="AI16" s="658"/>
      <c r="AJ16" s="659"/>
      <c r="AK16" s="657" t="s">
        <v>557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466</v>
      </c>
      <c r="Q17" s="658"/>
      <c r="R17" s="658"/>
      <c r="S17" s="658"/>
      <c r="T17" s="658"/>
      <c r="U17" s="658"/>
      <c r="V17" s="659"/>
      <c r="W17" s="657" t="s">
        <v>466</v>
      </c>
      <c r="X17" s="658"/>
      <c r="Y17" s="658"/>
      <c r="Z17" s="658"/>
      <c r="AA17" s="658"/>
      <c r="AB17" s="658"/>
      <c r="AC17" s="659"/>
      <c r="AD17" s="657" t="s">
        <v>557</v>
      </c>
      <c r="AE17" s="658"/>
      <c r="AF17" s="658"/>
      <c r="AG17" s="658"/>
      <c r="AH17" s="658"/>
      <c r="AI17" s="658"/>
      <c r="AJ17" s="659"/>
      <c r="AK17" s="657" t="s">
        <v>557</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45</v>
      </c>
      <c r="Q18" s="879"/>
      <c r="R18" s="879"/>
      <c r="S18" s="879"/>
      <c r="T18" s="879"/>
      <c r="U18" s="879"/>
      <c r="V18" s="880"/>
      <c r="W18" s="878">
        <f>SUM(W13:AC17)</f>
        <v>33</v>
      </c>
      <c r="X18" s="879"/>
      <c r="Y18" s="879"/>
      <c r="Z18" s="879"/>
      <c r="AA18" s="879"/>
      <c r="AB18" s="879"/>
      <c r="AC18" s="880"/>
      <c r="AD18" s="878">
        <f>SUM(AD13:AJ17)</f>
        <v>34</v>
      </c>
      <c r="AE18" s="879"/>
      <c r="AF18" s="879"/>
      <c r="AG18" s="879"/>
      <c r="AH18" s="879"/>
      <c r="AI18" s="879"/>
      <c r="AJ18" s="880"/>
      <c r="AK18" s="878">
        <f>SUM(AK13:AQ17)</f>
        <v>34</v>
      </c>
      <c r="AL18" s="879"/>
      <c r="AM18" s="879"/>
      <c r="AN18" s="879"/>
      <c r="AO18" s="879"/>
      <c r="AP18" s="879"/>
      <c r="AQ18" s="880"/>
      <c r="AR18" s="878">
        <f>SUM(AR13:AX17)</f>
        <v>27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52</v>
      </c>
      <c r="Q19" s="658"/>
      <c r="R19" s="658"/>
      <c r="S19" s="658"/>
      <c r="T19" s="658"/>
      <c r="U19" s="658"/>
      <c r="V19" s="659"/>
      <c r="W19" s="657">
        <v>16</v>
      </c>
      <c r="X19" s="658"/>
      <c r="Y19" s="658"/>
      <c r="Z19" s="658"/>
      <c r="AA19" s="658"/>
      <c r="AB19" s="658"/>
      <c r="AC19" s="659"/>
      <c r="AD19" s="657">
        <v>23</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1.1555555555555554</v>
      </c>
      <c r="Q20" s="311"/>
      <c r="R20" s="311"/>
      <c r="S20" s="311"/>
      <c r="T20" s="311"/>
      <c r="U20" s="311"/>
      <c r="V20" s="311"/>
      <c r="W20" s="311">
        <f t="shared" ref="W20" si="0">IF(W18=0, "-", SUM(W19)/W18)</f>
        <v>0.48484848484848486</v>
      </c>
      <c r="X20" s="311"/>
      <c r="Y20" s="311"/>
      <c r="Z20" s="311"/>
      <c r="AA20" s="311"/>
      <c r="AB20" s="311"/>
      <c r="AC20" s="311"/>
      <c r="AD20" s="311">
        <f t="shared" ref="AD20" si="1">IF(AD18=0, "-", SUM(AD19)/AD18)</f>
        <v>0.67647058823529416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1.1555555555555554</v>
      </c>
      <c r="Q21" s="311"/>
      <c r="R21" s="311"/>
      <c r="S21" s="311"/>
      <c r="T21" s="311"/>
      <c r="U21" s="311"/>
      <c r="V21" s="311"/>
      <c r="W21" s="311">
        <f t="shared" ref="W21" si="2">IF(W19=0, "-", SUM(W19)/SUM(W13,W14))</f>
        <v>0.48484848484848486</v>
      </c>
      <c r="X21" s="311"/>
      <c r="Y21" s="311"/>
      <c r="Z21" s="311"/>
      <c r="AA21" s="311"/>
      <c r="AB21" s="311"/>
      <c r="AC21" s="311"/>
      <c r="AD21" s="311">
        <f t="shared" ref="AD21" si="3">IF(AD19=0, "-", SUM(AD19)/SUM(AD13,AD14))</f>
        <v>0.67647058823529416</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918">
        <v>34</v>
      </c>
      <c r="Q23" s="919"/>
      <c r="R23" s="919"/>
      <c r="S23" s="919"/>
      <c r="T23" s="919"/>
      <c r="U23" s="919"/>
      <c r="V23" s="936"/>
      <c r="W23" s="918">
        <v>27</v>
      </c>
      <c r="X23" s="919"/>
      <c r="Y23" s="919"/>
      <c r="Z23" s="919"/>
      <c r="AA23" s="919"/>
      <c r="AB23" s="919"/>
      <c r="AC23" s="936"/>
      <c r="AD23" s="973" t="s">
        <v>633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34</v>
      </c>
      <c r="Q29" s="933"/>
      <c r="R29" s="933"/>
      <c r="S29" s="933"/>
      <c r="T29" s="933"/>
      <c r="U29" s="933"/>
      <c r="V29" s="934"/>
      <c r="W29" s="932">
        <f>AR13</f>
        <v>27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30</v>
      </c>
      <c r="AV31" s="192"/>
      <c r="AW31" s="395" t="s">
        <v>300</v>
      </c>
      <c r="AX31" s="396"/>
    </row>
    <row r="32" spans="1:50" ht="23.25" customHeight="1" x14ac:dyDescent="0.15">
      <c r="A32" s="400"/>
      <c r="B32" s="398"/>
      <c r="C32" s="398"/>
      <c r="D32" s="398"/>
      <c r="E32" s="398"/>
      <c r="F32" s="399"/>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1</v>
      </c>
      <c r="AF32" s="212"/>
      <c r="AG32" s="212"/>
      <c r="AH32" s="212"/>
      <c r="AI32" s="211">
        <v>1</v>
      </c>
      <c r="AJ32" s="212"/>
      <c r="AK32" s="212"/>
      <c r="AL32" s="212"/>
      <c r="AM32" s="211">
        <v>1</v>
      </c>
      <c r="AN32" s="212"/>
      <c r="AO32" s="212"/>
      <c r="AP32" s="212"/>
      <c r="AQ32" s="334" t="s">
        <v>562</v>
      </c>
      <c r="AR32" s="200"/>
      <c r="AS32" s="200"/>
      <c r="AT32" s="335"/>
      <c r="AU32" s="212" t="s">
        <v>562</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561</v>
      </c>
      <c r="AC33" s="519"/>
      <c r="AD33" s="519"/>
      <c r="AE33" s="211">
        <v>1</v>
      </c>
      <c r="AF33" s="212"/>
      <c r="AG33" s="212"/>
      <c r="AH33" s="212"/>
      <c r="AI33" s="211">
        <v>1</v>
      </c>
      <c r="AJ33" s="212"/>
      <c r="AK33" s="212"/>
      <c r="AL33" s="212"/>
      <c r="AM33" s="211">
        <v>1</v>
      </c>
      <c r="AN33" s="212"/>
      <c r="AO33" s="212"/>
      <c r="AP33" s="212"/>
      <c r="AQ33" s="334" t="s">
        <v>562</v>
      </c>
      <c r="AR33" s="200"/>
      <c r="AS33" s="200"/>
      <c r="AT33" s="335"/>
      <c r="AU33" s="212">
        <v>1</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v>100</v>
      </c>
      <c r="AF34" s="212"/>
      <c r="AG34" s="212"/>
      <c r="AH34" s="212"/>
      <c r="AI34" s="211">
        <v>100</v>
      </c>
      <c r="AJ34" s="212"/>
      <c r="AK34" s="212"/>
      <c r="AL34" s="212"/>
      <c r="AM34" s="211">
        <v>100</v>
      </c>
      <c r="AN34" s="212"/>
      <c r="AO34" s="212"/>
      <c r="AP34" s="212"/>
      <c r="AQ34" s="334" t="s">
        <v>562</v>
      </c>
      <c r="AR34" s="200"/>
      <c r="AS34" s="200"/>
      <c r="AT34" s="335"/>
      <c r="AU34" s="212" t="s">
        <v>562</v>
      </c>
      <c r="AV34" s="212"/>
      <c r="AW34" s="212"/>
      <c r="AX34" s="214"/>
    </row>
    <row r="35" spans="1:50" ht="23.25" customHeight="1" x14ac:dyDescent="0.15">
      <c r="A35" s="219" t="s">
        <v>527</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630</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148387053</v>
      </c>
      <c r="AF101" s="212"/>
      <c r="AG101" s="212"/>
      <c r="AH101" s="213"/>
      <c r="AI101" s="317">
        <v>151260653</v>
      </c>
      <c r="AJ101" s="317"/>
      <c r="AK101" s="317"/>
      <c r="AL101" s="317"/>
      <c r="AM101" s="317">
        <v>156941228</v>
      </c>
      <c r="AN101" s="317"/>
      <c r="AO101" s="317"/>
      <c r="AP101" s="317"/>
      <c r="AQ101" s="211" t="s">
        <v>602</v>
      </c>
      <c r="AR101" s="212"/>
      <c r="AS101" s="212"/>
      <c r="AT101" s="213"/>
      <c r="AU101" s="211" t="s">
        <v>626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317">
        <v>150000000</v>
      </c>
      <c r="AF102" s="317"/>
      <c r="AG102" s="317"/>
      <c r="AH102" s="317"/>
      <c r="AI102" s="317">
        <v>150000000</v>
      </c>
      <c r="AJ102" s="317"/>
      <c r="AK102" s="317"/>
      <c r="AL102" s="317"/>
      <c r="AM102" s="317">
        <v>152000000</v>
      </c>
      <c r="AN102" s="317"/>
      <c r="AO102" s="317"/>
      <c r="AP102" s="317"/>
      <c r="AQ102" s="317">
        <v>152000000</v>
      </c>
      <c r="AR102" s="317"/>
      <c r="AS102" s="317"/>
      <c r="AT102" s="317"/>
      <c r="AU102" s="317">
        <v>155000000</v>
      </c>
      <c r="AV102" s="317"/>
      <c r="AW102" s="317"/>
      <c r="AX102" s="317"/>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5"/>
      <c r="B116" s="436"/>
      <c r="C116" s="436"/>
      <c r="D116" s="436"/>
      <c r="E116" s="436"/>
      <c r="F116" s="437"/>
      <c r="G116" s="390" t="s">
        <v>631</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566</v>
      </c>
      <c r="AC116" s="459"/>
      <c r="AD116" s="460"/>
      <c r="AE116" s="317">
        <v>203.4</v>
      </c>
      <c r="AF116" s="317"/>
      <c r="AG116" s="317"/>
      <c r="AH116" s="317"/>
      <c r="AI116" s="317">
        <v>96.6</v>
      </c>
      <c r="AJ116" s="317"/>
      <c r="AK116" s="317"/>
      <c r="AL116" s="317"/>
      <c r="AM116" s="317">
        <v>145</v>
      </c>
      <c r="AN116" s="317"/>
      <c r="AO116" s="317"/>
      <c r="AP116" s="317"/>
      <c r="AQ116" s="211">
        <v>223.7</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629</v>
      </c>
      <c r="AC117" s="469"/>
      <c r="AD117" s="470"/>
      <c r="AE117" s="590" t="s">
        <v>623</v>
      </c>
      <c r="AF117" s="547"/>
      <c r="AG117" s="547"/>
      <c r="AH117" s="547"/>
      <c r="AI117" s="590" t="s">
        <v>624</v>
      </c>
      <c r="AJ117" s="547"/>
      <c r="AK117" s="547"/>
      <c r="AL117" s="547"/>
      <c r="AM117" s="590" t="s">
        <v>625</v>
      </c>
      <c r="AN117" s="547"/>
      <c r="AO117" s="547"/>
      <c r="AP117" s="547"/>
      <c r="AQ117" s="590" t="s">
        <v>632</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8"/>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569</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t="s">
        <v>555</v>
      </c>
      <c r="AF134" s="200"/>
      <c r="AG134" s="200"/>
      <c r="AH134" s="200"/>
      <c r="AI134" s="199" t="s">
        <v>567</v>
      </c>
      <c r="AJ134" s="200"/>
      <c r="AK134" s="200"/>
      <c r="AL134" s="200"/>
      <c r="AM134" s="199" t="s">
        <v>568</v>
      </c>
      <c r="AN134" s="200"/>
      <c r="AO134" s="200"/>
      <c r="AP134" s="200"/>
      <c r="AQ134" s="199" t="s">
        <v>567</v>
      </c>
      <c r="AR134" s="200"/>
      <c r="AS134" s="200"/>
      <c r="AT134" s="200"/>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555</v>
      </c>
      <c r="AF135" s="200"/>
      <c r="AG135" s="200"/>
      <c r="AH135" s="200"/>
      <c r="AI135" s="199" t="s">
        <v>568</v>
      </c>
      <c r="AJ135" s="200"/>
      <c r="AK135" s="200"/>
      <c r="AL135" s="200"/>
      <c r="AM135" s="199" t="s">
        <v>568</v>
      </c>
      <c r="AN135" s="200"/>
      <c r="AO135" s="200"/>
      <c r="AP135" s="200"/>
      <c r="AQ135" s="199" t="s">
        <v>567</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567</v>
      </c>
      <c r="H154" s="98"/>
      <c r="I154" s="98"/>
      <c r="J154" s="98"/>
      <c r="K154" s="98"/>
      <c r="L154" s="98"/>
      <c r="M154" s="98"/>
      <c r="N154" s="98"/>
      <c r="O154" s="98"/>
      <c r="P154" s="99"/>
      <c r="Q154" s="118" t="s">
        <v>567</v>
      </c>
      <c r="R154" s="98"/>
      <c r="S154" s="98"/>
      <c r="T154" s="98"/>
      <c r="U154" s="98"/>
      <c r="V154" s="98"/>
      <c r="W154" s="98"/>
      <c r="X154" s="98"/>
      <c r="Y154" s="98"/>
      <c r="Z154" s="98"/>
      <c r="AA154" s="286"/>
      <c r="AB154" s="134" t="s">
        <v>562</v>
      </c>
      <c r="AC154" s="135"/>
      <c r="AD154" s="135"/>
      <c r="AE154" s="140" t="s">
        <v>563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571</v>
      </c>
      <c r="K430" s="900"/>
      <c r="L430" s="900"/>
      <c r="M430" s="900"/>
      <c r="N430" s="900"/>
      <c r="O430" s="900"/>
      <c r="P430" s="900"/>
      <c r="Q430" s="900"/>
      <c r="R430" s="900"/>
      <c r="S430" s="900"/>
      <c r="T430" s="901"/>
      <c r="U430" s="587" t="s">
        <v>562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6"/>
      <c r="F433" s="337"/>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4" t="s">
        <v>562</v>
      </c>
      <c r="AF433" s="200"/>
      <c r="AG433" s="200"/>
      <c r="AH433" s="200"/>
      <c r="AI433" s="334" t="s">
        <v>571</v>
      </c>
      <c r="AJ433" s="200"/>
      <c r="AK433" s="200"/>
      <c r="AL433" s="200"/>
      <c r="AM433" s="334" t="s">
        <v>562</v>
      </c>
      <c r="AN433" s="200"/>
      <c r="AO433" s="200"/>
      <c r="AP433" s="335"/>
      <c r="AQ433" s="334" t="s">
        <v>562</v>
      </c>
      <c r="AR433" s="200"/>
      <c r="AS433" s="200"/>
      <c r="AT433" s="335"/>
      <c r="AU433" s="200" t="s">
        <v>562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4" t="s">
        <v>562</v>
      </c>
      <c r="AF434" s="200"/>
      <c r="AG434" s="200"/>
      <c r="AH434" s="335"/>
      <c r="AI434" s="334" t="s">
        <v>567</v>
      </c>
      <c r="AJ434" s="200"/>
      <c r="AK434" s="200"/>
      <c r="AL434" s="200"/>
      <c r="AM434" s="334" t="s">
        <v>562</v>
      </c>
      <c r="AN434" s="200"/>
      <c r="AO434" s="200"/>
      <c r="AP434" s="335"/>
      <c r="AQ434" s="334" t="s">
        <v>572</v>
      </c>
      <c r="AR434" s="200"/>
      <c r="AS434" s="200"/>
      <c r="AT434" s="335"/>
      <c r="AU434" s="200" t="s">
        <v>563</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567</v>
      </c>
      <c r="AF435" s="200"/>
      <c r="AG435" s="200"/>
      <c r="AH435" s="335"/>
      <c r="AI435" s="334" t="s">
        <v>562</v>
      </c>
      <c r="AJ435" s="200"/>
      <c r="AK435" s="200"/>
      <c r="AL435" s="200"/>
      <c r="AM435" s="334" t="s">
        <v>568</v>
      </c>
      <c r="AN435" s="200"/>
      <c r="AO435" s="200"/>
      <c r="AP435" s="335"/>
      <c r="AQ435" s="334" t="s">
        <v>568</v>
      </c>
      <c r="AR435" s="200"/>
      <c r="AS435" s="200"/>
      <c r="AT435" s="335"/>
      <c r="AU435" s="200" t="s">
        <v>555</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4"/>
      <c r="AF458" s="200"/>
      <c r="AG458" s="200"/>
      <c r="AH458" s="200"/>
      <c r="AI458" s="334"/>
      <c r="AJ458" s="200"/>
      <c r="AK458" s="200"/>
      <c r="AL458" s="200"/>
      <c r="AM458" s="334"/>
      <c r="AN458" s="200"/>
      <c r="AO458" s="200"/>
      <c r="AP458" s="335"/>
      <c r="AQ458" s="334"/>
      <c r="AR458" s="200"/>
      <c r="AS458" s="200"/>
      <c r="AT458" s="335"/>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4"/>
      <c r="AF459" s="200"/>
      <c r="AG459" s="200"/>
      <c r="AH459" s="335"/>
      <c r="AI459" s="334"/>
      <c r="AJ459" s="200"/>
      <c r="AK459" s="200"/>
      <c r="AL459" s="200"/>
      <c r="AM459" s="334"/>
      <c r="AN459" s="200"/>
      <c r="AO459" s="200"/>
      <c r="AP459" s="335"/>
      <c r="AQ459" s="334"/>
      <c r="AR459" s="200"/>
      <c r="AS459" s="200"/>
      <c r="AT459" s="335"/>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c r="AF460" s="200"/>
      <c r="AG460" s="200"/>
      <c r="AH460" s="335"/>
      <c r="AI460" s="334"/>
      <c r="AJ460" s="200"/>
      <c r="AK460" s="200"/>
      <c r="AL460" s="200"/>
      <c r="AM460" s="334"/>
      <c r="AN460" s="200"/>
      <c r="AO460" s="200"/>
      <c r="AP460" s="335"/>
      <c r="AQ460" s="334"/>
      <c r="AR460" s="200"/>
      <c r="AS460" s="200"/>
      <c r="AT460" s="335"/>
      <c r="AU460" s="200"/>
      <c r="AV460" s="200"/>
      <c r="AW460" s="200"/>
      <c r="AX460" s="201"/>
    </row>
    <row r="461" spans="1:50" ht="18.75"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573</v>
      </c>
      <c r="AF462" s="193"/>
      <c r="AG462" s="126" t="s">
        <v>356</v>
      </c>
      <c r="AH462" s="127"/>
      <c r="AI462" s="149"/>
      <c r="AJ462" s="149"/>
      <c r="AK462" s="149"/>
      <c r="AL462" s="147"/>
      <c r="AM462" s="149"/>
      <c r="AN462" s="149"/>
      <c r="AO462" s="149"/>
      <c r="AP462" s="147"/>
      <c r="AQ462" s="589" t="s">
        <v>571</v>
      </c>
      <c r="AR462" s="193"/>
      <c r="AS462" s="126" t="s">
        <v>356</v>
      </c>
      <c r="AT462" s="127"/>
      <c r="AU462" s="193" t="s">
        <v>571</v>
      </c>
      <c r="AV462" s="193"/>
      <c r="AW462" s="126" t="s">
        <v>300</v>
      </c>
      <c r="AX462" s="188"/>
    </row>
    <row r="463" spans="1:50" ht="23.25" customHeight="1" x14ac:dyDescent="0.15">
      <c r="A463" s="182"/>
      <c r="B463" s="179"/>
      <c r="C463" s="173"/>
      <c r="D463" s="179"/>
      <c r="E463" s="336"/>
      <c r="F463" s="337"/>
      <c r="G463" s="97" t="s">
        <v>571</v>
      </c>
      <c r="H463" s="98"/>
      <c r="I463" s="98"/>
      <c r="J463" s="98"/>
      <c r="K463" s="98"/>
      <c r="L463" s="98"/>
      <c r="M463" s="98"/>
      <c r="N463" s="98"/>
      <c r="O463" s="98"/>
      <c r="P463" s="98"/>
      <c r="Q463" s="98"/>
      <c r="R463" s="98"/>
      <c r="S463" s="98"/>
      <c r="T463" s="98"/>
      <c r="U463" s="98"/>
      <c r="V463" s="98"/>
      <c r="W463" s="98"/>
      <c r="X463" s="99"/>
      <c r="Y463" s="194" t="s">
        <v>12</v>
      </c>
      <c r="Z463" s="195"/>
      <c r="AA463" s="196"/>
      <c r="AB463" s="206" t="s">
        <v>567</v>
      </c>
      <c r="AC463" s="206"/>
      <c r="AD463" s="206"/>
      <c r="AE463" s="334" t="s">
        <v>555</v>
      </c>
      <c r="AF463" s="200"/>
      <c r="AG463" s="200"/>
      <c r="AH463" s="200"/>
      <c r="AI463" s="334" t="s">
        <v>555</v>
      </c>
      <c r="AJ463" s="200"/>
      <c r="AK463" s="200"/>
      <c r="AL463" s="200"/>
      <c r="AM463" s="334" t="s">
        <v>567</v>
      </c>
      <c r="AN463" s="200"/>
      <c r="AO463" s="200"/>
      <c r="AP463" s="335"/>
      <c r="AQ463" s="334" t="s">
        <v>567</v>
      </c>
      <c r="AR463" s="200"/>
      <c r="AS463" s="200"/>
      <c r="AT463" s="335"/>
      <c r="AU463" s="200" t="s">
        <v>572</v>
      </c>
      <c r="AV463" s="200"/>
      <c r="AW463" s="200"/>
      <c r="AX463" s="201"/>
    </row>
    <row r="464" spans="1:50" ht="23.25"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572</v>
      </c>
      <c r="AC464" s="198"/>
      <c r="AD464" s="198"/>
      <c r="AE464" s="334" t="s">
        <v>567</v>
      </c>
      <c r="AF464" s="200"/>
      <c r="AG464" s="200"/>
      <c r="AH464" s="335"/>
      <c r="AI464" s="334" t="s">
        <v>567</v>
      </c>
      <c r="AJ464" s="200"/>
      <c r="AK464" s="200"/>
      <c r="AL464" s="200"/>
      <c r="AM464" s="334" t="s">
        <v>572</v>
      </c>
      <c r="AN464" s="200"/>
      <c r="AO464" s="200"/>
      <c r="AP464" s="335"/>
      <c r="AQ464" s="334" t="s">
        <v>572</v>
      </c>
      <c r="AR464" s="200"/>
      <c r="AS464" s="200"/>
      <c r="AT464" s="335"/>
      <c r="AU464" s="200" t="s">
        <v>567</v>
      </c>
      <c r="AV464" s="200"/>
      <c r="AW464" s="200"/>
      <c r="AX464" s="201"/>
    </row>
    <row r="465" spans="1:50" ht="23.25"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t="s">
        <v>567</v>
      </c>
      <c r="AF465" s="200"/>
      <c r="AG465" s="200"/>
      <c r="AH465" s="335"/>
      <c r="AI465" s="334" t="s">
        <v>567</v>
      </c>
      <c r="AJ465" s="200"/>
      <c r="AK465" s="200"/>
      <c r="AL465" s="200"/>
      <c r="AM465" s="334" t="s">
        <v>567</v>
      </c>
      <c r="AN465" s="200"/>
      <c r="AO465" s="200"/>
      <c r="AP465" s="335"/>
      <c r="AQ465" s="334" t="s">
        <v>571</v>
      </c>
      <c r="AR465" s="200"/>
      <c r="AS465" s="200"/>
      <c r="AT465" s="335"/>
      <c r="AU465" s="200" t="s">
        <v>555</v>
      </c>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553</v>
      </c>
      <c r="AE702" s="340"/>
      <c r="AF702" s="340"/>
      <c r="AG702" s="382" t="s">
        <v>603</v>
      </c>
      <c r="AH702" s="383"/>
      <c r="AI702" s="383"/>
      <c r="AJ702" s="383"/>
      <c r="AK702" s="383"/>
      <c r="AL702" s="383"/>
      <c r="AM702" s="383"/>
      <c r="AN702" s="383"/>
      <c r="AO702" s="383"/>
      <c r="AP702" s="383"/>
      <c r="AQ702" s="383"/>
      <c r="AR702" s="383"/>
      <c r="AS702" s="383"/>
      <c r="AT702" s="383"/>
      <c r="AU702" s="383"/>
      <c r="AV702" s="383"/>
      <c r="AW702" s="383"/>
      <c r="AX702" s="384"/>
    </row>
    <row r="703" spans="1:50" ht="3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553</v>
      </c>
      <c r="AE703" s="323"/>
      <c r="AF703" s="323"/>
      <c r="AG703" s="94" t="s">
        <v>604</v>
      </c>
      <c r="AH703" s="95"/>
      <c r="AI703" s="95"/>
      <c r="AJ703" s="95"/>
      <c r="AK703" s="95"/>
      <c r="AL703" s="95"/>
      <c r="AM703" s="95"/>
      <c r="AN703" s="95"/>
      <c r="AO703" s="95"/>
      <c r="AP703" s="95"/>
      <c r="AQ703" s="95"/>
      <c r="AR703" s="95"/>
      <c r="AS703" s="95"/>
      <c r="AT703" s="95"/>
      <c r="AU703" s="95"/>
      <c r="AV703" s="95"/>
      <c r="AW703" s="95"/>
      <c r="AX703" s="96"/>
    </row>
    <row r="704" spans="1:50" ht="32.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605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553</v>
      </c>
      <c r="AE705" s="715"/>
      <c r="AF705" s="715"/>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574</v>
      </c>
      <c r="AE706" s="323"/>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4"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29.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553</v>
      </c>
      <c r="AE709" s="323"/>
      <c r="AF709" s="323"/>
      <c r="AG709" s="94" t="s">
        <v>608</v>
      </c>
      <c r="AH709" s="95"/>
      <c r="AI709" s="95"/>
      <c r="AJ709" s="95"/>
      <c r="AK709" s="95"/>
      <c r="AL709" s="95"/>
      <c r="AM709" s="95"/>
      <c r="AN709" s="95"/>
      <c r="AO709" s="95"/>
      <c r="AP709" s="95"/>
      <c r="AQ709" s="95"/>
      <c r="AR709" s="95"/>
      <c r="AS709" s="95"/>
      <c r="AT709" s="95"/>
      <c r="AU709" s="95"/>
      <c r="AV709" s="95"/>
      <c r="AW709" s="95"/>
      <c r="AX709" s="96"/>
    </row>
    <row r="710" spans="1:50" ht="25.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575</v>
      </c>
      <c r="AE710" s="323"/>
      <c r="AF710" s="323"/>
      <c r="AG710" s="94" t="s">
        <v>609</v>
      </c>
      <c r="AH710" s="95"/>
      <c r="AI710" s="95"/>
      <c r="AJ710" s="95"/>
      <c r="AK710" s="95"/>
      <c r="AL710" s="95"/>
      <c r="AM710" s="95"/>
      <c r="AN710" s="95"/>
      <c r="AO710" s="95"/>
      <c r="AP710" s="95"/>
      <c r="AQ710" s="95"/>
      <c r="AR710" s="95"/>
      <c r="AS710" s="95"/>
      <c r="AT710" s="95"/>
      <c r="AU710" s="95"/>
      <c r="AV710" s="95"/>
      <c r="AW710" s="95"/>
      <c r="AX710" s="96"/>
    </row>
    <row r="711" spans="1:50" ht="31.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553</v>
      </c>
      <c r="AE711" s="323"/>
      <c r="AF711" s="323"/>
      <c r="AG711" s="94" t="s">
        <v>610</v>
      </c>
      <c r="AH711" s="95"/>
      <c r="AI711" s="95"/>
      <c r="AJ711" s="95"/>
      <c r="AK711" s="95"/>
      <c r="AL711" s="95"/>
      <c r="AM711" s="95"/>
      <c r="AN711" s="95"/>
      <c r="AO711" s="95"/>
      <c r="AP711" s="95"/>
      <c r="AQ711" s="95"/>
      <c r="AR711" s="95"/>
      <c r="AS711" s="95"/>
      <c r="AT711" s="95"/>
      <c r="AU711" s="95"/>
      <c r="AV711" s="95"/>
      <c r="AW711" s="95"/>
      <c r="AX711" s="96"/>
    </row>
    <row r="712" spans="1:50" ht="57.7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553</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575</v>
      </c>
      <c r="AE713" s="323"/>
      <c r="AF713" s="663"/>
      <c r="AG713" s="94"/>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553</v>
      </c>
      <c r="AE714" s="808"/>
      <c r="AF714" s="809"/>
      <c r="AG714" s="736" t="s">
        <v>611</v>
      </c>
      <c r="AH714" s="737"/>
      <c r="AI714" s="737"/>
      <c r="AJ714" s="737"/>
      <c r="AK714" s="737"/>
      <c r="AL714" s="737"/>
      <c r="AM714" s="737"/>
      <c r="AN714" s="737"/>
      <c r="AO714" s="737"/>
      <c r="AP714" s="737"/>
      <c r="AQ714" s="737"/>
      <c r="AR714" s="737"/>
      <c r="AS714" s="737"/>
      <c r="AT714" s="737"/>
      <c r="AU714" s="737"/>
      <c r="AV714" s="737"/>
      <c r="AW714" s="737"/>
      <c r="AX714" s="738"/>
    </row>
    <row r="715" spans="1:50" ht="53.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553</v>
      </c>
      <c r="AE715" s="605"/>
      <c r="AF715" s="656"/>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94" t="s">
        <v>613</v>
      </c>
      <c r="AH716" s="95"/>
      <c r="AI716" s="95"/>
      <c r="AJ716" s="95"/>
      <c r="AK716" s="95"/>
      <c r="AL716" s="95"/>
      <c r="AM716" s="95"/>
      <c r="AN716" s="95"/>
      <c r="AO716" s="95"/>
      <c r="AP716" s="95"/>
      <c r="AQ716" s="95"/>
      <c r="AR716" s="95"/>
      <c r="AS716" s="95"/>
      <c r="AT716" s="95"/>
      <c r="AU716" s="95"/>
      <c r="AV716" s="95"/>
      <c r="AW716" s="95"/>
      <c r="AX716" s="96"/>
    </row>
    <row r="717" spans="1:50" ht="34.5"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553</v>
      </c>
      <c r="AE717" s="323"/>
      <c r="AF717" s="323"/>
      <c r="AG717" s="94" t="s">
        <v>614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553</v>
      </c>
      <c r="AE718" s="323"/>
      <c r="AF718" s="323"/>
      <c r="AG718" s="120" t="s">
        <v>615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18" t="s">
        <v>613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t="s">
        <v>576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0.95" customHeight="1" x14ac:dyDescent="0.15">
      <c r="A726" s="640" t="s">
        <v>48</v>
      </c>
      <c r="B726" s="802"/>
      <c r="C726" s="815" t="s">
        <v>53</v>
      </c>
      <c r="D726" s="837"/>
      <c r="E726" s="837"/>
      <c r="F726" s="838"/>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0" customHeight="1" thickBot="1" x14ac:dyDescent="0.2">
      <c r="A729" s="634" t="s">
        <v>619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0" customHeight="1" thickBot="1" x14ac:dyDescent="0.2">
      <c r="A731" s="799" t="s">
        <v>256</v>
      </c>
      <c r="B731" s="800"/>
      <c r="C731" s="800"/>
      <c r="D731" s="800"/>
      <c r="E731" s="801"/>
      <c r="F731" s="729" t="s">
        <v>621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95" customHeight="1" thickBot="1" x14ac:dyDescent="0.2">
      <c r="A733" s="673" t="s">
        <v>628</v>
      </c>
      <c r="B733" s="674"/>
      <c r="C733" s="674"/>
      <c r="D733" s="674"/>
      <c r="E733" s="675"/>
      <c r="F733" s="637" t="s">
        <v>627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9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578</v>
      </c>
      <c r="F737" s="987"/>
      <c r="G737" s="987"/>
      <c r="H737" s="987"/>
      <c r="I737" s="987"/>
      <c r="J737" s="987"/>
      <c r="K737" s="987"/>
      <c r="L737" s="987"/>
      <c r="M737" s="987"/>
      <c r="N737" s="359" t="s">
        <v>358</v>
      </c>
      <c r="O737" s="359"/>
      <c r="P737" s="359"/>
      <c r="Q737" s="359"/>
      <c r="R737" s="987" t="s">
        <v>579</v>
      </c>
      <c r="S737" s="987"/>
      <c r="T737" s="987"/>
      <c r="U737" s="987"/>
      <c r="V737" s="987"/>
      <c r="W737" s="987"/>
      <c r="X737" s="987"/>
      <c r="Y737" s="987"/>
      <c r="Z737" s="987"/>
      <c r="AA737" s="359" t="s">
        <v>359</v>
      </c>
      <c r="AB737" s="359"/>
      <c r="AC737" s="359"/>
      <c r="AD737" s="359"/>
      <c r="AE737" s="987" t="s">
        <v>580</v>
      </c>
      <c r="AF737" s="987"/>
      <c r="AG737" s="987"/>
      <c r="AH737" s="987"/>
      <c r="AI737" s="987"/>
      <c r="AJ737" s="987"/>
      <c r="AK737" s="987"/>
      <c r="AL737" s="987"/>
      <c r="AM737" s="987"/>
      <c r="AN737" s="359" t="s">
        <v>360</v>
      </c>
      <c r="AO737" s="359"/>
      <c r="AP737" s="359"/>
      <c r="AQ737" s="359"/>
      <c r="AR737" s="988" t="s">
        <v>581</v>
      </c>
      <c r="AS737" s="989"/>
      <c r="AT737" s="989"/>
      <c r="AU737" s="989"/>
      <c r="AV737" s="989"/>
      <c r="AW737" s="989"/>
      <c r="AX737" s="990"/>
      <c r="AY737" s="89"/>
      <c r="AZ737" s="89"/>
    </row>
    <row r="738" spans="1:52" ht="24.75" customHeight="1" x14ac:dyDescent="0.15">
      <c r="A738" s="991" t="s">
        <v>361</v>
      </c>
      <c r="B738" s="203"/>
      <c r="C738" s="203"/>
      <c r="D738" s="204"/>
      <c r="E738" s="987" t="s">
        <v>582</v>
      </c>
      <c r="F738" s="987"/>
      <c r="G738" s="987"/>
      <c r="H738" s="987"/>
      <c r="I738" s="987"/>
      <c r="J738" s="987"/>
      <c r="K738" s="987"/>
      <c r="L738" s="987"/>
      <c r="M738" s="987"/>
      <c r="N738" s="359" t="s">
        <v>362</v>
      </c>
      <c r="O738" s="359"/>
      <c r="P738" s="359"/>
      <c r="Q738" s="359"/>
      <c r="R738" s="987" t="s">
        <v>583</v>
      </c>
      <c r="S738" s="987"/>
      <c r="T738" s="987"/>
      <c r="U738" s="987"/>
      <c r="V738" s="987"/>
      <c r="W738" s="987"/>
      <c r="X738" s="987"/>
      <c r="Y738" s="987"/>
      <c r="Z738" s="987"/>
      <c r="AA738" s="359" t="s">
        <v>482</v>
      </c>
      <c r="AB738" s="359"/>
      <c r="AC738" s="359"/>
      <c r="AD738" s="359"/>
      <c r="AE738" s="987" t="s">
        <v>584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550</v>
      </c>
      <c r="F739" s="999"/>
      <c r="G739" s="999"/>
      <c r="H739" s="91" t="str">
        <f>IF(E739="", "", "(")</f>
        <v>(</v>
      </c>
      <c r="I739" s="982"/>
      <c r="J739" s="982"/>
      <c r="K739" s="91" t="str">
        <f>IF(OR(I739="　", I739=""), "", "-")</f>
        <v/>
      </c>
      <c r="L739" s="983">
        <v>902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589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585</v>
      </c>
      <c r="H781" s="671"/>
      <c r="I781" s="671"/>
      <c r="J781" s="671"/>
      <c r="K781" s="672"/>
      <c r="L781" s="664" t="s">
        <v>588</v>
      </c>
      <c r="M781" s="665"/>
      <c r="N781" s="665"/>
      <c r="O781" s="665"/>
      <c r="P781" s="665"/>
      <c r="Q781" s="665"/>
      <c r="R781" s="665"/>
      <c r="S781" s="665"/>
      <c r="T781" s="665"/>
      <c r="U781" s="665"/>
      <c r="V781" s="665"/>
      <c r="W781" s="665"/>
      <c r="X781" s="666"/>
      <c r="Y781" s="385">
        <v>21.3</v>
      </c>
      <c r="Z781" s="386"/>
      <c r="AA781" s="386"/>
      <c r="AB781" s="805"/>
      <c r="AC781" s="670" t="s">
        <v>586</v>
      </c>
      <c r="AD781" s="671"/>
      <c r="AE781" s="671"/>
      <c r="AF781" s="671"/>
      <c r="AG781" s="672"/>
      <c r="AH781" s="664" t="s">
        <v>587</v>
      </c>
      <c r="AI781" s="665"/>
      <c r="AJ781" s="665"/>
      <c r="AK781" s="665"/>
      <c r="AL781" s="665"/>
      <c r="AM781" s="665"/>
      <c r="AN781" s="665"/>
      <c r="AO781" s="665"/>
      <c r="AP781" s="665"/>
      <c r="AQ781" s="665"/>
      <c r="AR781" s="665"/>
      <c r="AS781" s="665"/>
      <c r="AT781" s="666"/>
      <c r="AU781" s="385">
        <v>1.2</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1"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591</v>
      </c>
      <c r="D837" s="341"/>
      <c r="E837" s="341"/>
      <c r="F837" s="341"/>
      <c r="G837" s="341"/>
      <c r="H837" s="341"/>
      <c r="I837" s="341"/>
      <c r="J837" s="342">
        <v>6010601024969</v>
      </c>
      <c r="K837" s="343"/>
      <c r="L837" s="343"/>
      <c r="M837" s="343"/>
      <c r="N837" s="343"/>
      <c r="O837" s="343"/>
      <c r="P837" s="356" t="s">
        <v>592</v>
      </c>
      <c r="Q837" s="344"/>
      <c r="R837" s="344"/>
      <c r="S837" s="344"/>
      <c r="T837" s="344"/>
      <c r="U837" s="344"/>
      <c r="V837" s="344"/>
      <c r="W837" s="344"/>
      <c r="X837" s="344"/>
      <c r="Y837" s="345">
        <v>21.3</v>
      </c>
      <c r="Z837" s="346"/>
      <c r="AA837" s="346"/>
      <c r="AB837" s="347"/>
      <c r="AC837" s="357" t="s">
        <v>519</v>
      </c>
      <c r="AD837" s="365"/>
      <c r="AE837" s="365"/>
      <c r="AF837" s="365"/>
      <c r="AG837" s="365"/>
      <c r="AH837" s="366">
        <v>2</v>
      </c>
      <c r="AI837" s="367"/>
      <c r="AJ837" s="367"/>
      <c r="AK837" s="367"/>
      <c r="AL837" s="351">
        <v>69.900000000000006</v>
      </c>
      <c r="AM837" s="352"/>
      <c r="AN837" s="352"/>
      <c r="AO837" s="353"/>
      <c r="AP837" s="354" t="s">
        <v>572</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593</v>
      </c>
      <c r="D870" s="341"/>
      <c r="E870" s="341"/>
      <c r="F870" s="341"/>
      <c r="G870" s="341"/>
      <c r="H870" s="341"/>
      <c r="I870" s="341"/>
      <c r="J870" s="342">
        <v>1013301028575</v>
      </c>
      <c r="K870" s="343"/>
      <c r="L870" s="343"/>
      <c r="M870" s="343"/>
      <c r="N870" s="343"/>
      <c r="O870" s="343"/>
      <c r="P870" s="356" t="s">
        <v>594</v>
      </c>
      <c r="Q870" s="344"/>
      <c r="R870" s="344"/>
      <c r="S870" s="344"/>
      <c r="T870" s="344"/>
      <c r="U870" s="344"/>
      <c r="V870" s="344"/>
      <c r="W870" s="344"/>
      <c r="X870" s="344"/>
      <c r="Y870" s="345">
        <v>1.2</v>
      </c>
      <c r="Z870" s="346"/>
      <c r="AA870" s="346"/>
      <c r="AB870" s="347"/>
      <c r="AC870" s="357" t="s">
        <v>525</v>
      </c>
      <c r="AD870" s="365"/>
      <c r="AE870" s="365"/>
      <c r="AF870" s="365"/>
      <c r="AG870" s="365"/>
      <c r="AH870" s="366" t="s">
        <v>599</v>
      </c>
      <c r="AI870" s="367"/>
      <c r="AJ870" s="367"/>
      <c r="AK870" s="367"/>
      <c r="AL870" s="351">
        <v>100</v>
      </c>
      <c r="AM870" s="352"/>
      <c r="AN870" s="352"/>
      <c r="AO870" s="353"/>
      <c r="AP870" s="354" t="s">
        <v>568</v>
      </c>
      <c r="AQ870" s="354"/>
      <c r="AR870" s="354"/>
      <c r="AS870" s="354"/>
      <c r="AT870" s="354"/>
      <c r="AU870" s="354"/>
      <c r="AV870" s="354"/>
      <c r="AW870" s="354"/>
      <c r="AX870" s="354"/>
    </row>
    <row r="871" spans="1:50" ht="30" customHeight="1" x14ac:dyDescent="0.15">
      <c r="A871" s="373">
        <v>2</v>
      </c>
      <c r="B871" s="373">
        <v>1</v>
      </c>
      <c r="C871" s="355" t="s">
        <v>597</v>
      </c>
      <c r="D871" s="341"/>
      <c r="E871" s="341"/>
      <c r="F871" s="341"/>
      <c r="G871" s="341"/>
      <c r="H871" s="341"/>
      <c r="I871" s="341"/>
      <c r="J871" s="342">
        <v>6010405003434</v>
      </c>
      <c r="K871" s="343"/>
      <c r="L871" s="343"/>
      <c r="M871" s="343"/>
      <c r="N871" s="343"/>
      <c r="O871" s="343"/>
      <c r="P871" s="356" t="s">
        <v>598</v>
      </c>
      <c r="Q871" s="344"/>
      <c r="R871" s="344"/>
      <c r="S871" s="344"/>
      <c r="T871" s="344"/>
      <c r="U871" s="344"/>
      <c r="V871" s="344"/>
      <c r="W871" s="344"/>
      <c r="X871" s="344"/>
      <c r="Y871" s="345">
        <v>0.14000000000000001</v>
      </c>
      <c r="Z871" s="346"/>
      <c r="AA871" s="346"/>
      <c r="AB871" s="347"/>
      <c r="AC871" s="357" t="s">
        <v>525</v>
      </c>
      <c r="AD871" s="357"/>
      <c r="AE871" s="357"/>
      <c r="AF871" s="357"/>
      <c r="AG871" s="357"/>
      <c r="AH871" s="366" t="s">
        <v>568</v>
      </c>
      <c r="AI871" s="367"/>
      <c r="AJ871" s="367"/>
      <c r="AK871" s="367"/>
      <c r="AL871" s="351">
        <v>100</v>
      </c>
      <c r="AM871" s="352"/>
      <c r="AN871" s="352"/>
      <c r="AO871" s="353"/>
      <c r="AP871" s="354" t="s">
        <v>600</v>
      </c>
      <c r="AQ871" s="354"/>
      <c r="AR871" s="354"/>
      <c r="AS871" s="354"/>
      <c r="AT871" s="354"/>
      <c r="AU871" s="354"/>
      <c r="AV871" s="354"/>
      <c r="AW871" s="354"/>
      <c r="AX871" s="354"/>
    </row>
    <row r="872" spans="1:50" ht="30" customHeight="1" x14ac:dyDescent="0.15">
      <c r="A872" s="373">
        <v>3</v>
      </c>
      <c r="B872" s="373">
        <v>1</v>
      </c>
      <c r="C872" s="355" t="s">
        <v>595</v>
      </c>
      <c r="D872" s="341"/>
      <c r="E872" s="341"/>
      <c r="F872" s="341"/>
      <c r="G872" s="341"/>
      <c r="H872" s="341"/>
      <c r="I872" s="341"/>
      <c r="J872" s="342">
        <v>3010905000792</v>
      </c>
      <c r="K872" s="343"/>
      <c r="L872" s="343"/>
      <c r="M872" s="343"/>
      <c r="N872" s="343"/>
      <c r="O872" s="343"/>
      <c r="P872" s="356" t="s">
        <v>596</v>
      </c>
      <c r="Q872" s="344"/>
      <c r="R872" s="344"/>
      <c r="S872" s="344"/>
      <c r="T872" s="344"/>
      <c r="U872" s="344"/>
      <c r="V872" s="344"/>
      <c r="W872" s="344"/>
      <c r="X872" s="344"/>
      <c r="Y872" s="345">
        <v>0.08</v>
      </c>
      <c r="Z872" s="346"/>
      <c r="AA872" s="346"/>
      <c r="AB872" s="347"/>
      <c r="AC872" s="357" t="s">
        <v>525</v>
      </c>
      <c r="AD872" s="357"/>
      <c r="AE872" s="357"/>
      <c r="AF872" s="357"/>
      <c r="AG872" s="357"/>
      <c r="AH872" s="349" t="s">
        <v>555</v>
      </c>
      <c r="AI872" s="350"/>
      <c r="AJ872" s="350"/>
      <c r="AK872" s="350"/>
      <c r="AL872" s="351">
        <v>100</v>
      </c>
      <c r="AM872" s="352"/>
      <c r="AN872" s="352"/>
      <c r="AO872" s="353"/>
      <c r="AP872" s="354" t="s">
        <v>568</v>
      </c>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555</v>
      </c>
      <c r="F1102" s="372"/>
      <c r="G1102" s="372"/>
      <c r="H1102" s="372"/>
      <c r="I1102" s="372"/>
      <c r="J1102" s="342" t="s">
        <v>555</v>
      </c>
      <c r="K1102" s="343"/>
      <c r="L1102" s="343"/>
      <c r="M1102" s="343"/>
      <c r="N1102" s="343"/>
      <c r="O1102" s="343"/>
      <c r="P1102" s="356" t="s">
        <v>555</v>
      </c>
      <c r="Q1102" s="344"/>
      <c r="R1102" s="344"/>
      <c r="S1102" s="344"/>
      <c r="T1102" s="344"/>
      <c r="U1102" s="344"/>
      <c r="V1102" s="344"/>
      <c r="W1102" s="344"/>
      <c r="X1102" s="344"/>
      <c r="Y1102" s="345" t="s">
        <v>555</v>
      </c>
      <c r="Z1102" s="346"/>
      <c r="AA1102" s="346"/>
      <c r="AB1102" s="347"/>
      <c r="AC1102" s="348"/>
      <c r="AD1102" s="348"/>
      <c r="AE1102" s="348"/>
      <c r="AF1102" s="348"/>
      <c r="AG1102" s="348"/>
      <c r="AH1102" s="349" t="s">
        <v>601</v>
      </c>
      <c r="AI1102" s="350"/>
      <c r="AJ1102" s="350"/>
      <c r="AK1102" s="350"/>
      <c r="AL1102" s="351" t="s">
        <v>555</v>
      </c>
      <c r="AM1102" s="352"/>
      <c r="AN1102" s="352"/>
      <c r="AO1102" s="353"/>
      <c r="AP1102" s="354" t="s">
        <v>555</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035">
      <formula>IF(RIGHT(TEXT(AE32,"0.#"),1)=".",FALSE,TRUE)</formula>
    </cfRule>
    <cfRule type="expression" dxfId="2818" priority="14036">
      <formula>IF(RIGHT(TEXT(AE32,"0.#"),1)=".",TRUE,FALSE)</formula>
    </cfRule>
  </conditionalFormatting>
  <conditionalFormatting sqref="P18:AX18">
    <cfRule type="expression" dxfId="2817" priority="13921">
      <formula>IF(RIGHT(TEXT(P18,"0.#"),1)=".",FALSE,TRUE)</formula>
    </cfRule>
    <cfRule type="expression" dxfId="2816" priority="13922">
      <formula>IF(RIGHT(TEXT(P18,"0.#"),1)=".",TRUE,FALSE)</formula>
    </cfRule>
  </conditionalFormatting>
  <conditionalFormatting sqref="Y782">
    <cfRule type="expression" dxfId="2815" priority="13917">
      <formula>IF(RIGHT(TEXT(Y782,"0.#"),1)=".",FALSE,TRUE)</formula>
    </cfRule>
    <cfRule type="expression" dxfId="2814" priority="13918">
      <formula>IF(RIGHT(TEXT(Y782,"0.#"),1)=".",TRUE,FALSE)</formula>
    </cfRule>
  </conditionalFormatting>
  <conditionalFormatting sqref="Y791">
    <cfRule type="expression" dxfId="2813" priority="13913">
      <formula>IF(RIGHT(TEXT(Y791,"0.#"),1)=".",FALSE,TRUE)</formula>
    </cfRule>
    <cfRule type="expression" dxfId="2812" priority="13914">
      <formula>IF(RIGHT(TEXT(Y791,"0.#"),1)=".",TRUE,FALSE)</formula>
    </cfRule>
  </conditionalFormatting>
  <conditionalFormatting sqref="Y822:Y829 Y820 Y809:Y816 Y807 Y796:Y803 Y794">
    <cfRule type="expression" dxfId="2811" priority="13695">
      <formula>IF(RIGHT(TEXT(Y794,"0.#"),1)=".",FALSE,TRUE)</formula>
    </cfRule>
    <cfRule type="expression" dxfId="2810" priority="13696">
      <formula>IF(RIGHT(TEXT(Y794,"0.#"),1)=".",TRUE,FALSE)</formula>
    </cfRule>
  </conditionalFormatting>
  <conditionalFormatting sqref="AR15:AX15 AK13:AX13">
    <cfRule type="expression" dxfId="2809" priority="13743">
      <formula>IF(RIGHT(TEXT(AK13,"0.#"),1)=".",FALSE,TRUE)</formula>
    </cfRule>
    <cfRule type="expression" dxfId="2808" priority="13744">
      <formula>IF(RIGHT(TEXT(AK13,"0.#"),1)=".",TRUE,FALSE)</formula>
    </cfRule>
  </conditionalFormatting>
  <conditionalFormatting sqref="P19:AJ19">
    <cfRule type="expression" dxfId="2807" priority="13741">
      <formula>IF(RIGHT(TEXT(P19,"0.#"),1)=".",FALSE,TRUE)</formula>
    </cfRule>
    <cfRule type="expression" dxfId="2806" priority="13742">
      <formula>IF(RIGHT(TEXT(P19,"0.#"),1)=".",TRUE,FALSE)</formula>
    </cfRule>
  </conditionalFormatting>
  <conditionalFormatting sqref="AQ101">
    <cfRule type="expression" dxfId="2805" priority="13733">
      <formula>IF(RIGHT(TEXT(AQ101,"0.#"),1)=".",FALSE,TRUE)</formula>
    </cfRule>
    <cfRule type="expression" dxfId="2804" priority="13734">
      <formula>IF(RIGHT(TEXT(AQ101,"0.#"),1)=".",TRUE,FALSE)</formula>
    </cfRule>
  </conditionalFormatting>
  <conditionalFormatting sqref="Y783:Y790 Y781">
    <cfRule type="expression" dxfId="2803" priority="13719">
      <formula>IF(RIGHT(TEXT(Y781,"0.#"),1)=".",FALSE,TRUE)</formula>
    </cfRule>
    <cfRule type="expression" dxfId="2802" priority="13720">
      <formula>IF(RIGHT(TEXT(Y781,"0.#"),1)=".",TRUE,FALSE)</formula>
    </cfRule>
  </conditionalFormatting>
  <conditionalFormatting sqref="AU782">
    <cfRule type="expression" dxfId="2801" priority="13717">
      <formula>IF(RIGHT(TEXT(AU782,"0.#"),1)=".",FALSE,TRUE)</formula>
    </cfRule>
    <cfRule type="expression" dxfId="2800" priority="13718">
      <formula>IF(RIGHT(TEXT(AU782,"0.#"),1)=".",TRUE,FALSE)</formula>
    </cfRule>
  </conditionalFormatting>
  <conditionalFormatting sqref="AU791">
    <cfRule type="expression" dxfId="2799" priority="13715">
      <formula>IF(RIGHT(TEXT(AU791,"0.#"),1)=".",FALSE,TRUE)</formula>
    </cfRule>
    <cfRule type="expression" dxfId="2798" priority="13716">
      <formula>IF(RIGHT(TEXT(AU791,"0.#"),1)=".",TRUE,FALSE)</formula>
    </cfRule>
  </conditionalFormatting>
  <conditionalFormatting sqref="AU783:AU790 AU781">
    <cfRule type="expression" dxfId="2797" priority="13713">
      <formula>IF(RIGHT(TEXT(AU781,"0.#"),1)=".",FALSE,TRUE)</formula>
    </cfRule>
    <cfRule type="expression" dxfId="2796" priority="13714">
      <formula>IF(RIGHT(TEXT(AU781,"0.#"),1)=".",TRUE,FALSE)</formula>
    </cfRule>
  </conditionalFormatting>
  <conditionalFormatting sqref="Y821 Y808 Y795">
    <cfRule type="expression" dxfId="2795" priority="13699">
      <formula>IF(RIGHT(TEXT(Y795,"0.#"),1)=".",FALSE,TRUE)</formula>
    </cfRule>
    <cfRule type="expression" dxfId="2794" priority="13700">
      <formula>IF(RIGHT(TEXT(Y795,"0.#"),1)=".",TRUE,FALSE)</formula>
    </cfRule>
  </conditionalFormatting>
  <conditionalFormatting sqref="Y830 Y817 Y804">
    <cfRule type="expression" dxfId="2793" priority="13697">
      <formula>IF(RIGHT(TEXT(Y804,"0.#"),1)=".",FALSE,TRUE)</formula>
    </cfRule>
    <cfRule type="expression" dxfId="2792" priority="13698">
      <formula>IF(RIGHT(TEXT(Y804,"0.#"),1)=".",TRUE,FALSE)</formula>
    </cfRule>
  </conditionalFormatting>
  <conditionalFormatting sqref="AU821 AU808 AU795">
    <cfRule type="expression" dxfId="2791" priority="13693">
      <formula>IF(RIGHT(TEXT(AU795,"0.#"),1)=".",FALSE,TRUE)</formula>
    </cfRule>
    <cfRule type="expression" dxfId="2790" priority="13694">
      <formula>IF(RIGHT(TEXT(AU795,"0.#"),1)=".",TRUE,FALSE)</formula>
    </cfRule>
  </conditionalFormatting>
  <conditionalFormatting sqref="AU830 AU817 AU804">
    <cfRule type="expression" dxfId="2789" priority="13691">
      <formula>IF(RIGHT(TEXT(AU804,"0.#"),1)=".",FALSE,TRUE)</formula>
    </cfRule>
    <cfRule type="expression" dxfId="2788" priority="13692">
      <formula>IF(RIGHT(TEXT(AU804,"0.#"),1)=".",TRUE,FALSE)</formula>
    </cfRule>
  </conditionalFormatting>
  <conditionalFormatting sqref="AU822:AU829 AU820 AU809:AU816 AU807 AU796:AU803 AU794">
    <cfRule type="expression" dxfId="2787" priority="13689">
      <formula>IF(RIGHT(TEXT(AU794,"0.#"),1)=".",FALSE,TRUE)</formula>
    </cfRule>
    <cfRule type="expression" dxfId="2786" priority="13690">
      <formula>IF(RIGHT(TEXT(AU794,"0.#"),1)=".",TRUE,FALSE)</formula>
    </cfRule>
  </conditionalFormatting>
  <conditionalFormatting sqref="AM87">
    <cfRule type="expression" dxfId="2785" priority="13343">
      <formula>IF(RIGHT(TEXT(AM87,"0.#"),1)=".",FALSE,TRUE)</formula>
    </cfRule>
    <cfRule type="expression" dxfId="2784" priority="13344">
      <formula>IF(RIGHT(TEXT(AM87,"0.#"),1)=".",TRUE,FALSE)</formula>
    </cfRule>
  </conditionalFormatting>
  <conditionalFormatting sqref="AE55">
    <cfRule type="expression" dxfId="2783" priority="13411">
      <formula>IF(RIGHT(TEXT(AE55,"0.#"),1)=".",FALSE,TRUE)</formula>
    </cfRule>
    <cfRule type="expression" dxfId="2782" priority="13412">
      <formula>IF(RIGHT(TEXT(AE55,"0.#"),1)=".",TRUE,FALSE)</formula>
    </cfRule>
  </conditionalFormatting>
  <conditionalFormatting sqref="AI55">
    <cfRule type="expression" dxfId="2781" priority="13409">
      <formula>IF(RIGHT(TEXT(AI55,"0.#"),1)=".",FALSE,TRUE)</formula>
    </cfRule>
    <cfRule type="expression" dxfId="2780" priority="13410">
      <formula>IF(RIGHT(TEXT(AI55,"0.#"),1)=".",TRUE,FALSE)</formula>
    </cfRule>
  </conditionalFormatting>
  <conditionalFormatting sqref="AM34">
    <cfRule type="expression" dxfId="2779" priority="13489">
      <formula>IF(RIGHT(TEXT(AM34,"0.#"),1)=".",FALSE,TRUE)</formula>
    </cfRule>
    <cfRule type="expression" dxfId="2778" priority="13490">
      <formula>IF(RIGHT(TEXT(AM34,"0.#"),1)=".",TRUE,FALSE)</formula>
    </cfRule>
  </conditionalFormatting>
  <conditionalFormatting sqref="AE33">
    <cfRule type="expression" dxfId="2777" priority="13503">
      <formula>IF(RIGHT(TEXT(AE33,"0.#"),1)=".",FALSE,TRUE)</formula>
    </cfRule>
    <cfRule type="expression" dxfId="2776" priority="13504">
      <formula>IF(RIGHT(TEXT(AE33,"0.#"),1)=".",TRUE,FALSE)</formula>
    </cfRule>
  </conditionalFormatting>
  <conditionalFormatting sqref="AE34">
    <cfRule type="expression" dxfId="2775" priority="13501">
      <formula>IF(RIGHT(TEXT(AE34,"0.#"),1)=".",FALSE,TRUE)</formula>
    </cfRule>
    <cfRule type="expression" dxfId="2774" priority="13502">
      <formula>IF(RIGHT(TEXT(AE34,"0.#"),1)=".",TRUE,FALSE)</formula>
    </cfRule>
  </conditionalFormatting>
  <conditionalFormatting sqref="AI34">
    <cfRule type="expression" dxfId="2773" priority="13499">
      <formula>IF(RIGHT(TEXT(AI34,"0.#"),1)=".",FALSE,TRUE)</formula>
    </cfRule>
    <cfRule type="expression" dxfId="2772" priority="13500">
      <formula>IF(RIGHT(TEXT(AI34,"0.#"),1)=".",TRUE,FALSE)</formula>
    </cfRule>
  </conditionalFormatting>
  <conditionalFormatting sqref="AI33">
    <cfRule type="expression" dxfId="2771" priority="13497">
      <formula>IF(RIGHT(TEXT(AI33,"0.#"),1)=".",FALSE,TRUE)</formula>
    </cfRule>
    <cfRule type="expression" dxfId="2770" priority="13498">
      <formula>IF(RIGHT(TEXT(AI33,"0.#"),1)=".",TRUE,FALSE)</formula>
    </cfRule>
  </conditionalFormatting>
  <conditionalFormatting sqref="AI32">
    <cfRule type="expression" dxfId="2769" priority="13495">
      <formula>IF(RIGHT(TEXT(AI32,"0.#"),1)=".",FALSE,TRUE)</formula>
    </cfRule>
    <cfRule type="expression" dxfId="2768" priority="13496">
      <formula>IF(RIGHT(TEXT(AI32,"0.#"),1)=".",TRUE,FALSE)</formula>
    </cfRule>
  </conditionalFormatting>
  <conditionalFormatting sqref="AM32">
    <cfRule type="expression" dxfId="2767" priority="13493">
      <formula>IF(RIGHT(TEXT(AM32,"0.#"),1)=".",FALSE,TRUE)</formula>
    </cfRule>
    <cfRule type="expression" dxfId="2766" priority="13494">
      <formula>IF(RIGHT(TEXT(AM32,"0.#"),1)=".",TRUE,FALSE)</formula>
    </cfRule>
  </conditionalFormatting>
  <conditionalFormatting sqref="AM33">
    <cfRule type="expression" dxfId="2765" priority="13491">
      <formula>IF(RIGHT(TEXT(AM33,"0.#"),1)=".",FALSE,TRUE)</formula>
    </cfRule>
    <cfRule type="expression" dxfId="2764" priority="13492">
      <formula>IF(RIGHT(TEXT(AM33,"0.#"),1)=".",TRUE,FALSE)</formula>
    </cfRule>
  </conditionalFormatting>
  <conditionalFormatting sqref="AQ32:AQ34">
    <cfRule type="expression" dxfId="2763" priority="13483">
      <formula>IF(RIGHT(TEXT(AQ32,"0.#"),1)=".",FALSE,TRUE)</formula>
    </cfRule>
    <cfRule type="expression" dxfId="2762" priority="13484">
      <formula>IF(RIGHT(TEXT(AQ32,"0.#"),1)=".",TRUE,FALSE)</formula>
    </cfRule>
  </conditionalFormatting>
  <conditionalFormatting sqref="AU32:AU34">
    <cfRule type="expression" dxfId="2761" priority="13481">
      <formula>IF(RIGHT(TEXT(AU32,"0.#"),1)=".",FALSE,TRUE)</formula>
    </cfRule>
    <cfRule type="expression" dxfId="2760" priority="13482">
      <formula>IF(RIGHT(TEXT(AU32,"0.#"),1)=".",TRUE,FALSE)</formula>
    </cfRule>
  </conditionalFormatting>
  <conditionalFormatting sqref="AE53">
    <cfRule type="expression" dxfId="2759" priority="13415">
      <formula>IF(RIGHT(TEXT(AE53,"0.#"),1)=".",FALSE,TRUE)</formula>
    </cfRule>
    <cfRule type="expression" dxfId="2758" priority="13416">
      <formula>IF(RIGHT(TEXT(AE53,"0.#"),1)=".",TRUE,FALSE)</formula>
    </cfRule>
  </conditionalFormatting>
  <conditionalFormatting sqref="AE54">
    <cfRule type="expression" dxfId="2757" priority="13413">
      <formula>IF(RIGHT(TEXT(AE54,"0.#"),1)=".",FALSE,TRUE)</formula>
    </cfRule>
    <cfRule type="expression" dxfId="2756" priority="13414">
      <formula>IF(RIGHT(TEXT(AE54,"0.#"),1)=".",TRUE,FALSE)</formula>
    </cfRule>
  </conditionalFormatting>
  <conditionalFormatting sqref="AI54">
    <cfRule type="expression" dxfId="2755" priority="13407">
      <formula>IF(RIGHT(TEXT(AI54,"0.#"),1)=".",FALSE,TRUE)</formula>
    </cfRule>
    <cfRule type="expression" dxfId="2754" priority="13408">
      <formula>IF(RIGHT(TEXT(AI54,"0.#"),1)=".",TRUE,FALSE)</formula>
    </cfRule>
  </conditionalFormatting>
  <conditionalFormatting sqref="AI53">
    <cfRule type="expression" dxfId="2753" priority="13405">
      <formula>IF(RIGHT(TEXT(AI53,"0.#"),1)=".",FALSE,TRUE)</formula>
    </cfRule>
    <cfRule type="expression" dxfId="2752" priority="13406">
      <formula>IF(RIGHT(TEXT(AI53,"0.#"),1)=".",TRUE,FALSE)</formula>
    </cfRule>
  </conditionalFormatting>
  <conditionalFormatting sqref="AM53">
    <cfRule type="expression" dxfId="2751" priority="13403">
      <formula>IF(RIGHT(TEXT(AM53,"0.#"),1)=".",FALSE,TRUE)</formula>
    </cfRule>
    <cfRule type="expression" dxfId="2750" priority="13404">
      <formula>IF(RIGHT(TEXT(AM53,"0.#"),1)=".",TRUE,FALSE)</formula>
    </cfRule>
  </conditionalFormatting>
  <conditionalFormatting sqref="AM54">
    <cfRule type="expression" dxfId="2749" priority="13401">
      <formula>IF(RIGHT(TEXT(AM54,"0.#"),1)=".",FALSE,TRUE)</formula>
    </cfRule>
    <cfRule type="expression" dxfId="2748" priority="13402">
      <formula>IF(RIGHT(TEXT(AM54,"0.#"),1)=".",TRUE,FALSE)</formula>
    </cfRule>
  </conditionalFormatting>
  <conditionalFormatting sqref="AM55">
    <cfRule type="expression" dxfId="2747" priority="13399">
      <formula>IF(RIGHT(TEXT(AM55,"0.#"),1)=".",FALSE,TRUE)</formula>
    </cfRule>
    <cfRule type="expression" dxfId="2746" priority="13400">
      <formula>IF(RIGHT(TEXT(AM55,"0.#"),1)=".",TRUE,FALSE)</formula>
    </cfRule>
  </conditionalFormatting>
  <conditionalFormatting sqref="AE60">
    <cfRule type="expression" dxfId="2745" priority="13385">
      <formula>IF(RIGHT(TEXT(AE60,"0.#"),1)=".",FALSE,TRUE)</formula>
    </cfRule>
    <cfRule type="expression" dxfId="2744" priority="13386">
      <formula>IF(RIGHT(TEXT(AE60,"0.#"),1)=".",TRUE,FALSE)</formula>
    </cfRule>
  </conditionalFormatting>
  <conditionalFormatting sqref="AE61">
    <cfRule type="expression" dxfId="2743" priority="13383">
      <formula>IF(RIGHT(TEXT(AE61,"0.#"),1)=".",FALSE,TRUE)</formula>
    </cfRule>
    <cfRule type="expression" dxfId="2742" priority="13384">
      <formula>IF(RIGHT(TEXT(AE61,"0.#"),1)=".",TRUE,FALSE)</formula>
    </cfRule>
  </conditionalFormatting>
  <conditionalFormatting sqref="AE62">
    <cfRule type="expression" dxfId="2741" priority="13381">
      <formula>IF(RIGHT(TEXT(AE62,"0.#"),1)=".",FALSE,TRUE)</formula>
    </cfRule>
    <cfRule type="expression" dxfId="2740" priority="13382">
      <formula>IF(RIGHT(TEXT(AE62,"0.#"),1)=".",TRUE,FALSE)</formula>
    </cfRule>
  </conditionalFormatting>
  <conditionalFormatting sqref="AI62">
    <cfRule type="expression" dxfId="2739" priority="13379">
      <formula>IF(RIGHT(TEXT(AI62,"0.#"),1)=".",FALSE,TRUE)</formula>
    </cfRule>
    <cfRule type="expression" dxfId="2738" priority="13380">
      <formula>IF(RIGHT(TEXT(AI62,"0.#"),1)=".",TRUE,FALSE)</formula>
    </cfRule>
  </conditionalFormatting>
  <conditionalFormatting sqref="AI61">
    <cfRule type="expression" dxfId="2737" priority="13377">
      <formula>IF(RIGHT(TEXT(AI61,"0.#"),1)=".",FALSE,TRUE)</formula>
    </cfRule>
    <cfRule type="expression" dxfId="2736" priority="13378">
      <formula>IF(RIGHT(TEXT(AI61,"0.#"),1)=".",TRUE,FALSE)</formula>
    </cfRule>
  </conditionalFormatting>
  <conditionalFormatting sqref="AI60">
    <cfRule type="expression" dxfId="2735" priority="13375">
      <formula>IF(RIGHT(TEXT(AI60,"0.#"),1)=".",FALSE,TRUE)</formula>
    </cfRule>
    <cfRule type="expression" dxfId="2734" priority="13376">
      <formula>IF(RIGHT(TEXT(AI60,"0.#"),1)=".",TRUE,FALSE)</formula>
    </cfRule>
  </conditionalFormatting>
  <conditionalFormatting sqref="AM60">
    <cfRule type="expression" dxfId="2733" priority="13373">
      <formula>IF(RIGHT(TEXT(AM60,"0.#"),1)=".",FALSE,TRUE)</formula>
    </cfRule>
    <cfRule type="expression" dxfId="2732" priority="13374">
      <formula>IF(RIGHT(TEXT(AM60,"0.#"),1)=".",TRUE,FALSE)</formula>
    </cfRule>
  </conditionalFormatting>
  <conditionalFormatting sqref="AM61">
    <cfRule type="expression" dxfId="2731" priority="13371">
      <formula>IF(RIGHT(TEXT(AM61,"0.#"),1)=".",FALSE,TRUE)</formula>
    </cfRule>
    <cfRule type="expression" dxfId="2730" priority="13372">
      <formula>IF(RIGHT(TEXT(AM61,"0.#"),1)=".",TRUE,FALSE)</formula>
    </cfRule>
  </conditionalFormatting>
  <conditionalFormatting sqref="AM62">
    <cfRule type="expression" dxfId="2729" priority="13369">
      <formula>IF(RIGHT(TEXT(AM62,"0.#"),1)=".",FALSE,TRUE)</formula>
    </cfRule>
    <cfRule type="expression" dxfId="2728" priority="13370">
      <formula>IF(RIGHT(TEXT(AM62,"0.#"),1)=".",TRUE,FALSE)</formula>
    </cfRule>
  </conditionalFormatting>
  <conditionalFormatting sqref="AE87">
    <cfRule type="expression" dxfId="2727" priority="13355">
      <formula>IF(RIGHT(TEXT(AE87,"0.#"),1)=".",FALSE,TRUE)</formula>
    </cfRule>
    <cfRule type="expression" dxfId="2726" priority="13356">
      <formula>IF(RIGHT(TEXT(AE87,"0.#"),1)=".",TRUE,FALSE)</formula>
    </cfRule>
  </conditionalFormatting>
  <conditionalFormatting sqref="AE88">
    <cfRule type="expression" dxfId="2725" priority="13353">
      <formula>IF(RIGHT(TEXT(AE88,"0.#"),1)=".",FALSE,TRUE)</formula>
    </cfRule>
    <cfRule type="expression" dxfId="2724" priority="13354">
      <formula>IF(RIGHT(TEXT(AE88,"0.#"),1)=".",TRUE,FALSE)</formula>
    </cfRule>
  </conditionalFormatting>
  <conditionalFormatting sqref="AE89">
    <cfRule type="expression" dxfId="2723" priority="13351">
      <formula>IF(RIGHT(TEXT(AE89,"0.#"),1)=".",FALSE,TRUE)</formula>
    </cfRule>
    <cfRule type="expression" dxfId="2722" priority="13352">
      <formula>IF(RIGHT(TEXT(AE89,"0.#"),1)=".",TRUE,FALSE)</formula>
    </cfRule>
  </conditionalFormatting>
  <conditionalFormatting sqref="AI89">
    <cfRule type="expression" dxfId="2721" priority="13349">
      <formula>IF(RIGHT(TEXT(AI89,"0.#"),1)=".",FALSE,TRUE)</formula>
    </cfRule>
    <cfRule type="expression" dxfId="2720" priority="13350">
      <formula>IF(RIGHT(TEXT(AI89,"0.#"),1)=".",TRUE,FALSE)</formula>
    </cfRule>
  </conditionalFormatting>
  <conditionalFormatting sqref="AI88">
    <cfRule type="expression" dxfId="2719" priority="13347">
      <formula>IF(RIGHT(TEXT(AI88,"0.#"),1)=".",FALSE,TRUE)</formula>
    </cfRule>
    <cfRule type="expression" dxfId="2718" priority="13348">
      <formula>IF(RIGHT(TEXT(AI88,"0.#"),1)=".",TRUE,FALSE)</formula>
    </cfRule>
  </conditionalFormatting>
  <conditionalFormatting sqref="AI87">
    <cfRule type="expression" dxfId="2717" priority="13345">
      <formula>IF(RIGHT(TEXT(AI87,"0.#"),1)=".",FALSE,TRUE)</formula>
    </cfRule>
    <cfRule type="expression" dxfId="2716" priority="13346">
      <formula>IF(RIGHT(TEXT(AI87,"0.#"),1)=".",TRUE,FALSE)</formula>
    </cfRule>
  </conditionalFormatting>
  <conditionalFormatting sqref="AM88">
    <cfRule type="expression" dxfId="2715" priority="13341">
      <formula>IF(RIGHT(TEXT(AM88,"0.#"),1)=".",FALSE,TRUE)</formula>
    </cfRule>
    <cfRule type="expression" dxfId="2714" priority="13342">
      <formula>IF(RIGHT(TEXT(AM88,"0.#"),1)=".",TRUE,FALSE)</formula>
    </cfRule>
  </conditionalFormatting>
  <conditionalFormatting sqref="AM89">
    <cfRule type="expression" dxfId="2713" priority="13339">
      <formula>IF(RIGHT(TEXT(AM89,"0.#"),1)=".",FALSE,TRUE)</formula>
    </cfRule>
    <cfRule type="expression" dxfId="2712" priority="13340">
      <formula>IF(RIGHT(TEXT(AM89,"0.#"),1)=".",TRUE,FALSE)</formula>
    </cfRule>
  </conditionalFormatting>
  <conditionalFormatting sqref="AE92">
    <cfRule type="expression" dxfId="2711" priority="13325">
      <formula>IF(RIGHT(TEXT(AE92,"0.#"),1)=".",FALSE,TRUE)</formula>
    </cfRule>
    <cfRule type="expression" dxfId="2710" priority="13326">
      <formula>IF(RIGHT(TEXT(AE92,"0.#"),1)=".",TRUE,FALSE)</formula>
    </cfRule>
  </conditionalFormatting>
  <conditionalFormatting sqref="AE93">
    <cfRule type="expression" dxfId="2709" priority="13323">
      <formula>IF(RIGHT(TEXT(AE93,"0.#"),1)=".",FALSE,TRUE)</formula>
    </cfRule>
    <cfRule type="expression" dxfId="2708" priority="13324">
      <formula>IF(RIGHT(TEXT(AE93,"0.#"),1)=".",TRUE,FALSE)</formula>
    </cfRule>
  </conditionalFormatting>
  <conditionalFormatting sqref="AE94">
    <cfRule type="expression" dxfId="2707" priority="13321">
      <formula>IF(RIGHT(TEXT(AE94,"0.#"),1)=".",FALSE,TRUE)</formula>
    </cfRule>
    <cfRule type="expression" dxfId="2706" priority="13322">
      <formula>IF(RIGHT(TEXT(AE94,"0.#"),1)=".",TRUE,FALSE)</formula>
    </cfRule>
  </conditionalFormatting>
  <conditionalFormatting sqref="AI94">
    <cfRule type="expression" dxfId="2705" priority="13319">
      <formula>IF(RIGHT(TEXT(AI94,"0.#"),1)=".",FALSE,TRUE)</formula>
    </cfRule>
    <cfRule type="expression" dxfId="2704" priority="13320">
      <formula>IF(RIGHT(TEXT(AI94,"0.#"),1)=".",TRUE,FALSE)</formula>
    </cfRule>
  </conditionalFormatting>
  <conditionalFormatting sqref="AI93">
    <cfRule type="expression" dxfId="2703" priority="13317">
      <formula>IF(RIGHT(TEXT(AI93,"0.#"),1)=".",FALSE,TRUE)</formula>
    </cfRule>
    <cfRule type="expression" dxfId="2702" priority="13318">
      <formula>IF(RIGHT(TEXT(AI93,"0.#"),1)=".",TRUE,FALSE)</formula>
    </cfRule>
  </conditionalFormatting>
  <conditionalFormatting sqref="AI92">
    <cfRule type="expression" dxfId="2701" priority="13315">
      <formula>IF(RIGHT(TEXT(AI92,"0.#"),1)=".",FALSE,TRUE)</formula>
    </cfRule>
    <cfRule type="expression" dxfId="2700" priority="13316">
      <formula>IF(RIGHT(TEXT(AI92,"0.#"),1)=".",TRUE,FALSE)</formula>
    </cfRule>
  </conditionalFormatting>
  <conditionalFormatting sqref="AM92">
    <cfRule type="expression" dxfId="2699" priority="13313">
      <formula>IF(RIGHT(TEXT(AM92,"0.#"),1)=".",FALSE,TRUE)</formula>
    </cfRule>
    <cfRule type="expression" dxfId="2698" priority="13314">
      <formula>IF(RIGHT(TEXT(AM92,"0.#"),1)=".",TRUE,FALSE)</formula>
    </cfRule>
  </conditionalFormatting>
  <conditionalFormatting sqref="AM93">
    <cfRule type="expression" dxfId="2697" priority="13311">
      <formula>IF(RIGHT(TEXT(AM93,"0.#"),1)=".",FALSE,TRUE)</formula>
    </cfRule>
    <cfRule type="expression" dxfId="2696" priority="13312">
      <formula>IF(RIGHT(TEXT(AM93,"0.#"),1)=".",TRUE,FALSE)</formula>
    </cfRule>
  </conditionalFormatting>
  <conditionalFormatting sqref="AM94">
    <cfRule type="expression" dxfId="2695" priority="13309">
      <formula>IF(RIGHT(TEXT(AM94,"0.#"),1)=".",FALSE,TRUE)</formula>
    </cfRule>
    <cfRule type="expression" dxfId="2694" priority="13310">
      <formula>IF(RIGHT(TEXT(AM94,"0.#"),1)=".",TRUE,FALSE)</formula>
    </cfRule>
  </conditionalFormatting>
  <conditionalFormatting sqref="AE97">
    <cfRule type="expression" dxfId="2693" priority="13295">
      <formula>IF(RIGHT(TEXT(AE97,"0.#"),1)=".",FALSE,TRUE)</formula>
    </cfRule>
    <cfRule type="expression" dxfId="2692" priority="13296">
      <formula>IF(RIGHT(TEXT(AE97,"0.#"),1)=".",TRUE,FALSE)</formula>
    </cfRule>
  </conditionalFormatting>
  <conditionalFormatting sqref="AE98">
    <cfRule type="expression" dxfId="2691" priority="13293">
      <formula>IF(RIGHT(TEXT(AE98,"0.#"),1)=".",FALSE,TRUE)</formula>
    </cfRule>
    <cfRule type="expression" dxfId="2690" priority="13294">
      <formula>IF(RIGHT(TEXT(AE98,"0.#"),1)=".",TRUE,FALSE)</formula>
    </cfRule>
  </conditionalFormatting>
  <conditionalFormatting sqref="AE99">
    <cfRule type="expression" dxfId="2689" priority="13291">
      <formula>IF(RIGHT(TEXT(AE99,"0.#"),1)=".",FALSE,TRUE)</formula>
    </cfRule>
    <cfRule type="expression" dxfId="2688" priority="13292">
      <formula>IF(RIGHT(TEXT(AE99,"0.#"),1)=".",TRUE,FALSE)</formula>
    </cfRule>
  </conditionalFormatting>
  <conditionalFormatting sqref="AI99">
    <cfRule type="expression" dxfId="2687" priority="13289">
      <formula>IF(RIGHT(TEXT(AI99,"0.#"),1)=".",FALSE,TRUE)</formula>
    </cfRule>
    <cfRule type="expression" dxfId="2686" priority="13290">
      <formula>IF(RIGHT(TEXT(AI99,"0.#"),1)=".",TRUE,FALSE)</formula>
    </cfRule>
  </conditionalFormatting>
  <conditionalFormatting sqref="AI98">
    <cfRule type="expression" dxfId="2685" priority="13287">
      <formula>IF(RIGHT(TEXT(AI98,"0.#"),1)=".",FALSE,TRUE)</formula>
    </cfRule>
    <cfRule type="expression" dxfId="2684" priority="13288">
      <formula>IF(RIGHT(TEXT(AI98,"0.#"),1)=".",TRUE,FALSE)</formula>
    </cfRule>
  </conditionalFormatting>
  <conditionalFormatting sqref="AI97">
    <cfRule type="expression" dxfId="2683" priority="13285">
      <formula>IF(RIGHT(TEXT(AI97,"0.#"),1)=".",FALSE,TRUE)</formula>
    </cfRule>
    <cfRule type="expression" dxfId="2682" priority="13286">
      <formula>IF(RIGHT(TEXT(AI97,"0.#"),1)=".",TRUE,FALSE)</formula>
    </cfRule>
  </conditionalFormatting>
  <conditionalFormatting sqref="AM97">
    <cfRule type="expression" dxfId="2681" priority="13283">
      <formula>IF(RIGHT(TEXT(AM97,"0.#"),1)=".",FALSE,TRUE)</formula>
    </cfRule>
    <cfRule type="expression" dxfId="2680" priority="13284">
      <formula>IF(RIGHT(TEXT(AM97,"0.#"),1)=".",TRUE,FALSE)</formula>
    </cfRule>
  </conditionalFormatting>
  <conditionalFormatting sqref="AM98">
    <cfRule type="expression" dxfId="2679" priority="13281">
      <formula>IF(RIGHT(TEXT(AM98,"0.#"),1)=".",FALSE,TRUE)</formula>
    </cfRule>
    <cfRule type="expression" dxfId="2678" priority="13282">
      <formula>IF(RIGHT(TEXT(AM98,"0.#"),1)=".",TRUE,FALSE)</formula>
    </cfRule>
  </conditionalFormatting>
  <conditionalFormatting sqref="AM99">
    <cfRule type="expression" dxfId="2677" priority="13279">
      <formula>IF(RIGHT(TEXT(AM99,"0.#"),1)=".",FALSE,TRUE)</formula>
    </cfRule>
    <cfRule type="expression" dxfId="2676" priority="13280">
      <formula>IF(RIGHT(TEXT(AM99,"0.#"),1)=".",TRUE,FALSE)</formula>
    </cfRule>
  </conditionalFormatting>
  <conditionalFormatting sqref="AE104">
    <cfRule type="expression" dxfId="2675" priority="13253">
      <formula>IF(RIGHT(TEXT(AE104,"0.#"),1)=".",FALSE,TRUE)</formula>
    </cfRule>
    <cfRule type="expression" dxfId="2674" priority="13254">
      <formula>IF(RIGHT(TEXT(AE104,"0.#"),1)=".",TRUE,FALSE)</formula>
    </cfRule>
  </conditionalFormatting>
  <conditionalFormatting sqref="AI104">
    <cfRule type="expression" dxfId="2673" priority="13251">
      <formula>IF(RIGHT(TEXT(AI104,"0.#"),1)=".",FALSE,TRUE)</formula>
    </cfRule>
    <cfRule type="expression" dxfId="2672" priority="13252">
      <formula>IF(RIGHT(TEXT(AI104,"0.#"),1)=".",TRUE,FALSE)</formula>
    </cfRule>
  </conditionalFormatting>
  <conditionalFormatting sqref="AM104">
    <cfRule type="expression" dxfId="2671" priority="13249">
      <formula>IF(RIGHT(TEXT(AM104,"0.#"),1)=".",FALSE,TRUE)</formula>
    </cfRule>
    <cfRule type="expression" dxfId="2670" priority="13250">
      <formula>IF(RIGHT(TEXT(AM104,"0.#"),1)=".",TRUE,FALSE)</formula>
    </cfRule>
  </conditionalFormatting>
  <conditionalFormatting sqref="AE105">
    <cfRule type="expression" dxfId="2669" priority="13247">
      <formula>IF(RIGHT(TEXT(AE105,"0.#"),1)=".",FALSE,TRUE)</formula>
    </cfRule>
    <cfRule type="expression" dxfId="2668" priority="13248">
      <formula>IF(RIGHT(TEXT(AE105,"0.#"),1)=".",TRUE,FALSE)</formula>
    </cfRule>
  </conditionalFormatting>
  <conditionalFormatting sqref="AI105">
    <cfRule type="expression" dxfId="2667" priority="13245">
      <formula>IF(RIGHT(TEXT(AI105,"0.#"),1)=".",FALSE,TRUE)</formula>
    </cfRule>
    <cfRule type="expression" dxfId="2666" priority="13246">
      <formula>IF(RIGHT(TEXT(AI105,"0.#"),1)=".",TRUE,FALSE)</formula>
    </cfRule>
  </conditionalFormatting>
  <conditionalFormatting sqref="AM105">
    <cfRule type="expression" dxfId="2665" priority="13243">
      <formula>IF(RIGHT(TEXT(AM105,"0.#"),1)=".",FALSE,TRUE)</formula>
    </cfRule>
    <cfRule type="expression" dxfId="2664" priority="13244">
      <formula>IF(RIGHT(TEXT(AM105,"0.#"),1)=".",TRUE,FALSE)</formula>
    </cfRule>
  </conditionalFormatting>
  <conditionalFormatting sqref="AE107">
    <cfRule type="expression" dxfId="2663" priority="13239">
      <formula>IF(RIGHT(TEXT(AE107,"0.#"),1)=".",FALSE,TRUE)</formula>
    </cfRule>
    <cfRule type="expression" dxfId="2662" priority="13240">
      <formula>IF(RIGHT(TEXT(AE107,"0.#"),1)=".",TRUE,FALSE)</formula>
    </cfRule>
  </conditionalFormatting>
  <conditionalFormatting sqref="AI107">
    <cfRule type="expression" dxfId="2661" priority="13237">
      <formula>IF(RIGHT(TEXT(AI107,"0.#"),1)=".",FALSE,TRUE)</formula>
    </cfRule>
    <cfRule type="expression" dxfId="2660" priority="13238">
      <formula>IF(RIGHT(TEXT(AI107,"0.#"),1)=".",TRUE,FALSE)</formula>
    </cfRule>
  </conditionalFormatting>
  <conditionalFormatting sqref="AM107">
    <cfRule type="expression" dxfId="2659" priority="13235">
      <formula>IF(RIGHT(TEXT(AM107,"0.#"),1)=".",FALSE,TRUE)</formula>
    </cfRule>
    <cfRule type="expression" dxfId="2658" priority="13236">
      <formula>IF(RIGHT(TEXT(AM107,"0.#"),1)=".",TRUE,FALSE)</formula>
    </cfRule>
  </conditionalFormatting>
  <conditionalFormatting sqref="AE108">
    <cfRule type="expression" dxfId="2657" priority="13233">
      <formula>IF(RIGHT(TEXT(AE108,"0.#"),1)=".",FALSE,TRUE)</formula>
    </cfRule>
    <cfRule type="expression" dxfId="2656" priority="13234">
      <formula>IF(RIGHT(TEXT(AE108,"0.#"),1)=".",TRUE,FALSE)</formula>
    </cfRule>
  </conditionalFormatting>
  <conditionalFormatting sqref="AI108">
    <cfRule type="expression" dxfId="2655" priority="13231">
      <formula>IF(RIGHT(TEXT(AI108,"0.#"),1)=".",FALSE,TRUE)</formula>
    </cfRule>
    <cfRule type="expression" dxfId="2654" priority="13232">
      <formula>IF(RIGHT(TEXT(AI108,"0.#"),1)=".",TRUE,FALSE)</formula>
    </cfRule>
  </conditionalFormatting>
  <conditionalFormatting sqref="AM108">
    <cfRule type="expression" dxfId="2653" priority="13229">
      <formula>IF(RIGHT(TEXT(AM108,"0.#"),1)=".",FALSE,TRUE)</formula>
    </cfRule>
    <cfRule type="expression" dxfId="2652" priority="13230">
      <formula>IF(RIGHT(TEXT(AM108,"0.#"),1)=".",TRUE,FALSE)</formula>
    </cfRule>
  </conditionalFormatting>
  <conditionalFormatting sqref="AE110">
    <cfRule type="expression" dxfId="2651" priority="13225">
      <formula>IF(RIGHT(TEXT(AE110,"0.#"),1)=".",FALSE,TRUE)</formula>
    </cfRule>
    <cfRule type="expression" dxfId="2650" priority="13226">
      <formula>IF(RIGHT(TEXT(AE110,"0.#"),1)=".",TRUE,FALSE)</formula>
    </cfRule>
  </conditionalFormatting>
  <conditionalFormatting sqref="AI110">
    <cfRule type="expression" dxfId="2649" priority="13223">
      <formula>IF(RIGHT(TEXT(AI110,"0.#"),1)=".",FALSE,TRUE)</formula>
    </cfRule>
    <cfRule type="expression" dxfId="2648" priority="13224">
      <formula>IF(RIGHT(TEXT(AI110,"0.#"),1)=".",TRUE,FALSE)</formula>
    </cfRule>
  </conditionalFormatting>
  <conditionalFormatting sqref="AM110">
    <cfRule type="expression" dxfId="2647" priority="13221">
      <formula>IF(RIGHT(TEXT(AM110,"0.#"),1)=".",FALSE,TRUE)</formula>
    </cfRule>
    <cfRule type="expression" dxfId="2646" priority="13222">
      <formula>IF(RIGHT(TEXT(AM110,"0.#"),1)=".",TRUE,FALSE)</formula>
    </cfRule>
  </conditionalFormatting>
  <conditionalFormatting sqref="AE111">
    <cfRule type="expression" dxfId="2645" priority="13219">
      <formula>IF(RIGHT(TEXT(AE111,"0.#"),1)=".",FALSE,TRUE)</formula>
    </cfRule>
    <cfRule type="expression" dxfId="2644" priority="13220">
      <formula>IF(RIGHT(TEXT(AE111,"0.#"),1)=".",TRUE,FALSE)</formula>
    </cfRule>
  </conditionalFormatting>
  <conditionalFormatting sqref="AI111">
    <cfRule type="expression" dxfId="2643" priority="13217">
      <formula>IF(RIGHT(TEXT(AI111,"0.#"),1)=".",FALSE,TRUE)</formula>
    </cfRule>
    <cfRule type="expression" dxfId="2642" priority="13218">
      <formula>IF(RIGHT(TEXT(AI111,"0.#"),1)=".",TRUE,FALSE)</formula>
    </cfRule>
  </conditionalFormatting>
  <conditionalFormatting sqref="AM111">
    <cfRule type="expression" dxfId="2641" priority="13215">
      <formula>IF(RIGHT(TEXT(AM111,"0.#"),1)=".",FALSE,TRUE)</formula>
    </cfRule>
    <cfRule type="expression" dxfId="2640" priority="13216">
      <formula>IF(RIGHT(TEXT(AM111,"0.#"),1)=".",TRUE,FALSE)</formula>
    </cfRule>
  </conditionalFormatting>
  <conditionalFormatting sqref="AE113">
    <cfRule type="expression" dxfId="2639" priority="13211">
      <formula>IF(RIGHT(TEXT(AE113,"0.#"),1)=".",FALSE,TRUE)</formula>
    </cfRule>
    <cfRule type="expression" dxfId="2638" priority="13212">
      <formula>IF(RIGHT(TEXT(AE113,"0.#"),1)=".",TRUE,FALSE)</formula>
    </cfRule>
  </conditionalFormatting>
  <conditionalFormatting sqref="AI113">
    <cfRule type="expression" dxfId="2637" priority="13209">
      <formula>IF(RIGHT(TEXT(AI113,"0.#"),1)=".",FALSE,TRUE)</formula>
    </cfRule>
    <cfRule type="expression" dxfId="2636" priority="13210">
      <formula>IF(RIGHT(TEXT(AI113,"0.#"),1)=".",TRUE,FALSE)</formula>
    </cfRule>
  </conditionalFormatting>
  <conditionalFormatting sqref="AM113">
    <cfRule type="expression" dxfId="2635" priority="13207">
      <formula>IF(RIGHT(TEXT(AM113,"0.#"),1)=".",FALSE,TRUE)</formula>
    </cfRule>
    <cfRule type="expression" dxfId="2634" priority="13208">
      <formula>IF(RIGHT(TEXT(AM113,"0.#"),1)=".",TRUE,FALSE)</formula>
    </cfRule>
  </conditionalFormatting>
  <conditionalFormatting sqref="AE114">
    <cfRule type="expression" dxfId="2633" priority="13205">
      <formula>IF(RIGHT(TEXT(AE114,"0.#"),1)=".",FALSE,TRUE)</formula>
    </cfRule>
    <cfRule type="expression" dxfId="2632" priority="13206">
      <formula>IF(RIGHT(TEXT(AE114,"0.#"),1)=".",TRUE,FALSE)</formula>
    </cfRule>
  </conditionalFormatting>
  <conditionalFormatting sqref="AI114">
    <cfRule type="expression" dxfId="2631" priority="13203">
      <formula>IF(RIGHT(TEXT(AI114,"0.#"),1)=".",FALSE,TRUE)</formula>
    </cfRule>
    <cfRule type="expression" dxfId="2630" priority="13204">
      <formula>IF(RIGHT(TEXT(AI114,"0.#"),1)=".",TRUE,FALSE)</formula>
    </cfRule>
  </conditionalFormatting>
  <conditionalFormatting sqref="AM114">
    <cfRule type="expression" dxfId="2629" priority="13201">
      <formula>IF(RIGHT(TEXT(AM114,"0.#"),1)=".",FALSE,TRUE)</formula>
    </cfRule>
    <cfRule type="expression" dxfId="2628" priority="13202">
      <formula>IF(RIGHT(TEXT(AM114,"0.#"),1)=".",TRUE,FALSE)</formula>
    </cfRule>
  </conditionalFormatting>
  <conditionalFormatting sqref="AQ116">
    <cfRule type="expression" dxfId="2627" priority="13197">
      <formula>IF(RIGHT(TEXT(AQ116,"0.#"),1)=".",FALSE,TRUE)</formula>
    </cfRule>
    <cfRule type="expression" dxfId="2626" priority="13198">
      <formula>IF(RIGHT(TEXT(AQ116,"0.#"),1)=".",TRUE,FALSE)</formula>
    </cfRule>
  </conditionalFormatting>
  <conditionalFormatting sqref="AI116">
    <cfRule type="expression" dxfId="2625" priority="13195">
      <formula>IF(RIGHT(TEXT(AI116,"0.#"),1)=".",FALSE,TRUE)</formula>
    </cfRule>
    <cfRule type="expression" dxfId="2624" priority="13196">
      <formula>IF(RIGHT(TEXT(AI116,"0.#"),1)=".",TRUE,FALSE)</formula>
    </cfRule>
  </conditionalFormatting>
  <conditionalFormatting sqref="AM116">
    <cfRule type="expression" dxfId="2623" priority="13193">
      <formula>IF(RIGHT(TEXT(AM116,"0.#"),1)=".",FALSE,TRUE)</formula>
    </cfRule>
    <cfRule type="expression" dxfId="2622" priority="13194">
      <formula>IF(RIGHT(TEXT(AM116,"0.#"),1)=".",TRUE,FALSE)</formula>
    </cfRule>
  </conditionalFormatting>
  <conditionalFormatting sqref="AM117">
    <cfRule type="expression" dxfId="2621" priority="13191">
      <formula>IF(RIGHT(TEXT(AM117,"0.#"),1)=".",FALSE,TRUE)</formula>
    </cfRule>
    <cfRule type="expression" dxfId="2620" priority="13192">
      <formula>IF(RIGHT(TEXT(AM117,"0.#"),1)=".",TRUE,FALSE)</formula>
    </cfRule>
  </conditionalFormatting>
  <conditionalFormatting sqref="AI117">
    <cfRule type="expression" dxfId="2619" priority="13189">
      <formula>IF(RIGHT(TEXT(AI117,"0.#"),1)=".",FALSE,TRUE)</formula>
    </cfRule>
    <cfRule type="expression" dxfId="2618" priority="13190">
      <formula>IF(RIGHT(TEXT(AI117,"0.#"),1)=".",TRUE,FALSE)</formula>
    </cfRule>
  </conditionalFormatting>
  <conditionalFormatting sqref="AQ117">
    <cfRule type="expression" dxfId="2617" priority="13185">
      <formula>IF(RIGHT(TEXT(AQ117,"0.#"),1)=".",FALSE,TRUE)</formula>
    </cfRule>
    <cfRule type="expression" dxfId="2616" priority="13186">
      <formula>IF(RIGHT(TEXT(AQ117,"0.#"),1)=".",TRUE,FALSE)</formula>
    </cfRule>
  </conditionalFormatting>
  <conditionalFormatting sqref="AE119 AQ119">
    <cfRule type="expression" dxfId="2615" priority="13183">
      <formula>IF(RIGHT(TEXT(AE119,"0.#"),1)=".",FALSE,TRUE)</formula>
    </cfRule>
    <cfRule type="expression" dxfId="2614" priority="13184">
      <formula>IF(RIGHT(TEXT(AE119,"0.#"),1)=".",TRUE,FALSE)</formula>
    </cfRule>
  </conditionalFormatting>
  <conditionalFormatting sqref="AI119">
    <cfRule type="expression" dxfId="2613" priority="13181">
      <formula>IF(RIGHT(TEXT(AI119,"0.#"),1)=".",FALSE,TRUE)</formula>
    </cfRule>
    <cfRule type="expression" dxfId="2612" priority="13182">
      <formula>IF(RIGHT(TEXT(AI119,"0.#"),1)=".",TRUE,FALSE)</formula>
    </cfRule>
  </conditionalFormatting>
  <conditionalFormatting sqref="AM119">
    <cfRule type="expression" dxfId="2611" priority="13179">
      <formula>IF(RIGHT(TEXT(AM119,"0.#"),1)=".",FALSE,TRUE)</formula>
    </cfRule>
    <cfRule type="expression" dxfId="2610" priority="13180">
      <formula>IF(RIGHT(TEXT(AM119,"0.#"),1)=".",TRUE,FALSE)</formula>
    </cfRule>
  </conditionalFormatting>
  <conditionalFormatting sqref="AQ120">
    <cfRule type="expression" dxfId="2609" priority="13171">
      <formula>IF(RIGHT(TEXT(AQ120,"0.#"),1)=".",FALSE,TRUE)</formula>
    </cfRule>
    <cfRule type="expression" dxfId="2608" priority="13172">
      <formula>IF(RIGHT(TEXT(AQ120,"0.#"),1)=".",TRUE,FALSE)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134:AE135 AI134:AI135 AM134:AM135 AQ134:AQ135 AU134:AU135">
    <cfRule type="expression" dxfId="2565" priority="13097">
      <formula>IF(RIGHT(TEXT(AE134,"0.#"),1)=".",FALSE,TRUE)</formula>
    </cfRule>
    <cfRule type="expression" dxfId="2564" priority="13098">
      <formula>IF(RIGHT(TEXT(AE134,"0.#"),1)=".",TRUE,FALSE)</formula>
    </cfRule>
  </conditionalFormatting>
  <conditionalFormatting sqref="AE433">
    <cfRule type="expression" dxfId="2563" priority="13067">
      <formula>IF(RIGHT(TEXT(AE433,"0.#"),1)=".",FALSE,TRUE)</formula>
    </cfRule>
    <cfRule type="expression" dxfId="2562" priority="13068">
      <formula>IF(RIGHT(TEXT(AE433,"0.#"),1)=".",TRUE,FALSE)</formula>
    </cfRule>
  </conditionalFormatting>
  <conditionalFormatting sqref="AM435">
    <cfRule type="expression" dxfId="2561" priority="13051">
      <formula>IF(RIGHT(TEXT(AM435,"0.#"),1)=".",FALSE,TRUE)</formula>
    </cfRule>
    <cfRule type="expression" dxfId="2560" priority="13052">
      <formula>IF(RIGHT(TEXT(AM435,"0.#"),1)=".",TRUE,FALSE)</formula>
    </cfRule>
  </conditionalFormatting>
  <conditionalFormatting sqref="AE434">
    <cfRule type="expression" dxfId="2559" priority="13065">
      <formula>IF(RIGHT(TEXT(AE434,"0.#"),1)=".",FALSE,TRUE)</formula>
    </cfRule>
    <cfRule type="expression" dxfId="2558" priority="13066">
      <formula>IF(RIGHT(TEXT(AE434,"0.#"),1)=".",TRUE,FALSE)</formula>
    </cfRule>
  </conditionalFormatting>
  <conditionalFormatting sqref="AE435">
    <cfRule type="expression" dxfId="2557" priority="13063">
      <formula>IF(RIGHT(TEXT(AE435,"0.#"),1)=".",FALSE,TRUE)</formula>
    </cfRule>
    <cfRule type="expression" dxfId="2556" priority="13064">
      <formula>IF(RIGHT(TEXT(AE435,"0.#"),1)=".",TRUE,FALSE)</formula>
    </cfRule>
  </conditionalFormatting>
  <conditionalFormatting sqref="AM433">
    <cfRule type="expression" dxfId="2555" priority="13055">
      <formula>IF(RIGHT(TEXT(AM433,"0.#"),1)=".",FALSE,TRUE)</formula>
    </cfRule>
    <cfRule type="expression" dxfId="2554" priority="13056">
      <formula>IF(RIGHT(TEXT(AM433,"0.#"),1)=".",TRUE,FALSE)</formula>
    </cfRule>
  </conditionalFormatting>
  <conditionalFormatting sqref="AM434">
    <cfRule type="expression" dxfId="2553" priority="13053">
      <formula>IF(RIGHT(TEXT(AM434,"0.#"),1)=".",FALSE,TRUE)</formula>
    </cfRule>
    <cfRule type="expression" dxfId="2552" priority="13054">
      <formula>IF(RIGHT(TEXT(AM434,"0.#"),1)=".",TRUE,FALSE)</formula>
    </cfRule>
  </conditionalFormatting>
  <conditionalFormatting sqref="AU433">
    <cfRule type="expression" dxfId="2551" priority="13043">
      <formula>IF(RIGHT(TEXT(AU433,"0.#"),1)=".",FALSE,TRUE)</formula>
    </cfRule>
    <cfRule type="expression" dxfId="2550" priority="13044">
      <formula>IF(RIGHT(TEXT(AU433,"0.#"),1)=".",TRUE,FALSE)</formula>
    </cfRule>
  </conditionalFormatting>
  <conditionalFormatting sqref="AU434">
    <cfRule type="expression" dxfId="2549" priority="13041">
      <formula>IF(RIGHT(TEXT(AU434,"0.#"),1)=".",FALSE,TRUE)</formula>
    </cfRule>
    <cfRule type="expression" dxfId="2548" priority="13042">
      <formula>IF(RIGHT(TEXT(AU434,"0.#"),1)=".",TRUE,FALSE)</formula>
    </cfRule>
  </conditionalFormatting>
  <conditionalFormatting sqref="AU435">
    <cfRule type="expression" dxfId="2547" priority="13039">
      <formula>IF(RIGHT(TEXT(AU435,"0.#"),1)=".",FALSE,TRUE)</formula>
    </cfRule>
    <cfRule type="expression" dxfId="2546" priority="13040">
      <formula>IF(RIGHT(TEXT(AU435,"0.#"),1)=".",TRUE,FALSE)</formula>
    </cfRule>
  </conditionalFormatting>
  <conditionalFormatting sqref="AI435">
    <cfRule type="expression" dxfId="2545" priority="12973">
      <formula>IF(RIGHT(TEXT(AI435,"0.#"),1)=".",FALSE,TRUE)</formula>
    </cfRule>
    <cfRule type="expression" dxfId="2544" priority="12974">
      <formula>IF(RIGHT(TEXT(AI435,"0.#"),1)=".",TRUE,FALSE)</formula>
    </cfRule>
  </conditionalFormatting>
  <conditionalFormatting sqref="AI433">
    <cfRule type="expression" dxfId="2543" priority="12977">
      <formula>IF(RIGHT(TEXT(AI433,"0.#"),1)=".",FALSE,TRUE)</formula>
    </cfRule>
    <cfRule type="expression" dxfId="2542" priority="12978">
      <formula>IF(RIGHT(TEXT(AI433,"0.#"),1)=".",TRUE,FALSE)</formula>
    </cfRule>
  </conditionalFormatting>
  <conditionalFormatting sqref="AI434">
    <cfRule type="expression" dxfId="2541" priority="12975">
      <formula>IF(RIGHT(TEXT(AI434,"0.#"),1)=".",FALSE,TRUE)</formula>
    </cfRule>
    <cfRule type="expression" dxfId="2540" priority="12976">
      <formula>IF(RIGHT(TEXT(AI434,"0.#"),1)=".",TRUE,FALSE)</formula>
    </cfRule>
  </conditionalFormatting>
  <conditionalFormatting sqref="AQ434">
    <cfRule type="expression" dxfId="2539" priority="12959">
      <formula>IF(RIGHT(TEXT(AQ434,"0.#"),1)=".",FALSE,TRUE)</formula>
    </cfRule>
    <cfRule type="expression" dxfId="2538" priority="12960">
      <formula>IF(RIGHT(TEXT(AQ434,"0.#"),1)=".",TRUE,FALSE)</formula>
    </cfRule>
  </conditionalFormatting>
  <conditionalFormatting sqref="AQ435">
    <cfRule type="expression" dxfId="2537" priority="12945">
      <formula>IF(RIGHT(TEXT(AQ435,"0.#"),1)=".",FALSE,TRUE)</formula>
    </cfRule>
    <cfRule type="expression" dxfId="2536" priority="12946">
      <formula>IF(RIGHT(TEXT(AQ435,"0.#"),1)=".",TRUE,FALSE)</formula>
    </cfRule>
  </conditionalFormatting>
  <conditionalFormatting sqref="AQ433">
    <cfRule type="expression" dxfId="2535" priority="12943">
      <formula>IF(RIGHT(TEXT(AQ433,"0.#"),1)=".",FALSE,TRUE)</formula>
    </cfRule>
    <cfRule type="expression" dxfId="2534" priority="12944">
      <formula>IF(RIGHT(TEXT(AQ433,"0.#"),1)=".",TRUE,FALSE)</formula>
    </cfRule>
  </conditionalFormatting>
  <conditionalFormatting sqref="AL839:AO866">
    <cfRule type="expression" dxfId="2533" priority="6667">
      <formula>IF(AND(AL839&gt;=0, RIGHT(TEXT(AL839,"0.#"),1)&lt;&gt;"."),TRUE,FALSE)</formula>
    </cfRule>
    <cfRule type="expression" dxfId="2532" priority="6668">
      <formula>IF(AND(AL839&gt;=0, RIGHT(TEXT(AL839,"0.#"),1)="."),TRUE,FALSE)</formula>
    </cfRule>
    <cfRule type="expression" dxfId="2531" priority="6669">
      <formula>IF(AND(AL839&lt;0, RIGHT(TEXT(AL839,"0.#"),1)&lt;&gt;"."),TRUE,FALSE)</formula>
    </cfRule>
    <cfRule type="expression" dxfId="2530" priority="6670">
      <formula>IF(AND(AL839&lt;0, RIGHT(TEXT(AL839,"0.#"),1)="."),TRUE,FALSE)</formula>
    </cfRule>
  </conditionalFormatting>
  <conditionalFormatting sqref="AQ53:AQ55">
    <cfRule type="expression" dxfId="2529" priority="4689">
      <formula>IF(RIGHT(TEXT(AQ53,"0.#"),1)=".",FALSE,TRUE)</formula>
    </cfRule>
    <cfRule type="expression" dxfId="2528" priority="4690">
      <formula>IF(RIGHT(TEXT(AQ53,"0.#"),1)=".",TRUE,FALSE)</formula>
    </cfRule>
  </conditionalFormatting>
  <conditionalFormatting sqref="AU53:AU55">
    <cfRule type="expression" dxfId="2527" priority="4687">
      <formula>IF(RIGHT(TEXT(AU53,"0.#"),1)=".",FALSE,TRUE)</formula>
    </cfRule>
    <cfRule type="expression" dxfId="2526" priority="4688">
      <formula>IF(RIGHT(TEXT(AU53,"0.#"),1)=".",TRUE,FALSE)</formula>
    </cfRule>
  </conditionalFormatting>
  <conditionalFormatting sqref="AQ60:AQ62">
    <cfRule type="expression" dxfId="2525" priority="4685">
      <formula>IF(RIGHT(TEXT(AQ60,"0.#"),1)=".",FALSE,TRUE)</formula>
    </cfRule>
    <cfRule type="expression" dxfId="2524" priority="4686">
      <formula>IF(RIGHT(TEXT(AQ60,"0.#"),1)=".",TRUE,FALSE)</formula>
    </cfRule>
  </conditionalFormatting>
  <conditionalFormatting sqref="AU60:AU62">
    <cfRule type="expression" dxfId="2523" priority="4683">
      <formula>IF(RIGHT(TEXT(AU60,"0.#"),1)=".",FALSE,TRUE)</formula>
    </cfRule>
    <cfRule type="expression" dxfId="2522" priority="4684">
      <formula>IF(RIGHT(TEXT(AU60,"0.#"),1)=".",TRUE,FALSE)</formula>
    </cfRule>
  </conditionalFormatting>
  <conditionalFormatting sqref="AQ75:AQ77">
    <cfRule type="expression" dxfId="2521" priority="4681">
      <formula>IF(RIGHT(TEXT(AQ75,"0.#"),1)=".",FALSE,TRUE)</formula>
    </cfRule>
    <cfRule type="expression" dxfId="2520" priority="4682">
      <formula>IF(RIGHT(TEXT(AQ75,"0.#"),1)=".",TRUE,FALSE)</formula>
    </cfRule>
  </conditionalFormatting>
  <conditionalFormatting sqref="AU75:AU77">
    <cfRule type="expression" dxfId="2519" priority="4679">
      <formula>IF(RIGHT(TEXT(AU75,"0.#"),1)=".",FALSE,TRUE)</formula>
    </cfRule>
    <cfRule type="expression" dxfId="2518" priority="4680">
      <formula>IF(RIGHT(TEXT(AU75,"0.#"),1)=".",TRUE,FALSE)</formula>
    </cfRule>
  </conditionalFormatting>
  <conditionalFormatting sqref="AQ87:AQ89">
    <cfRule type="expression" dxfId="2517" priority="4677">
      <formula>IF(RIGHT(TEXT(AQ87,"0.#"),1)=".",FALSE,TRUE)</formula>
    </cfRule>
    <cfRule type="expression" dxfId="2516" priority="4678">
      <formula>IF(RIGHT(TEXT(AQ87,"0.#"),1)=".",TRUE,FALSE)</formula>
    </cfRule>
  </conditionalFormatting>
  <conditionalFormatting sqref="AU87:AU89">
    <cfRule type="expression" dxfId="2515" priority="4675">
      <formula>IF(RIGHT(TEXT(AU87,"0.#"),1)=".",FALSE,TRUE)</formula>
    </cfRule>
    <cfRule type="expression" dxfId="2514" priority="4676">
      <formula>IF(RIGHT(TEXT(AU87,"0.#"),1)=".",TRUE,FALSE)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U92:AU94">
    <cfRule type="expression" dxfId="2511" priority="4671">
      <formula>IF(RIGHT(TEXT(AU92,"0.#"),1)=".",FALSE,TRUE)</formula>
    </cfRule>
    <cfRule type="expression" dxfId="2510" priority="4672">
      <formula>IF(RIGHT(TEXT(AU92,"0.#"),1)=".",TRUE,FALSE)</formula>
    </cfRule>
  </conditionalFormatting>
  <conditionalFormatting sqref="AQ97:AQ99">
    <cfRule type="expression" dxfId="2509" priority="4669">
      <formula>IF(RIGHT(TEXT(AQ97,"0.#"),1)=".",FALSE,TRUE)</formula>
    </cfRule>
    <cfRule type="expression" dxfId="2508" priority="4670">
      <formula>IF(RIGHT(TEXT(AQ97,"0.#"),1)=".",TRUE,FALSE)</formula>
    </cfRule>
  </conditionalFormatting>
  <conditionalFormatting sqref="AU97:AU99">
    <cfRule type="expression" dxfId="2507" priority="4667">
      <formula>IF(RIGHT(TEXT(AU97,"0.#"),1)=".",FALSE,TRUE)</formula>
    </cfRule>
    <cfRule type="expression" dxfId="2506" priority="4668">
      <formula>IF(RIGHT(TEXT(AU97,"0.#"),1)=".",TRUE,FALSE)</formula>
    </cfRule>
  </conditionalFormatting>
  <conditionalFormatting sqref="AE458">
    <cfRule type="expression" dxfId="2505" priority="4361">
      <formula>IF(RIGHT(TEXT(AE458,"0.#"),1)=".",FALSE,TRUE)</formula>
    </cfRule>
    <cfRule type="expression" dxfId="2504" priority="4362">
      <formula>IF(RIGHT(TEXT(AE458,"0.#"),1)=".",TRUE,FALSE)</formula>
    </cfRule>
  </conditionalFormatting>
  <conditionalFormatting sqref="AM460">
    <cfRule type="expression" dxfId="2503" priority="4351">
      <formula>IF(RIGHT(TEXT(AM460,"0.#"),1)=".",FALSE,TRUE)</formula>
    </cfRule>
    <cfRule type="expression" dxfId="2502" priority="4352">
      <formula>IF(RIGHT(TEXT(AM460,"0.#"),1)=".",TRUE,FALSE)</formula>
    </cfRule>
  </conditionalFormatting>
  <conditionalFormatting sqref="AE459">
    <cfRule type="expression" dxfId="2501" priority="4359">
      <formula>IF(RIGHT(TEXT(AE459,"0.#"),1)=".",FALSE,TRUE)</formula>
    </cfRule>
    <cfRule type="expression" dxfId="2500" priority="4360">
      <formula>IF(RIGHT(TEXT(AE459,"0.#"),1)=".",TRUE,FALSE)</formula>
    </cfRule>
  </conditionalFormatting>
  <conditionalFormatting sqref="AE460">
    <cfRule type="expression" dxfId="2499" priority="4357">
      <formula>IF(RIGHT(TEXT(AE460,"0.#"),1)=".",FALSE,TRUE)</formula>
    </cfRule>
    <cfRule type="expression" dxfId="2498" priority="4358">
      <formula>IF(RIGHT(TEXT(AE460,"0.#"),1)=".",TRUE,FALSE)</formula>
    </cfRule>
  </conditionalFormatting>
  <conditionalFormatting sqref="AM458">
    <cfRule type="expression" dxfId="2497" priority="4355">
      <formula>IF(RIGHT(TEXT(AM458,"0.#"),1)=".",FALSE,TRUE)</formula>
    </cfRule>
    <cfRule type="expression" dxfId="2496" priority="4356">
      <formula>IF(RIGHT(TEXT(AM458,"0.#"),1)=".",TRUE,FALSE)</formula>
    </cfRule>
  </conditionalFormatting>
  <conditionalFormatting sqref="AM459">
    <cfRule type="expression" dxfId="2495" priority="4353">
      <formula>IF(RIGHT(TEXT(AM459,"0.#"),1)=".",FALSE,TRUE)</formula>
    </cfRule>
    <cfRule type="expression" dxfId="2494" priority="4354">
      <formula>IF(RIGHT(TEXT(AM459,"0.#"),1)=".",TRUE,FALSE)</formula>
    </cfRule>
  </conditionalFormatting>
  <conditionalFormatting sqref="AU458">
    <cfRule type="expression" dxfId="2493" priority="4349">
      <formula>IF(RIGHT(TEXT(AU458,"0.#"),1)=".",FALSE,TRUE)</formula>
    </cfRule>
    <cfRule type="expression" dxfId="2492" priority="4350">
      <formula>IF(RIGHT(TEXT(AU458,"0.#"),1)=".",TRUE,FALSE)</formula>
    </cfRule>
  </conditionalFormatting>
  <conditionalFormatting sqref="AU459">
    <cfRule type="expression" dxfId="2491" priority="4347">
      <formula>IF(RIGHT(TEXT(AU459,"0.#"),1)=".",FALSE,TRUE)</formula>
    </cfRule>
    <cfRule type="expression" dxfId="2490" priority="4348">
      <formula>IF(RIGHT(TEXT(AU459,"0.#"),1)=".",TRUE,FALSE)</formula>
    </cfRule>
  </conditionalFormatting>
  <conditionalFormatting sqref="AU460">
    <cfRule type="expression" dxfId="2489" priority="4345">
      <formula>IF(RIGHT(TEXT(AU460,"0.#"),1)=".",FALSE,TRUE)</formula>
    </cfRule>
    <cfRule type="expression" dxfId="2488" priority="4346">
      <formula>IF(RIGHT(TEXT(AU460,"0.#"),1)=".",TRUE,FALSE)</formula>
    </cfRule>
  </conditionalFormatting>
  <conditionalFormatting sqref="AI460">
    <cfRule type="expression" dxfId="2487" priority="4339">
      <formula>IF(RIGHT(TEXT(AI460,"0.#"),1)=".",FALSE,TRUE)</formula>
    </cfRule>
    <cfRule type="expression" dxfId="2486" priority="4340">
      <formula>IF(RIGHT(TEXT(AI460,"0.#"),1)=".",TRUE,FALSE)</formula>
    </cfRule>
  </conditionalFormatting>
  <conditionalFormatting sqref="AI458">
    <cfRule type="expression" dxfId="2485" priority="4343">
      <formula>IF(RIGHT(TEXT(AI458,"0.#"),1)=".",FALSE,TRUE)</formula>
    </cfRule>
    <cfRule type="expression" dxfId="2484" priority="4344">
      <formula>IF(RIGHT(TEXT(AI458,"0.#"),1)=".",TRUE,FALSE)</formula>
    </cfRule>
  </conditionalFormatting>
  <conditionalFormatting sqref="AI459">
    <cfRule type="expression" dxfId="2483" priority="4341">
      <formula>IF(RIGHT(TEXT(AI459,"0.#"),1)=".",FALSE,TRUE)</formula>
    </cfRule>
    <cfRule type="expression" dxfId="2482" priority="4342">
      <formula>IF(RIGHT(TEXT(AI459,"0.#"),1)=".",TRUE,FALSE)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39:Y866">
    <cfRule type="expression" dxfId="2459" priority="2995">
      <formula>IF(RIGHT(TEXT(Y839,"0.#"),1)=".",FALSE,TRUE)</formula>
    </cfRule>
    <cfRule type="expression" dxfId="2458" priority="2996">
      <formula>IF(RIGHT(TEXT(Y839,"0.#"),1)=".",TRUE,FALSE)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2:AO1131">
    <cfRule type="expression" dxfId="2429" priority="2901">
      <formula>IF(AND(AL1102&gt;=0, RIGHT(TEXT(AL1102,"0.#"),1)&lt;&gt;"."),TRUE,FALSE)</formula>
    </cfRule>
    <cfRule type="expression" dxfId="2428" priority="2902">
      <formula>IF(AND(AL1102&gt;=0, RIGHT(TEXT(AL1102,"0.#"),1)="."),TRUE,FALSE)</formula>
    </cfRule>
    <cfRule type="expression" dxfId="2427" priority="2903">
      <formula>IF(AND(AL1102&lt;0, RIGHT(TEXT(AL1102,"0.#"),1)&lt;&gt;"."),TRUE,FALSE)</formula>
    </cfRule>
    <cfRule type="expression" dxfId="2426" priority="2904">
      <formula>IF(AND(AL1102&lt;0, RIGHT(TEXT(AL1102,"0.#"),1)="."),TRUE,FALSE)</formula>
    </cfRule>
  </conditionalFormatting>
  <conditionalFormatting sqref="Y1102:Y1131">
    <cfRule type="expression" dxfId="2425" priority="2899">
      <formula>IF(RIGHT(TEXT(Y1102,"0.#"),1)=".",FALSE,TRUE)</formula>
    </cfRule>
    <cfRule type="expression" dxfId="2424" priority="2900">
      <formula>IF(RIGHT(TEXT(Y1102,"0.#"),1)=".",TRUE,FALSE)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37:AO838">
    <cfRule type="expression" dxfId="2415" priority="2853">
      <formula>IF(AND(AL837&gt;=0, RIGHT(TEXT(AL837,"0.#"),1)&lt;&gt;"."),TRUE,FALSE)</formula>
    </cfRule>
    <cfRule type="expression" dxfId="2414" priority="2854">
      <formula>IF(AND(AL837&gt;=0, RIGHT(TEXT(AL837,"0.#"),1)="."),TRUE,FALSE)</formula>
    </cfRule>
    <cfRule type="expression" dxfId="2413" priority="2855">
      <formula>IF(AND(AL837&lt;0, RIGHT(TEXT(AL837,"0.#"),1)&lt;&gt;"."),TRUE,FALSE)</formula>
    </cfRule>
    <cfRule type="expression" dxfId="2412" priority="2856">
      <formula>IF(AND(AL837&lt;0, RIGHT(TEXT(AL837,"0.#"),1)="."),TRUE,FALSE)</formula>
    </cfRule>
  </conditionalFormatting>
  <conditionalFormatting sqref="Y837:Y838">
    <cfRule type="expression" dxfId="2411" priority="2851">
      <formula>IF(RIGHT(TEXT(Y837,"0.#"),1)=".",FALSE,TRUE)</formula>
    </cfRule>
    <cfRule type="expression" dxfId="2410" priority="2852">
      <formula>IF(RIGHT(TEXT(Y837,"0.#"),1)=".",TRUE,FALSE)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2:Y899">
    <cfRule type="expression" dxfId="2093" priority="2111">
      <formula>IF(RIGHT(TEXT(Y872,"0.#"),1)=".",FALSE,TRUE)</formula>
    </cfRule>
    <cfRule type="expression" dxfId="2092" priority="2112">
      <formula>IF(RIGHT(TEXT(Y872,"0.#"),1)=".",TRUE,FALSE)</formula>
    </cfRule>
  </conditionalFormatting>
  <conditionalFormatting sqref="Y905:Y932">
    <cfRule type="expression" dxfId="2091" priority="2099">
      <formula>IF(RIGHT(TEXT(Y905,"0.#"),1)=".",FALSE,TRUE)</formula>
    </cfRule>
    <cfRule type="expression" dxfId="2090" priority="2100">
      <formula>IF(RIGHT(TEXT(Y905,"0.#"),1)=".",TRUE,FALSE)</formula>
    </cfRule>
  </conditionalFormatting>
  <conditionalFormatting sqref="Y903:Y904">
    <cfRule type="expression" dxfId="2089" priority="2093">
      <formula>IF(RIGHT(TEXT(Y903,"0.#"),1)=".",FALSE,TRUE)</formula>
    </cfRule>
    <cfRule type="expression" dxfId="2088" priority="2094">
      <formula>IF(RIGHT(TEXT(Y903,"0.#"),1)=".",TRUE,FALSE)</formula>
    </cfRule>
  </conditionalFormatting>
  <conditionalFormatting sqref="Y938:Y965">
    <cfRule type="expression" dxfId="2087" priority="2087">
      <formula>IF(RIGHT(TEXT(Y938,"0.#"),1)=".",FALSE,TRUE)</formula>
    </cfRule>
    <cfRule type="expression" dxfId="2086" priority="2088">
      <formula>IF(RIGHT(TEXT(Y938,"0.#"),1)=".",TRUE,FALSE)</formula>
    </cfRule>
  </conditionalFormatting>
  <conditionalFormatting sqref="Y936:Y937">
    <cfRule type="expression" dxfId="2085" priority="2081">
      <formula>IF(RIGHT(TEXT(Y936,"0.#"),1)=".",FALSE,TRUE)</formula>
    </cfRule>
    <cfRule type="expression" dxfId="2084" priority="2082">
      <formula>IF(RIGHT(TEXT(Y936,"0.#"),1)=".",TRUE,FALSE)</formula>
    </cfRule>
  </conditionalFormatting>
  <conditionalFormatting sqref="Y971:Y998">
    <cfRule type="expression" dxfId="2083" priority="2075">
      <formula>IF(RIGHT(TEXT(Y971,"0.#"),1)=".",FALSE,TRUE)</formula>
    </cfRule>
    <cfRule type="expression" dxfId="2082" priority="2076">
      <formula>IF(RIGHT(TEXT(Y971,"0.#"),1)=".",TRUE,FALSE)</formula>
    </cfRule>
  </conditionalFormatting>
  <conditionalFormatting sqref="Y969:Y970">
    <cfRule type="expression" dxfId="2081" priority="2069">
      <formula>IF(RIGHT(TEXT(Y969,"0.#"),1)=".",FALSE,TRUE)</formula>
    </cfRule>
    <cfRule type="expression" dxfId="2080" priority="2070">
      <formula>IF(RIGHT(TEXT(Y969,"0.#"),1)=".",TRUE,FALSE)</formula>
    </cfRule>
  </conditionalFormatting>
  <conditionalFormatting sqref="Y1004:Y1031">
    <cfRule type="expression" dxfId="2079" priority="2063">
      <formula>IF(RIGHT(TEXT(Y1004,"0.#"),1)=".",FALSE,TRUE)</formula>
    </cfRule>
    <cfRule type="expression" dxfId="2078" priority="2064">
      <formula>IF(RIGHT(TEXT(Y1004,"0.#"),1)=".",TRUE,FALSE)</formula>
    </cfRule>
  </conditionalFormatting>
  <conditionalFormatting sqref="W23">
    <cfRule type="expression" dxfId="2077" priority="2347">
      <formula>IF(RIGHT(TEXT(W23,"0.#"),1)=".",FALSE,TRUE)</formula>
    </cfRule>
    <cfRule type="expression" dxfId="2076" priority="2348">
      <formula>IF(RIGHT(TEXT(W23,"0.#"),1)=".",TRUE,FALSE)</formula>
    </cfRule>
  </conditionalFormatting>
  <conditionalFormatting sqref="W24:W27">
    <cfRule type="expression" dxfId="2075" priority="2345">
      <formula>IF(RIGHT(TEXT(W24,"0.#"),1)=".",FALSE,TRUE)</formula>
    </cfRule>
    <cfRule type="expression" dxfId="2074" priority="2346">
      <formula>IF(RIGHT(TEXT(W24,"0.#"),1)=".",TRUE,FALSE)</formula>
    </cfRule>
  </conditionalFormatting>
  <conditionalFormatting sqref="W28">
    <cfRule type="expression" dxfId="2073" priority="2337">
      <formula>IF(RIGHT(TEXT(W28,"0.#"),1)=".",FALSE,TRUE)</formula>
    </cfRule>
    <cfRule type="expression" dxfId="2072" priority="2338">
      <formula>IF(RIGHT(TEXT(W28,"0.#"),1)=".",TRUE,FALSE)</formula>
    </cfRule>
  </conditionalFormatting>
  <conditionalFormatting sqref="P23">
    <cfRule type="expression" dxfId="2071" priority="2335">
      <formula>IF(RIGHT(TEXT(P23,"0.#"),1)=".",FALSE,TRUE)</formula>
    </cfRule>
    <cfRule type="expression" dxfId="2070" priority="2336">
      <formula>IF(RIGHT(TEXT(P23,"0.#"),1)=".",TRUE,FALSE)</formula>
    </cfRule>
  </conditionalFormatting>
  <conditionalFormatting sqref="P24:P27">
    <cfRule type="expression" dxfId="2069" priority="2333">
      <formula>IF(RIGHT(TEXT(P24,"0.#"),1)=".",FALSE,TRUE)</formula>
    </cfRule>
    <cfRule type="expression" dxfId="2068" priority="2334">
      <formula>IF(RIGHT(TEXT(P24,"0.#"),1)=".",TRUE,FALSE)</formula>
    </cfRule>
  </conditionalFormatting>
  <conditionalFormatting sqref="P28">
    <cfRule type="expression" dxfId="2067" priority="2331">
      <formula>IF(RIGHT(TEXT(P28,"0.#"),1)=".",FALSE,TRUE)</formula>
    </cfRule>
    <cfRule type="expression" dxfId="2066" priority="2332">
      <formula>IF(RIGHT(TEXT(P28,"0.#"),1)=".",TRUE,FALSE)</formula>
    </cfRule>
  </conditionalFormatting>
  <conditionalFormatting sqref="AQ114">
    <cfRule type="expression" dxfId="2065" priority="2315">
      <formula>IF(RIGHT(TEXT(AQ114,"0.#"),1)=".",FALSE,TRUE)</formula>
    </cfRule>
    <cfRule type="expression" dxfId="2064" priority="2316">
      <formula>IF(RIGHT(TEXT(AQ114,"0.#"),1)=".",TRUE,FALSE)</formula>
    </cfRule>
  </conditionalFormatting>
  <conditionalFormatting sqref="AQ104">
    <cfRule type="expression" dxfId="2063" priority="2329">
      <formula>IF(RIGHT(TEXT(AQ104,"0.#"),1)=".",FALSE,TRUE)</formula>
    </cfRule>
    <cfRule type="expression" dxfId="2062" priority="2330">
      <formula>IF(RIGHT(TEXT(AQ104,"0.#"),1)=".",TRUE,FALSE)</formula>
    </cfRule>
  </conditionalFormatting>
  <conditionalFormatting sqref="AQ105">
    <cfRule type="expression" dxfId="2061" priority="2327">
      <formula>IF(RIGHT(TEXT(AQ105,"0.#"),1)=".",FALSE,TRUE)</formula>
    </cfRule>
    <cfRule type="expression" dxfId="2060" priority="2328">
      <formula>IF(RIGHT(TEXT(AQ105,"0.#"),1)=".",TRUE,FALSE)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2:AO899">
    <cfRule type="expression" dxfId="1997" priority="2113">
      <formula>IF(AND(AL872&gt;=0, RIGHT(TEXT(AL872,"0.#"),1)&lt;&gt;"."),TRUE,FALSE)</formula>
    </cfRule>
    <cfRule type="expression" dxfId="1996" priority="2114">
      <formula>IF(AND(AL872&gt;=0, RIGHT(TEXT(AL872,"0.#"),1)="."),TRUE,FALSE)</formula>
    </cfRule>
    <cfRule type="expression" dxfId="1995" priority="2115">
      <formula>IF(AND(AL872&lt;0, RIGHT(TEXT(AL872,"0.#"),1)&lt;&gt;"."),TRUE,FALSE)</formula>
    </cfRule>
    <cfRule type="expression" dxfId="1994" priority="2116">
      <formula>IF(AND(AL872&lt;0, RIGHT(TEXT(AL872,"0.#"),1)="."),TRUE,FALSE)</formula>
    </cfRule>
  </conditionalFormatting>
  <conditionalFormatting sqref="AL870:AO871">
    <cfRule type="expression" dxfId="1993" priority="2107">
      <formula>IF(AND(AL870&gt;=0, RIGHT(TEXT(AL870,"0.#"),1)&lt;&gt;"."),TRUE,FALSE)</formula>
    </cfRule>
    <cfRule type="expression" dxfId="1992" priority="2108">
      <formula>IF(AND(AL870&gt;=0, RIGHT(TEXT(AL870,"0.#"),1)="."),TRUE,FALSE)</formula>
    </cfRule>
    <cfRule type="expression" dxfId="1991" priority="2109">
      <formula>IF(AND(AL870&lt;0, RIGHT(TEXT(AL870,"0.#"),1)&lt;&gt;"."),TRUE,FALSE)</formula>
    </cfRule>
    <cfRule type="expression" dxfId="1990" priority="2110">
      <formula>IF(AND(AL870&lt;0, RIGHT(TEXT(AL870,"0.#"),1)="."),TRUE,FALSE)</formula>
    </cfRule>
  </conditionalFormatting>
  <conditionalFormatting sqref="AL905:AO932">
    <cfRule type="expression" dxfId="1989" priority="2101">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2095">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2089">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2083">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2077">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2071">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P14:V14">
    <cfRule type="expression" dxfId="741" priority="43">
      <formula>IF(RIGHT(TEXT(P14,"0.#"),1)=".",FALSE,TRUE)</formula>
    </cfRule>
    <cfRule type="expression" dxfId="740" priority="44">
      <formula>IF(RIGHT(TEXT(P14,"0.#"),1)=".",TRUE,FALSE)</formula>
    </cfRule>
  </conditionalFormatting>
  <conditionalFormatting sqref="P15:V17 P13:V13">
    <cfRule type="expression" dxfId="739" priority="41">
      <formula>IF(RIGHT(TEXT(P13,"0.#"),1)=".",FALSE,TRUE)</formula>
    </cfRule>
    <cfRule type="expression" dxfId="738" priority="42">
      <formula>IF(RIGHT(TEXT(P13,"0.#"),1)=".",TRUE,FALSE)</formula>
    </cfRule>
  </conditionalFormatting>
  <conditionalFormatting sqref="W14:AC14">
    <cfRule type="expression" dxfId="737" priority="39">
      <formula>IF(RIGHT(TEXT(W14,"0.#"),1)=".",FALSE,TRUE)</formula>
    </cfRule>
    <cfRule type="expression" dxfId="736" priority="40">
      <formula>IF(RIGHT(TEXT(W14,"0.#"),1)=".",TRUE,FALSE)</formula>
    </cfRule>
  </conditionalFormatting>
  <conditionalFormatting sqref="W15:AC17 W13:AC13">
    <cfRule type="expression" dxfId="735" priority="37">
      <formula>IF(RIGHT(TEXT(W13,"0.#"),1)=".",FALSE,TRUE)</formula>
    </cfRule>
    <cfRule type="expression" dxfId="734" priority="38">
      <formula>IF(RIGHT(TEXT(W13,"0.#"),1)=".",TRUE,FALSE)</formula>
    </cfRule>
  </conditionalFormatting>
  <conditionalFormatting sqref="AD13:AJ13">
    <cfRule type="expression" dxfId="733" priority="35">
      <formula>IF(RIGHT(TEXT(AD13,"0.#"),1)=".",FALSE,TRUE)</formula>
    </cfRule>
    <cfRule type="expression" dxfId="732" priority="36">
      <formula>IF(RIGHT(TEXT(AD13,"0.#"),1)=".",TRUE,FALSE)</formula>
    </cfRule>
  </conditionalFormatting>
  <conditionalFormatting sqref="AD14:AJ14">
    <cfRule type="expression" dxfId="731" priority="33">
      <formula>IF(RIGHT(TEXT(AD14,"0.#"),1)=".",FALSE,TRUE)</formula>
    </cfRule>
    <cfRule type="expression" dxfId="730" priority="34">
      <formula>IF(RIGHT(TEXT(AD14,"0.#"),1)=".",TRUE,FALSE)</formula>
    </cfRule>
  </conditionalFormatting>
  <conditionalFormatting sqref="AD15:AJ17">
    <cfRule type="expression" dxfId="729" priority="31">
      <formula>IF(RIGHT(TEXT(AD15,"0.#"),1)=".",FALSE,TRUE)</formula>
    </cfRule>
    <cfRule type="expression" dxfId="728" priority="32">
      <formula>IF(RIGHT(TEXT(AD15,"0.#"),1)=".",TRUE,FALSE)</formula>
    </cfRule>
  </conditionalFormatting>
  <conditionalFormatting sqref="AK14:AQ14">
    <cfRule type="expression" dxfId="727" priority="29">
      <formula>IF(RIGHT(TEXT(AK14,"0.#"),1)=".",FALSE,TRUE)</formula>
    </cfRule>
    <cfRule type="expression" dxfId="726" priority="30">
      <formula>IF(RIGHT(TEXT(AK14,"0.#"),1)=".",TRUE,FALSE)</formula>
    </cfRule>
  </conditionalFormatting>
  <conditionalFormatting sqref="AK15:AQ17">
    <cfRule type="expression" dxfId="725" priority="27">
      <formula>IF(RIGHT(TEXT(AK15,"0.#"),1)=".",FALSE,TRUE)</formula>
    </cfRule>
    <cfRule type="expression" dxfId="724" priority="28">
      <formula>IF(RIGHT(TEXT(AK15,"0.#"),1)=".",TRUE,FALSE)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I101">
    <cfRule type="expression" dxfId="717" priority="19">
      <formula>IF(RIGHT(TEXT(AI101,"0.#"),1)=".",FALSE,TRUE)</formula>
    </cfRule>
    <cfRule type="expression" dxfId="716" priority="20">
      <formula>IF(RIGHT(TEXT(AI101,"0.#"),1)=".",TRUE,FALSE)</formula>
    </cfRule>
  </conditionalFormatting>
  <conditionalFormatting sqref="AM102">
    <cfRule type="expression" dxfId="715" priority="17">
      <formula>IF(RIGHT(TEXT(AM102,"0.#"),1)=".",FALSE,TRUE)</formula>
    </cfRule>
    <cfRule type="expression" dxfId="714" priority="18">
      <formula>IF(RIGHT(TEXT(AM102,"0.#"),1)=".",TRUE,FALSE)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19"/>
      <c r="AC5" s="1024"/>
      <c r="AD5" s="102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19"/>
      <c r="AC12" s="1024"/>
      <c r="AD12" s="102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19"/>
      <c r="AC19" s="1024"/>
      <c r="AD19" s="102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19"/>
      <c r="AC26" s="1024"/>
      <c r="AD26" s="102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19"/>
      <c r="AC33" s="1024"/>
      <c r="AD33" s="102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19"/>
      <c r="AC40" s="1024"/>
      <c r="AD40" s="102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19"/>
      <c r="AC47" s="1024"/>
      <c r="AD47" s="102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19"/>
      <c r="AC54" s="1024"/>
      <c r="AD54" s="102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19"/>
      <c r="AC61" s="1024"/>
      <c r="AD61" s="102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19"/>
      <c r="AC68" s="1024"/>
      <c r="AD68" s="102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2018-08-15T06:40:41Z</cp:lastPrinted>
  <dcterms:created xsi:type="dcterms:W3CDTF">2012-03-13T00:50:25Z</dcterms:created>
  <dcterms:modified xsi:type="dcterms:W3CDTF">2018-08-15T06:40:53Z</dcterms:modified>
</cp:coreProperties>
</file>