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H30年度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C2" i="4"/>
  <c r="D2" i="4" s="1"/>
  <c r="W28" i="3"/>
  <c r="I7" i="4" l="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<sst xmlns="http://schemas.openxmlformats.org/spreadsheetml/2006/main" count="3057" uniqueCount="666">
  <si>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</si>
  <si>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</si>
  <si>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</si>
  <si>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</si>
  <si>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</si>
  <si>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</si>
  <si>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</si>
  <si>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</si>
  <si>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</si>
  <si>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</si>
  <si>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</si>
  <si>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</si>
  <si>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</si>
  <si>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</si>
  <si>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</si>
  <si>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</si>
  <si>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</si>
  <si>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</si>
  <si>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</si>
  <si>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</si>
  <si>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</si>
  <si>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</si>
  <si>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</si>
  <si>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</si>
  <si>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</si>
  <si>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</si>
  <si>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</si>
  <si>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</si>
  <si>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</si>
  <si>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</si>
  <si>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</si>
  <si>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</si>
  <si>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</si>
  <si>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</si>
  <si>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</si>
  <si>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</si>
  <si>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</si>
  <si>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</si>
  <si>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</si>
  <si>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</si>
  <si>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</si>
  <si>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</si>
  <si>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</si>
  <si>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</si>
  <si>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</si>
  <si>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</si>
  <si>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</si>
  <si>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</si>
  <si>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</si>
  <si>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</si>
  <si>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</si>
  <si>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</si>
  <si>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</si>
  <si>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</si>
  <si>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</si>
  <si>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</si>
  <si>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</si>
  <si>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</si>
  <si>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</si>
  <si>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</si>
  <si>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</si>
  <si>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</si>
  <si>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</si>
  <si>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</si>
  <si>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</si>
  <si>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</si>
  <si>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</si>
  <si>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</si>
  <si>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</si>
  <si>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</si>
  <si>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</si>
  <si>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</si>
  <si>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</si>
  <si>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</si>
  <si>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</si>
  <si>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</si>
  <si>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</si>
  <si>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</si>
  <si>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</si>
  <si>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</si>
  <si>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</si>
  <si>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</si>
  <si>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</si>
  <si>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</si>
  <si>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</si>
  <si>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</si>
  <si>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</si>
  <si>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</si>
  <si>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</si>
  <si>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</si>
  <si>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</si>
  <si>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</si>
  <si>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</si>
  <si>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</si>
  <si>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</si>
  <si>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</si>
  <si>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</si>
  <si>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</si>
  <si>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</si>
  <si>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</si>
  <si>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</si>
  <si>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</si>
  <si>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</si>
  <si>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</si>
  <si>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</si>
  <si>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</si>
  <si>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</si>
  <si>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</si>
  <si>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</si>
  <si>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</si>
  <si>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</si>
  <si>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</si>
  <si>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</si>
  <si>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</si>
  <si>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</si>
  <si>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</si>
  <si>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</si>
  <si>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</si>
  <si>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</si>
  <si>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</si>
  <si>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</si>
  <si>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</si>
  <si>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</si>
  <si>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</si>
  <si>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</si>
  <si>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</si>
  <si>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</si>
  <si>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</si>
  <si>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</si>
  <si>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</si>
  <si>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</si>
  <si>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</si>
  <si>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</si>
  <si>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</si>
  <si>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</si>
  <si>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</si>
  <si>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</si>
  <si>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</si>
  <si>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</si>
  <si>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</si>
  <si>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</si>
  <si>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</si>
  <si>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</si>
  <si>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</si>
  <si>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</si>
  <si>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</si>
  <si>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</si>
  <si>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</si>
  <si>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</si>
  <si>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</si>
  <si>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</si>
  <si>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</si>
  <si>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</si>
  <si>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</si>
  <si>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</si>
  <si>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</si>
  <si>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</si>
  <si>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</si>
  <si>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</si>
  <si>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</si>
  <si>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</si>
  <si>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</si>
  <si>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</si>
  <si>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</si>
  <si>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</si>
  <si>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</si>
  <si>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</si>
  <si>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</si>
  <si>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</si>
  <si>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</si>
  <si>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</si>
  <si>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</si>
  <si>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</si>
  <si>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</si>
  <si>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</si>
  <si>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</si>
  <si>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</si>
  <si>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</si>
  <si>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</si>
  <si>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</si>
  <si>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</si>
  <si>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</si>
  <si>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</si>
  <si>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</si>
  <si>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</si>
  <si>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</si>
  <si>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</si>
  <si>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</si>
  <si>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</si>
  <si>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</si>
  <si>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</si>
  <si>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</si>
  <si>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</si>
  <si>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</si>
  <si>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</si>
  <si>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</si>
  <si>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</si>
  <si>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</si>
  <si>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</si>
  <si>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</si>
  <si>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</si>
  <si>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</si>
  <si>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</si>
  <si>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</si>
  <si>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</si>
  <si>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</si>
  <si>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</si>
  <si>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</si>
  <si>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</si>
  <si>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</si>
  <si>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</si>
  <si>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</si>
  <si>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</si>
  <si>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</si>
  <si>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</si>
  <si>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</si>
  <si>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</si>
  <si>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</si>
  <si>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</si>
  <si>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</si>
  <si>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</si>
  <si>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</si>
  <si>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</si>
  <si>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</si>
  <si>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</si>
  <si>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</si>
  <si>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</si>
  <si>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</si>
  <si>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</si>
  <si>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</si>
  <si>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</si>
  <si>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</si>
  <si>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</si>
  <si>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</si>
  <si>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</si>
  <si>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</si>
  <si>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</si>
  <si>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</si>
  <si>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</si>
  <si>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</si>
  <si>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</si>
  <si>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</si>
  <si>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</si>
  <si>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</si>
  <si>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</si>
  <si>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</si>
  <si>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</si>
  <si>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</si>
  <si>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</si>
  <si>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</si>
  <si>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</si>
  <si>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</si>
  <si>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</si>
  <si>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</si>
  <si>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</si>
  <si>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</si>
  <si>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</si>
  <si>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</si>
  <si>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</si>
  <si>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</si>
  <si>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</si>
  <si>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</si>
  <si>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</si>
  <si>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</si>
  <si>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</si>
  <si>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</si>
  <si>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</si>
  <si>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</si>
  <si>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</si>
  <si>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</si>
  <si>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</si>
  <si>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</si>
  <si>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</si>
  <si>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</si>
  <si>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</si>
  <si>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</si>
  <si>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</si>
  <si>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</si>
  <si>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</si>
  <si>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</si>
  <si>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</si>
  <si>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</si>
  <si>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</si>
  <si>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</si>
  <si>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</si>
  <si>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</si>
  <si>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</si>
  <si>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</si>
  <si>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</si>
  <si>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</si>
  <si>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</si>
  <si>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</si>
  <si>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</si>
  <si>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</si>
  <si>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</si>
  <si>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</si>
  <si>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</si>
  <si>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</si>
  <si>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</si>
  <si>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</si>
  <si>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</si>
  <si>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</si>
  <si>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</si>
  <si>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</si>
  <si>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</si>
  <si>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</si>
  <si>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</si>
  <si>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</si>
  <si>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</si>
  <si>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</si>
  <si>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</si>
  <si>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</si>
  <si>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</si>
  <si>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</si>
  <si>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</si>
  <si>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</si>
  <si>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</si>
  <si>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</si>
  <si>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</si>
  <si>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</si>
  <si>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</si>
  <si>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</si>
  <si>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</si>
  <si>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</si>
  <si>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</si>
  <si>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</si>
  <si>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</si>
  <si>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</si>
  <si>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</si>
  <si>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</si>
  <si>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</si>
  <si>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</si>
  <si>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</si>
  <si>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</si>
  <si>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</si>
  <si>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</si>
  <si>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</si>
  <si>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</si>
  <si>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</si>
  <si>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</si>
  <si>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</si>
  <si>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</si>
  <si>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</si>
  <si>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</si>
  <si>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</si>
  <si>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</si>
  <si>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</si>
  <si>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</si>
  <si>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</si>
  <si>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</si>
  <si>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</si>
  <si>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</si>
  <si>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</si>
  <si>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</si>
  <si>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</si>
  <si>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</si>
  <si>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</si>
  <si>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</si>
  <si>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</si>
  <si>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</si>
  <si>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</si>
  <si>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</si>
  <si>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</si>
  <si>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</si>
  <si>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</si>
  <si>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</si>
  <si>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</si>
  <si>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</si>
  <si>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</si>
  <si>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</si>
  <si>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</si>
  <si>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</si>
  <si>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</si>
  <si>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</si>
  <si>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</si>
  <si>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</si>
  <si>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</si>
  <si>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</si>
  <si>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</si>
  <si>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</si>
  <si>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</si>
  <si>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</si>
  <si>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</si>
  <si>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</si>
  <si>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</si>
  <si>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</si>
  <si>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</si>
  <si>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</si>
  <si>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</si>
  <si>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</si>
  <si>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</si>
  <si>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</si>
  <si>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</si>
  <si>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</si>
  <si>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</si>
  <si>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</si>
  <si>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</si>
  <si>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</si>
  <si>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</si>
  <si>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</si>
  <si>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</si>
  <si>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</si>
  <si>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</si>
  <si>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</si>
  <si>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</si>
  <si>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</si>
  <si>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</si>
  <si>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</si>
  <si>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</si>
  <si>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</si>
  <si>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</si>
  <si>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</si>
  <si>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</si>
  <si>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</si>
  <si>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</si>
  <si>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</si>
  <si>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</si>
  <si>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</si>
  <si>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</si>
  <si>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</si>
  <si>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</si>
  <si>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</si>
  <si>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</si>
  <si>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</si>
  <si>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</si>
  <si>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</si>
  <si>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</si>
  <si>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</si>
  <si>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</si>
  <si>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</si>
  <si>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</si>
  <si>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</si>
  <si>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</si>
  <si>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</si>
  <si>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</si>
  <si>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</si>
  <si>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</si>
  <si>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</si>
  <si>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</si>
  <si>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</si>
  <si>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</si>
  <si>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</si>
  <si>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</si>
  <si>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</si>
  <si>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</si>
  <si>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</si>
  <si>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</si>
  <si>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</si>
  <si>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</si>
  <si>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</si>
  <si>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</si>
  <si>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</si>
  <si>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</si>
  <si>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</si>
  <si>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</si>
  <si>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</si>
  <si>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</si>
  <si>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</si>
  <si>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</si>
  <si>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</si>
  <si>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</si>
  <si>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</si>
  <si>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</si>
  <si>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</si>
  <si>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</si>
  <si>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</si>
  <si>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</si>
  <si>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</si>
  <si>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</si>
  <si>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</si>
  <si>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</si>
  <si>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</si>
  <si>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</si>
  <si>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</si>
  <si>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</si>
  <si>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</si>
  <si>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</si>
  <si>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</si>
  <si>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</si>
  <si>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</si>
  <si>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</si>
  <si>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</si>
  <si>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</si>
  <si>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</si>
  <si>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</si>
  <si>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</si>
  <si>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</si>
  <si>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</si>
  <si>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</si>
  <si>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</si>
  <si>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</si>
  <si>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</si>
  <si>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</si>
  <si>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</si>
  <si>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</si>
  <si>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</si>
  <si>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</si>
  <si>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</si>
  <si>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</si>
  <si>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</si>
  <si>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</si>
  <si>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</si>
  <si>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</si>
  <si>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</si>
  <si>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</si>
  <si>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</si>
  <si>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</si>
  <si>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</si>
  <si>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</si>
  <si>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</si>
  <si>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</si>
  <si>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</si>
  <si>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</si>
  <si>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</si>
  <si>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</si>
  <si>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</si>
  <si>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</si>
  <si>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</si>
  <si>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</si>
  <si>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</si>
  <si>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</si>
  <si>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</si>
  <si>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</si>
  <si>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</si>
  <si>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</si>
  <si>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</si>
  <si>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</si>
  <si>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</si>
  <si>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</si>
  <si>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</si>
  <si>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</si>
  <si>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</si>
  <si>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</si>
  <si>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</si>
  <si>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</si>
  <si>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</si>
  <si>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</si>
  <si>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</si>
  <si>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</si>
  <si>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</si>
  <si>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</si>
  <si>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</si>
  <si>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</si>
  <si>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</si>
  <si>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</si>
  <si>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</si>
  <si>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</si>
  <si>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</si>
  <si>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</si>
  <si>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</si>
  <si>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</si>
  <si>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</si>
  <si>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</si>
  <si>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</si>
  <si>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</si>
  <si>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</si>
  <si>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</si>
  <si>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</si>
  <si>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</si>
  <si>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</si>
  <si>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</si>
  <si>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</si>
  <si>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</si>
  <si>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</si>
  <si>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</si>
  <si>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</si>
  <si>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</si>
  <si>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</si>
  <si>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</si>
  <si>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</si>
  <si>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</si>
  <si>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</si>
  <si>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</si>
  <si>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</si>
  <si>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</si>
  <si>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t>
    <phoneticPr fontId="5"/>
  </si>
  <si>
    <t>今日的な重要性を有する事業であり、優先度は高い。</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</si>
  <si>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</si>
  <si>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</si>
  <si>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</si>
  <si>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</si>
  <si>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</si>
  <si>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</si>
  <si>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</si>
  <si>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</si>
  <si>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</si>
  <si>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</si>
  <si>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</si>
  <si>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</si>
  <si>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</si>
  <si>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</si>
  <si>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</si>
  <si>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</si>
  <si>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</si>
  <si>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</si>
  <si>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Ｂ</t>
    <phoneticPr fontId="5"/>
  </si>
  <si>
    <t>【その他】</t>
    <rPh sb="3" eb="4">
      <t>タ</t>
    </rPh>
    <phoneticPr fontId="5"/>
  </si>
  <si>
    <t>〔研究会出席謝金〕</t>
    <rPh sb="1" eb="4">
      <t>ケンキュウカイ</t>
    </rPh>
    <rPh sb="4" eb="6">
      <t>シュッセキ</t>
    </rPh>
    <rPh sb="6" eb="8">
      <t>シャキン</t>
    </rPh>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</si>
  <si>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</si>
  <si>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</si>
  <si>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</si>
  <si>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t>
    <phoneticPr fontId="5"/>
  </si>
  <si>
    <t>-</t>
    <phoneticPr fontId="5"/>
  </si>
  <si>
    <t>-</t>
    <phoneticPr fontId="5"/>
  </si>
  <si>
    <t>０．１百万円</t>
    <rPh sb="3" eb="4">
      <t>ヒャク</t>
    </rPh>
    <rPh sb="4" eb="6">
      <t>マンエン</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</si>
  <si>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</si>
  <si>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t>
    <phoneticPr fontId="5"/>
  </si>
  <si>
    <t>-</t>
    <phoneticPr fontId="5"/>
  </si>
  <si>
    <t>E.</t>
    <phoneticPr fontId="5"/>
  </si>
  <si>
    <t>A.</t>
    <phoneticPr fontId="5"/>
  </si>
  <si>
    <t>-</t>
    <phoneticPr fontId="5"/>
  </si>
  <si>
    <t>-</t>
    <phoneticPr fontId="5"/>
  </si>
  <si>
    <t>個人O</t>
    <rPh sb="0" eb="2">
      <t>コジン</t>
    </rPh>
    <phoneticPr fontId="5"/>
  </si>
  <si>
    <t>個人N</t>
    <rPh sb="0" eb="2">
      <t>コジン</t>
    </rPh>
    <phoneticPr fontId="5"/>
  </si>
  <si>
    <t>長寿革命に係る人口学的観点からの総合的研究</t>
    <rPh sb="0" eb="2">
      <t>チョウジュ</t>
    </rPh>
    <rPh sb="2" eb="4">
      <t>カクメイ</t>
    </rPh>
    <rPh sb="5" eb="6">
      <t>カカワ</t>
    </rPh>
    <rPh sb="7" eb="9">
      <t>ジンコウ</t>
    </rPh>
    <rPh sb="9" eb="11">
      <t>ガクテキ</t>
    </rPh>
    <rPh sb="11" eb="13">
      <t>カンテン</t>
    </rPh>
    <rPh sb="16" eb="19">
      <t>ソウゴウテキ</t>
    </rPh>
    <rPh sb="19" eb="21">
      <t>ケンキュウ</t>
    </rPh>
    <phoneticPr fontId="5"/>
  </si>
  <si>
    <t>我が国初の試みとして開発した日本版死亡データベース（ＪＭＤ）の維持・拡充のほか、骨太の方針２０１６に掲げられた世界最先端の健康立国の実現を目指し、我が国の長寿化の進展と健康期間の関係に係る研究等を進め、世界最長寿国として、その成果を海外へも発信していく必要がある。
そこで本研究プロジェクトでは、全体を「日本版死亡データベースの整備・充実、長寿化に関する人口学的研究への応用」「高齢者に関する健康および長寿者に関する研究」「高齢者の死亡過程に関する研究」「高齢者に係る学際的な研究と成果の発信」の４つに分け、海外の研究機関とも連携しつつ、長寿化を人口学的観点から総合的に研究していく。</t>
    <phoneticPr fontId="5"/>
  </si>
  <si>
    <t>4百万
／1回</t>
    <rPh sb="1" eb="3">
      <t>ヒャクマン</t>
    </rPh>
    <rPh sb="6" eb="7">
      <t>カイ</t>
    </rPh>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</si>
  <si>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</si>
  <si>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</si>
  <si>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本事業は、研究評価委員会から「長寿化・高齢化の総合的分析及びそれらが社会保障等の経済社会構造に及ぼす人口学的影響に関する研究の後継研究であり、日本版死亡データベースの更なる精緻化が期待でき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8">
      <t>チョウジュカ</t>
    </rPh>
    <rPh sb="19" eb="22">
      <t>コウレイカ</t>
    </rPh>
    <rPh sb="23" eb="26">
      <t>ソウゴウテキ</t>
    </rPh>
    <rPh sb="26" eb="28">
      <t>ブンセキ</t>
    </rPh>
    <rPh sb="28" eb="29">
      <t>オヨ</t>
    </rPh>
    <rPh sb="34" eb="36">
      <t>シャカイ</t>
    </rPh>
    <rPh sb="36" eb="38">
      <t>ホショウ</t>
    </rPh>
    <rPh sb="38" eb="39">
      <t>トウ</t>
    </rPh>
    <rPh sb="40" eb="42">
      <t>ケイザイ</t>
    </rPh>
    <rPh sb="42" eb="44">
      <t>シャカイ</t>
    </rPh>
    <rPh sb="44" eb="46">
      <t>コウゾウ</t>
    </rPh>
    <rPh sb="47" eb="48">
      <t>オヨ</t>
    </rPh>
    <rPh sb="50" eb="53">
      <t>ジンコウガク</t>
    </rPh>
    <rPh sb="53" eb="54">
      <t>テキ</t>
    </rPh>
    <rPh sb="54" eb="56">
      <t>エイキョウ</t>
    </rPh>
    <rPh sb="57" eb="58">
      <t>カン</t>
    </rPh>
    <rPh sb="60" eb="62">
      <t>ケンキュウ</t>
    </rPh>
    <rPh sb="63" eb="65">
      <t>コウケイ</t>
    </rPh>
    <rPh sb="65" eb="67">
      <t>ケンキュウ</t>
    </rPh>
    <rPh sb="71" eb="74">
      <t>ニホンバン</t>
    </rPh>
    <rPh sb="74" eb="76">
      <t>シボウ</t>
    </rPh>
    <rPh sb="83" eb="84">
      <t>サラ</t>
    </rPh>
    <rPh sb="86" eb="89">
      <t>セイチカ</t>
    </rPh>
    <rPh sb="90" eb="92">
      <t>キタイ</t>
    </rPh>
    <rPh sb="98" eb="100">
      <t>ヒョウカ</t>
    </rPh>
    <rPh sb="109" eb="111">
      <t>ヨサン</t>
    </rPh>
    <rPh sb="112" eb="115">
      <t>シッコウメン</t>
    </rPh>
    <rPh sb="121" eb="124">
      <t>ミツモリア</t>
    </rPh>
    <rPh sb="127" eb="129">
      <t>ジッシ</t>
    </rPh>
    <rPh sb="131" eb="133">
      <t>イイン</t>
    </rPh>
    <rPh sb="134" eb="136">
      <t>ケッセキ</t>
    </rPh>
    <rPh sb="136" eb="137">
      <t>トウ</t>
    </rPh>
    <rPh sb="140" eb="142">
      <t>シッコウ</t>
    </rPh>
    <rPh sb="142" eb="143">
      <t>ガク</t>
    </rPh>
    <rPh sb="144" eb="145">
      <t>オサ</t>
    </rPh>
    <rPh sb="155" eb="157">
      <t>ナイヨウ</t>
    </rPh>
    <rPh sb="158" eb="160">
      <t>テキセイ</t>
    </rPh>
    <phoneticPr fontId="5"/>
  </si>
  <si>
    <t>４百万円</t>
    <rPh sb="1" eb="3">
      <t>ヒャクマン</t>
    </rPh>
    <rPh sb="3" eb="4">
      <t>エン</t>
    </rPh>
    <phoneticPr fontId="5"/>
  </si>
  <si>
    <t>印刷製本費、研究会出席謝金、臨時研究補助員賃金、職員旅費等</t>
    <rPh sb="0" eb="2">
      <t>インサツ</t>
    </rPh>
    <rPh sb="2" eb="4">
      <t>セイホン</t>
    </rPh>
    <rPh sb="11" eb="13">
      <t>シャキン</t>
    </rPh>
    <phoneticPr fontId="5"/>
  </si>
  <si>
    <t>〔報告書印刷〕</t>
    <rPh sb="1" eb="4">
      <t>ホウコクショ</t>
    </rPh>
    <rPh sb="4" eb="6">
      <t>インサツ</t>
    </rPh>
    <phoneticPr fontId="5"/>
  </si>
  <si>
    <t>０．５百万円</t>
    <rPh sb="3" eb="5">
      <t>ヒャクマン</t>
    </rPh>
    <rPh sb="5" eb="6">
      <t>エン</t>
    </rPh>
    <phoneticPr fontId="5"/>
  </si>
  <si>
    <t>C</t>
    <phoneticPr fontId="5"/>
  </si>
  <si>
    <t>D.</t>
    <phoneticPr fontId="5"/>
  </si>
  <si>
    <t>-</t>
    <phoneticPr fontId="5"/>
  </si>
  <si>
    <t>-</t>
    <phoneticPr fontId="5"/>
  </si>
  <si>
    <t>-</t>
    <phoneticPr fontId="5"/>
  </si>
  <si>
    <t>大和綜合印刷（株）</t>
    <rPh sb="0" eb="2">
      <t>ダイワ</t>
    </rPh>
    <rPh sb="2" eb="4">
      <t>ソウゴウ</t>
    </rPh>
    <rPh sb="4" eb="6">
      <t>インサツ</t>
    </rPh>
    <rPh sb="7" eb="8">
      <t>カブ</t>
    </rPh>
    <phoneticPr fontId="5"/>
  </si>
  <si>
    <t>佐藤印刷（株）</t>
    <rPh sb="0" eb="2">
      <t>サトウ</t>
    </rPh>
    <rPh sb="2" eb="4">
      <t>インサツ</t>
    </rPh>
    <rPh sb="5" eb="6">
      <t>カブ</t>
    </rPh>
    <phoneticPr fontId="5"/>
  </si>
  <si>
    <t>報告書印刷</t>
    <rPh sb="0" eb="3">
      <t>ホウコクショ</t>
    </rPh>
    <rPh sb="3" eb="5">
      <t>インサツ</t>
    </rPh>
    <phoneticPr fontId="5"/>
  </si>
  <si>
    <t>個人（７名）</t>
    <rPh sb="0" eb="2">
      <t>コジン</t>
    </rPh>
    <rPh sb="4" eb="5">
      <t>メイ</t>
    </rPh>
    <phoneticPr fontId="5"/>
  </si>
  <si>
    <t>個人S</t>
    <rPh sb="0" eb="2">
      <t>コジン</t>
    </rPh>
    <phoneticPr fontId="5"/>
  </si>
  <si>
    <t>個人F</t>
    <rPh sb="0" eb="2">
      <t>コジン</t>
    </rPh>
    <phoneticPr fontId="5"/>
  </si>
  <si>
    <t>個人Y</t>
    <rPh sb="0" eb="2">
      <t>コジン</t>
    </rPh>
    <phoneticPr fontId="5"/>
  </si>
  <si>
    <t>臨時研究補助員</t>
    <rPh sb="0" eb="2">
      <t>リンジ</t>
    </rPh>
    <rPh sb="2" eb="4">
      <t>ケンキュウ</t>
    </rPh>
    <rPh sb="4" eb="7">
      <t>ホジョイン</t>
    </rPh>
    <phoneticPr fontId="5"/>
  </si>
  <si>
    <t>臨時研究補助員賃金</t>
    <rPh sb="0" eb="2">
      <t>リンジ</t>
    </rPh>
    <rPh sb="2" eb="4">
      <t>ケンキュウ</t>
    </rPh>
    <rPh sb="4" eb="7">
      <t>ホジョイン</t>
    </rPh>
    <rPh sb="7" eb="9">
      <t>チンギン</t>
    </rPh>
    <phoneticPr fontId="5"/>
  </si>
  <si>
    <t>学会参加旅費</t>
    <rPh sb="0" eb="2">
      <t>ガッカイ</t>
    </rPh>
    <rPh sb="2" eb="4">
      <t>サンカ</t>
    </rPh>
    <rPh sb="4" eb="6">
      <t>リョヒ</t>
    </rPh>
    <phoneticPr fontId="5"/>
  </si>
  <si>
    <t>個人I</t>
    <rPh sb="0" eb="2">
      <t>コジン</t>
    </rPh>
    <phoneticPr fontId="5"/>
  </si>
  <si>
    <t>個人Y</t>
    <rPh sb="0" eb="2">
      <t>コジン</t>
    </rPh>
    <phoneticPr fontId="5"/>
  </si>
  <si>
    <t>個人K</t>
    <rPh sb="0" eb="2">
      <t>コジン</t>
    </rPh>
    <phoneticPr fontId="5"/>
  </si>
  <si>
    <t>個人M</t>
    <rPh sb="0" eb="2">
      <t>コジン</t>
    </rPh>
    <phoneticPr fontId="5"/>
  </si>
  <si>
    <t>個人N</t>
    <rPh sb="0" eb="2">
      <t>コジン</t>
    </rPh>
    <phoneticPr fontId="5"/>
  </si>
  <si>
    <t>個人H</t>
    <rPh sb="0" eb="2">
      <t>コジン</t>
    </rPh>
    <phoneticPr fontId="5"/>
  </si>
  <si>
    <t>個人O</t>
    <rPh sb="0" eb="2">
      <t>コジン</t>
    </rPh>
    <phoneticPr fontId="5"/>
  </si>
  <si>
    <t>民間企業（２社）</t>
    <rPh sb="0" eb="2">
      <t>ミンカン</t>
    </rPh>
    <rPh sb="2" eb="4">
      <t>キギョウ</t>
    </rPh>
    <rPh sb="6" eb="7">
      <t>シャ</t>
    </rPh>
    <phoneticPr fontId="5"/>
  </si>
  <si>
    <t>研究会出席謝金</t>
    <rPh sb="5" eb="7">
      <t>シャキン</t>
    </rPh>
    <phoneticPr fontId="5"/>
  </si>
  <si>
    <t>6百万
／1回</t>
    <phoneticPr fontId="5"/>
  </si>
  <si>
    <t>世界的にみても未だ研究の蓄積が十分ではない長寿化や長寿と健康の関連について分析することにより、長寿化・高齢化の進展が社会保障等の社会経済システムに及ぼすインパクトが解明される。また、高齢化のパイオニアである日本に係る研究分析結果を国際社会に発信することによる国際社会への貢献、次々期将来人口推計の精度向上につながることが期待できる。</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</si>
  <si>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</si>
  <si>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〔臨時研究補助員賃金、職員旅費、雑役務費〕</t>
    <rPh sb="1" eb="3">
      <t>リンジ</t>
    </rPh>
    <rPh sb="11" eb="13">
      <t>ショクイン</t>
    </rPh>
    <rPh sb="13" eb="15">
      <t>リョヒ</t>
    </rPh>
    <rPh sb="16" eb="19">
      <t>ザツエキム</t>
    </rPh>
    <rPh sb="19" eb="20">
      <t>ヒ</t>
    </rPh>
    <phoneticPr fontId="5"/>
  </si>
  <si>
    <t>-</t>
    <phoneticPr fontId="5"/>
  </si>
  <si>
    <t>-</t>
    <phoneticPr fontId="5"/>
  </si>
  <si>
    <t>-</t>
    <phoneticPr fontId="5"/>
  </si>
  <si>
    <t>平成２９年度国立社会保障・人口問題研究所研究課題評価報告書</t>
    <phoneticPr fontId="5"/>
  </si>
  <si>
    <t>C.臨時研究補助員</t>
    <rPh sb="2" eb="9">
      <t>リンジケンキュウホジョイン</t>
    </rPh>
    <phoneticPr fontId="5"/>
  </si>
  <si>
    <t>次年度も引き続き適切な執行に努めること。（井出　健二郎）</t>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</si>
  <si>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</si>
  <si>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長寿化・高齢化の進展が社会保障等の社会経済システムに及ぼす影響を解明するために必要な経費であり、引き続き、必要な予算額を確保し、適正な執行に努めること。</t>
    <rPh sb="29" eb="31">
      <t>エイキョウ</t>
    </rPh>
    <rPh sb="32" eb="34">
      <t>カイメイ</t>
    </rPh>
    <rPh sb="39" eb="41">
      <t>ヒツヨウ</t>
    </rPh>
    <rPh sb="42" eb="44">
      <t>ケイヒ</t>
    </rPh>
    <phoneticPr fontId="5"/>
  </si>
  <si>
    <t>-</t>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</si>
  <si>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</si>
  <si>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本事業にて作成・公開している「日本版死亡データベース」は、「特別研究費（将来人口推計のための調査分析ならびにシステム開発事業）」において実施している将来人口推計の死亡仮定の基礎データとして利用されている。事業内容及び経費に重複はなく、適切な役割分担を行っている。</t>
    <rPh sb="0" eb="1">
      <t>ホン</t>
    </rPh>
    <rPh sb="68" eb="70">
      <t>ジッシ</t>
    </rPh>
    <rPh sb="94" eb="96">
      <t>リヨウ</t>
    </rPh>
    <rPh sb="102" eb="104">
      <t>ジギョウ</t>
    </rPh>
    <rPh sb="104" eb="106">
      <t>ナイヨウ</t>
    </rPh>
    <rPh sb="106" eb="107">
      <t>オヨ</t>
    </rPh>
    <rPh sb="108" eb="110">
      <t>ケイヒ</t>
    </rPh>
    <rPh sb="111" eb="113">
      <t>チョウフク</t>
    </rPh>
    <rPh sb="117" eb="119">
      <t>テキセツ</t>
    </rPh>
    <rPh sb="120" eb="122">
      <t>ヤクワリ</t>
    </rPh>
    <rPh sb="122" eb="124">
      <t>ブンタン</t>
    </rPh>
    <rPh sb="125" eb="126">
      <t>オコナ</t>
    </rPh>
    <phoneticPr fontId="5"/>
  </si>
  <si>
    <t>引き続き、必要な予算額を確保し、適正な執行に努めていきたい。</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</si>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</sst>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171236</xdr:colOff>
      <xdr:row>752</xdr:row>
      <xdr:rowOff>21405</xdr:rowOff>
    </xdr:to>
    <xdr:cxnSp macro="">
      <xdr:nvCxnSpPr>
        <xdr:cNvPr id="5" name="直線コネクタ 4"/>
        <xdr:cNvCxnSpPr/>
      </xdr:nvCxnSpPr>
      <xdr:spPr>
        <a:xfrm>
          <a:off x="5647135" y="40275955"/>
          <a:ext cx="14354" cy="29183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5" zoomScaleNormal="75" zoomScaleSheetLayoutView="75" zoomScalePageLayoutView="85" workbookViewId="0">
      <selection activeCell="BD804" sqref="BD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877</v>
      </c>
      <c r="AT2" s="950"/>
      <c r="AU2" s="950"/>
      <c r="AV2" s="52" t="str">
        <f>IF(AW2="", "", "-")</f>
        <v/>
      </c>
      <c r="AW2" s="921"/>
      <c r="AX2" s="921"/>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614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77</v>
      </c>
      <c r="H5" s="848"/>
      <c r="I5" s="848"/>
      <c r="J5" s="848"/>
      <c r="K5" s="848"/>
      <c r="L5" s="848"/>
      <c r="M5" s="849" t="s">
        <v>66</v>
      </c>
      <c r="N5" s="850"/>
      <c r="O5" s="850"/>
      <c r="P5" s="850"/>
      <c r="Q5" s="850"/>
      <c r="R5" s="851"/>
      <c r="S5" s="852" t="s">
        <v>81</v>
      </c>
      <c r="T5" s="848"/>
      <c r="U5" s="848"/>
      <c r="V5" s="848"/>
      <c r="W5" s="848"/>
      <c r="X5" s="853"/>
      <c r="Y5" s="706" t="s">
        <v>3</v>
      </c>
      <c r="Z5" s="547"/>
      <c r="AA5" s="547"/>
      <c r="AB5" s="547"/>
      <c r="AC5" s="547"/>
      <c r="AD5" s="548"/>
      <c r="AE5" s="707" t="s">
        <v>549</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463</v>
      </c>
      <c r="H7" s="503"/>
      <c r="I7" s="503"/>
      <c r="J7" s="503"/>
      <c r="K7" s="503"/>
      <c r="L7" s="503"/>
      <c r="M7" s="503"/>
      <c r="N7" s="503"/>
      <c r="O7" s="503"/>
      <c r="P7" s="503"/>
      <c r="Q7" s="503"/>
      <c r="R7" s="503"/>
      <c r="S7" s="503"/>
      <c r="T7" s="503"/>
      <c r="U7" s="503"/>
      <c r="V7" s="503"/>
      <c r="W7" s="503"/>
      <c r="X7" s="504"/>
      <c r="Y7" s="932" t="s">
        <v>545</v>
      </c>
      <c r="Z7" s="447"/>
      <c r="AA7" s="447"/>
      <c r="AB7" s="447"/>
      <c r="AC7" s="447"/>
      <c r="AD7" s="933"/>
      <c r="AE7" s="922" t="s">
        <v>463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389</v>
      </c>
      <c r="B8" s="500"/>
      <c r="C8" s="500"/>
      <c r="D8" s="500"/>
      <c r="E8" s="500"/>
      <c r="F8" s="501"/>
      <c r="G8" s="951"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658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 customHeight="1" x14ac:dyDescent="0.15">
      <c r="A10" s="668" t="s">
        <v>30</v>
      </c>
      <c r="B10" s="669"/>
      <c r="C10" s="669"/>
      <c r="D10" s="669"/>
      <c r="E10" s="669"/>
      <c r="F10" s="669"/>
      <c r="G10" s="762" t="s">
        <v>615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19" t="s">
        <v>357</v>
      </c>
      <c r="Q12" s="420"/>
      <c r="R12" s="420"/>
      <c r="S12" s="420"/>
      <c r="T12" s="420"/>
      <c r="U12" s="420"/>
      <c r="V12" s="421"/>
      <c r="W12" s="419" t="s">
        <v>363</v>
      </c>
      <c r="X12" s="420"/>
      <c r="Y12" s="420"/>
      <c r="Z12" s="420"/>
      <c r="AA12" s="420"/>
      <c r="AB12" s="420"/>
      <c r="AC12" s="421"/>
      <c r="AD12" s="419" t="s">
        <v>469</v>
      </c>
      <c r="AE12" s="420"/>
      <c r="AF12" s="420"/>
      <c r="AG12" s="420"/>
      <c r="AH12" s="420"/>
      <c r="AI12" s="420"/>
      <c r="AJ12" s="421"/>
      <c r="AK12" s="419" t="s">
        <v>533</v>
      </c>
      <c r="AL12" s="420"/>
      <c r="AM12" s="420"/>
      <c r="AN12" s="420"/>
      <c r="AO12" s="420"/>
      <c r="AP12" s="420"/>
      <c r="AQ12" s="421"/>
      <c r="AR12" s="419" t="s">
        <v>534</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553</v>
      </c>
      <c r="Q13" s="666"/>
      <c r="R13" s="666"/>
      <c r="S13" s="666"/>
      <c r="T13" s="666"/>
      <c r="U13" s="666"/>
      <c r="V13" s="667"/>
      <c r="W13" s="665" t="s">
        <v>553</v>
      </c>
      <c r="X13" s="666"/>
      <c r="Y13" s="666"/>
      <c r="Z13" s="666"/>
      <c r="AA13" s="666"/>
      <c r="AB13" s="666"/>
      <c r="AC13" s="667"/>
      <c r="AD13" s="665">
        <v>5</v>
      </c>
      <c r="AE13" s="666"/>
      <c r="AF13" s="666"/>
      <c r="AG13" s="666"/>
      <c r="AH13" s="666"/>
      <c r="AI13" s="666"/>
      <c r="AJ13" s="667"/>
      <c r="AK13" s="665">
        <v>6</v>
      </c>
      <c r="AL13" s="666"/>
      <c r="AM13" s="666"/>
      <c r="AN13" s="666"/>
      <c r="AO13" s="666"/>
      <c r="AP13" s="666"/>
      <c r="AQ13" s="667"/>
      <c r="AR13" s="929">
        <v>6</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554</v>
      </c>
      <c r="Q14" s="666"/>
      <c r="R14" s="666"/>
      <c r="S14" s="666"/>
      <c r="T14" s="666"/>
      <c r="U14" s="666"/>
      <c r="V14" s="667"/>
      <c r="W14" s="665" t="s">
        <v>553</v>
      </c>
      <c r="X14" s="666"/>
      <c r="Y14" s="666"/>
      <c r="Z14" s="666"/>
      <c r="AA14" s="666"/>
      <c r="AB14" s="666"/>
      <c r="AC14" s="667"/>
      <c r="AD14" s="665" t="s">
        <v>553</v>
      </c>
      <c r="AE14" s="666"/>
      <c r="AF14" s="666"/>
      <c r="AG14" s="666"/>
      <c r="AH14" s="666"/>
      <c r="AI14" s="666"/>
      <c r="AJ14" s="667"/>
      <c r="AK14" s="665" t="s">
        <v>553</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553</v>
      </c>
      <c r="Q15" s="666"/>
      <c r="R15" s="666"/>
      <c r="S15" s="666"/>
      <c r="T15" s="666"/>
      <c r="U15" s="666"/>
      <c r="V15" s="667"/>
      <c r="W15" s="665" t="s">
        <v>553</v>
      </c>
      <c r="X15" s="666"/>
      <c r="Y15" s="666"/>
      <c r="Z15" s="666"/>
      <c r="AA15" s="666"/>
      <c r="AB15" s="666"/>
      <c r="AC15" s="667"/>
      <c r="AD15" s="665" t="s">
        <v>553</v>
      </c>
      <c r="AE15" s="666"/>
      <c r="AF15" s="666"/>
      <c r="AG15" s="666"/>
      <c r="AH15" s="666"/>
      <c r="AI15" s="666"/>
      <c r="AJ15" s="667"/>
      <c r="AK15" s="665" t="s">
        <v>553</v>
      </c>
      <c r="AL15" s="666"/>
      <c r="AM15" s="666"/>
      <c r="AN15" s="666"/>
      <c r="AO15" s="666"/>
      <c r="AP15" s="666"/>
      <c r="AQ15" s="667"/>
      <c r="AR15" s="665" t="s">
        <v>660</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553</v>
      </c>
      <c r="Q16" s="666"/>
      <c r="R16" s="666"/>
      <c r="S16" s="666"/>
      <c r="T16" s="666"/>
      <c r="U16" s="666"/>
      <c r="V16" s="667"/>
      <c r="W16" s="665" t="s">
        <v>553</v>
      </c>
      <c r="X16" s="666"/>
      <c r="Y16" s="666"/>
      <c r="Z16" s="666"/>
      <c r="AA16" s="666"/>
      <c r="AB16" s="666"/>
      <c r="AC16" s="667"/>
      <c r="AD16" s="665" t="s">
        <v>554</v>
      </c>
      <c r="AE16" s="666"/>
      <c r="AF16" s="666"/>
      <c r="AG16" s="666"/>
      <c r="AH16" s="666"/>
      <c r="AI16" s="666"/>
      <c r="AJ16" s="667"/>
      <c r="AK16" s="665" t="s">
        <v>553</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553</v>
      </c>
      <c r="Q17" s="666"/>
      <c r="R17" s="666"/>
      <c r="S17" s="666"/>
      <c r="T17" s="666"/>
      <c r="U17" s="666"/>
      <c r="V17" s="667"/>
      <c r="W17" s="665" t="s">
        <v>553</v>
      </c>
      <c r="X17" s="666"/>
      <c r="Y17" s="666"/>
      <c r="Z17" s="666"/>
      <c r="AA17" s="666"/>
      <c r="AB17" s="666"/>
      <c r="AC17" s="667"/>
      <c r="AD17" s="665" t="s">
        <v>553</v>
      </c>
      <c r="AE17" s="666"/>
      <c r="AF17" s="666"/>
      <c r="AG17" s="666"/>
      <c r="AH17" s="666"/>
      <c r="AI17" s="666"/>
      <c r="AJ17" s="667"/>
      <c r="AK17" s="665" t="s">
        <v>553</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5</v>
      </c>
      <c r="AE18" s="887"/>
      <c r="AF18" s="887"/>
      <c r="AG18" s="887"/>
      <c r="AH18" s="887"/>
      <c r="AI18" s="887"/>
      <c r="AJ18" s="888"/>
      <c r="AK18" s="886">
        <f>SUM(AK13:AQ17)</f>
        <v>6</v>
      </c>
      <c r="AL18" s="887"/>
      <c r="AM18" s="887"/>
      <c r="AN18" s="887"/>
      <c r="AO18" s="887"/>
      <c r="AP18" s="887"/>
      <c r="AQ18" s="888"/>
      <c r="AR18" s="886">
        <f>SUM(AR13:AX17)</f>
        <v>6</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0</v>
      </c>
      <c r="Q19" s="666"/>
      <c r="R19" s="666"/>
      <c r="S19" s="666"/>
      <c r="T19" s="666"/>
      <c r="U19" s="666"/>
      <c r="V19" s="667"/>
      <c r="W19" s="665">
        <v>0</v>
      </c>
      <c r="X19" s="666"/>
      <c r="Y19" s="666"/>
      <c r="Z19" s="666"/>
      <c r="AA19" s="666"/>
      <c r="AB19" s="666"/>
      <c r="AC19" s="667"/>
      <c r="AD19" s="665">
        <v>4</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4" t="s">
        <v>10</v>
      </c>
      <c r="H20" s="885"/>
      <c r="I20" s="885"/>
      <c r="J20" s="885"/>
      <c r="K20" s="885"/>
      <c r="L20" s="885"/>
      <c r="M20" s="885"/>
      <c r="N20" s="885"/>
      <c r="O20" s="885"/>
      <c r="P20" s="312" t="str">
        <f>IF(P18=0, "-", SUM(P19)/P18)</f>
        <v>-</v>
      </c>
      <c r="Q20" s="312"/>
      <c r="R20" s="312"/>
      <c r="S20" s="312"/>
      <c r="T20" s="312"/>
      <c r="U20" s="312"/>
      <c r="V20" s="312"/>
      <c r="W20" s="312" t="str">
        <f>IF(W18=0, "-", SUM(W19)/W18)</f>
        <v>-</v>
      </c>
      <c r="X20" s="312"/>
      <c r="Y20" s="312"/>
      <c r="Z20" s="312"/>
      <c r="AA20" s="312"/>
      <c r="AB20" s="312"/>
      <c r="AC20" s="312"/>
      <c r="AD20" s="312">
        <f>IF(AD18=0, "-", SUM(AD19)/AD18)</f>
        <v>0.8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6"/>
      <c r="G21" s="310" t="s">
        <v>494</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537</v>
      </c>
      <c r="B22" s="975"/>
      <c r="C22" s="975"/>
      <c r="D22" s="975"/>
      <c r="E22" s="975"/>
      <c r="F22" s="976"/>
      <c r="G22" s="961" t="s">
        <v>471</v>
      </c>
      <c r="H22" s="216"/>
      <c r="I22" s="216"/>
      <c r="J22" s="216"/>
      <c r="K22" s="216"/>
      <c r="L22" s="216"/>
      <c r="M22" s="216"/>
      <c r="N22" s="216"/>
      <c r="O22" s="217"/>
      <c r="P22" s="946" t="s">
        <v>535</v>
      </c>
      <c r="Q22" s="216"/>
      <c r="R22" s="216"/>
      <c r="S22" s="216"/>
      <c r="T22" s="216"/>
      <c r="U22" s="216"/>
      <c r="V22" s="217"/>
      <c r="W22" s="946" t="s">
        <v>536</v>
      </c>
      <c r="X22" s="216"/>
      <c r="Y22" s="216"/>
      <c r="Z22" s="216"/>
      <c r="AA22" s="216"/>
      <c r="AB22" s="216"/>
      <c r="AC22" s="217"/>
      <c r="AD22" s="946" t="s">
        <v>470</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555</v>
      </c>
      <c r="H23" s="963"/>
      <c r="I23" s="963"/>
      <c r="J23" s="963"/>
      <c r="K23" s="963"/>
      <c r="L23" s="963"/>
      <c r="M23" s="963"/>
      <c r="N23" s="963"/>
      <c r="O23" s="964"/>
      <c r="P23" s="929">
        <v>5</v>
      </c>
      <c r="Q23" s="930"/>
      <c r="R23" s="930"/>
      <c r="S23" s="930"/>
      <c r="T23" s="930"/>
      <c r="U23" s="930"/>
      <c r="V23" s="947"/>
      <c r="W23" s="929">
        <v>5</v>
      </c>
      <c r="X23" s="930"/>
      <c r="Y23" s="930"/>
      <c r="Z23" s="930"/>
      <c r="AA23" s="930"/>
      <c r="AB23" s="930"/>
      <c r="AC23" s="947"/>
      <c r="AD23" s="984" t="s">
        <v>664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65">
        <v>0.8</v>
      </c>
      <c r="Q24" s="666"/>
      <c r="R24" s="666"/>
      <c r="S24" s="666"/>
      <c r="T24" s="666"/>
      <c r="U24" s="666"/>
      <c r="V24" s="667"/>
      <c r="W24" s="665">
        <v>0.8</v>
      </c>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665">
        <v>0.1</v>
      </c>
      <c r="Q25" s="666"/>
      <c r="R25" s="666"/>
      <c r="S25" s="666"/>
      <c r="T25" s="666"/>
      <c r="U25" s="666"/>
      <c r="V25" s="667"/>
      <c r="W25" s="665">
        <v>0.1</v>
      </c>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558</v>
      </c>
      <c r="H26" s="966"/>
      <c r="I26" s="966"/>
      <c r="J26" s="966"/>
      <c r="K26" s="966"/>
      <c r="L26" s="966"/>
      <c r="M26" s="966"/>
      <c r="N26" s="966"/>
      <c r="O26" s="967"/>
      <c r="P26" s="665">
        <v>0.1</v>
      </c>
      <c r="Q26" s="666"/>
      <c r="R26" s="666"/>
      <c r="S26" s="666"/>
      <c r="T26" s="666"/>
      <c r="U26" s="666"/>
      <c r="V26" s="667"/>
      <c r="W26" s="665">
        <v>0.1</v>
      </c>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475</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6</v>
      </c>
      <c r="Q29" s="944"/>
      <c r="R29" s="944"/>
      <c r="S29" s="944"/>
      <c r="T29" s="944"/>
      <c r="U29" s="944"/>
      <c r="V29" s="945"/>
      <c r="W29" s="943">
        <f>AR13</f>
        <v>6</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488</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469</v>
      </c>
      <c r="AN30" s="925"/>
      <c r="AO30" s="925"/>
      <c r="AP30" s="866"/>
      <c r="AQ30" s="775" t="s">
        <v>355</v>
      </c>
      <c r="AR30" s="776"/>
      <c r="AS30" s="776"/>
      <c r="AT30" s="777"/>
      <c r="AU30" s="782" t="s">
        <v>253</v>
      </c>
      <c r="AV30" s="782"/>
      <c r="AW30" s="782"/>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7" t="s">
        <v>554</v>
      </c>
      <c r="AR31" s="194"/>
      <c r="AS31" s="127" t="s">
        <v>356</v>
      </c>
      <c r="AT31" s="128"/>
      <c r="AU31" s="193">
        <v>30</v>
      </c>
      <c r="AV31" s="193"/>
      <c r="AW31" s="402" t="s">
        <v>300</v>
      </c>
      <c r="AX31" s="403"/>
    </row>
    <row r="32" spans="1:50" ht="23.25" customHeight="1" x14ac:dyDescent="0.15">
      <c r="A32" s="407"/>
      <c r="B32" s="405"/>
      <c r="C32" s="405"/>
      <c r="D32" s="405"/>
      <c r="E32" s="405"/>
      <c r="F32" s="406"/>
      <c r="G32" s="568" t="s">
        <v>560</v>
      </c>
      <c r="H32" s="569"/>
      <c r="I32" s="569"/>
      <c r="J32" s="569"/>
      <c r="K32" s="569"/>
      <c r="L32" s="569"/>
      <c r="M32" s="569"/>
      <c r="N32" s="569"/>
      <c r="O32" s="570"/>
      <c r="P32" s="99" t="s">
        <v>559</v>
      </c>
      <c r="Q32" s="99"/>
      <c r="R32" s="99"/>
      <c r="S32" s="99"/>
      <c r="T32" s="99"/>
      <c r="U32" s="99"/>
      <c r="V32" s="99"/>
      <c r="W32" s="99"/>
      <c r="X32" s="100"/>
      <c r="Y32" s="475" t="s">
        <v>12</v>
      </c>
      <c r="Z32" s="535"/>
      <c r="AA32" s="536"/>
      <c r="AB32" s="465" t="s">
        <v>561</v>
      </c>
      <c r="AC32" s="465"/>
      <c r="AD32" s="465"/>
      <c r="AE32" s="212" t="s">
        <v>553</v>
      </c>
      <c r="AF32" s="213"/>
      <c r="AG32" s="213"/>
      <c r="AH32" s="213"/>
      <c r="AI32" s="212" t="s">
        <v>553</v>
      </c>
      <c r="AJ32" s="213"/>
      <c r="AK32" s="213"/>
      <c r="AL32" s="213"/>
      <c r="AM32" s="212">
        <v>4.5</v>
      </c>
      <c r="AN32" s="213"/>
      <c r="AO32" s="213"/>
      <c r="AP32" s="213"/>
      <c r="AQ32" s="334" t="s">
        <v>553</v>
      </c>
      <c r="AR32" s="201"/>
      <c r="AS32" s="201"/>
      <c r="AT32" s="335"/>
      <c r="AU32" s="213" t="s">
        <v>652</v>
      </c>
      <c r="AV32" s="213"/>
      <c r="AW32" s="213"/>
      <c r="AX32" s="215"/>
    </row>
    <row r="33" spans="1:50" ht="23.25" customHeight="1" x14ac:dyDescent="0.15">
      <c r="A33" s="408"/>
      <c r="B33" s="409"/>
      <c r="C33" s="409"/>
      <c r="D33" s="409"/>
      <c r="E33" s="409"/>
      <c r="F33" s="410"/>
      <c r="G33" s="571"/>
      <c r="H33" s="572"/>
      <c r="I33" s="572"/>
      <c r="J33" s="572"/>
      <c r="K33" s="572"/>
      <c r="L33" s="572"/>
      <c r="M33" s="572"/>
      <c r="N33" s="572"/>
      <c r="O33" s="573"/>
      <c r="P33" s="102"/>
      <c r="Q33" s="102"/>
      <c r="R33" s="102"/>
      <c r="S33" s="102"/>
      <c r="T33" s="102"/>
      <c r="U33" s="102"/>
      <c r="V33" s="102"/>
      <c r="W33" s="102"/>
      <c r="X33" s="103"/>
      <c r="Y33" s="419" t="s">
        <v>54</v>
      </c>
      <c r="Z33" s="420"/>
      <c r="AA33" s="421"/>
      <c r="AB33" s="527" t="s">
        <v>561</v>
      </c>
      <c r="AC33" s="527"/>
      <c r="AD33" s="527"/>
      <c r="AE33" s="212" t="s">
        <v>553</v>
      </c>
      <c r="AF33" s="213"/>
      <c r="AG33" s="213"/>
      <c r="AH33" s="213"/>
      <c r="AI33" s="212" t="s">
        <v>553</v>
      </c>
      <c r="AJ33" s="213"/>
      <c r="AK33" s="213"/>
      <c r="AL33" s="213"/>
      <c r="AM33" s="212">
        <v>3.5</v>
      </c>
      <c r="AN33" s="213"/>
      <c r="AO33" s="213"/>
      <c r="AP33" s="213"/>
      <c r="AQ33" s="334" t="s">
        <v>553</v>
      </c>
      <c r="AR33" s="201"/>
      <c r="AS33" s="201"/>
      <c r="AT33" s="335"/>
      <c r="AU33" s="213">
        <v>3.5</v>
      </c>
      <c r="AV33" s="213"/>
      <c r="AW33" s="213"/>
      <c r="AX33" s="215"/>
    </row>
    <row r="34" spans="1:50" ht="38.25" customHeight="1" x14ac:dyDescent="0.15">
      <c r="A34" s="407"/>
      <c r="B34" s="405"/>
      <c r="C34" s="405"/>
      <c r="D34" s="405"/>
      <c r="E34" s="405"/>
      <c r="F34" s="406"/>
      <c r="G34" s="574"/>
      <c r="H34" s="575"/>
      <c r="I34" s="575"/>
      <c r="J34" s="575"/>
      <c r="K34" s="575"/>
      <c r="L34" s="575"/>
      <c r="M34" s="575"/>
      <c r="N34" s="575"/>
      <c r="O34" s="576"/>
      <c r="P34" s="105"/>
      <c r="Q34" s="105"/>
      <c r="R34" s="105"/>
      <c r="S34" s="105"/>
      <c r="T34" s="105"/>
      <c r="U34" s="105"/>
      <c r="V34" s="105"/>
      <c r="W34" s="105"/>
      <c r="X34" s="106"/>
      <c r="Y34" s="419" t="s">
        <v>13</v>
      </c>
      <c r="Z34" s="420"/>
      <c r="AA34" s="421"/>
      <c r="AB34" s="560" t="s">
        <v>301</v>
      </c>
      <c r="AC34" s="560"/>
      <c r="AD34" s="560"/>
      <c r="AE34" s="212" t="s">
        <v>574</v>
      </c>
      <c r="AF34" s="213"/>
      <c r="AG34" s="213"/>
      <c r="AH34" s="213"/>
      <c r="AI34" s="212" t="s">
        <v>553</v>
      </c>
      <c r="AJ34" s="213"/>
      <c r="AK34" s="213"/>
      <c r="AL34" s="213"/>
      <c r="AM34" s="212">
        <f>ROUND((AM32/AM33*100),0)</f>
        <v>129</v>
      </c>
      <c r="AN34" s="213"/>
      <c r="AO34" s="213"/>
      <c r="AP34" s="213"/>
      <c r="AQ34" s="334" t="s">
        <v>553</v>
      </c>
      <c r="AR34" s="201"/>
      <c r="AS34" s="201"/>
      <c r="AT34" s="335"/>
      <c r="AU34" s="213" t="s">
        <v>652</v>
      </c>
      <c r="AV34" s="213"/>
      <c r="AW34" s="213"/>
      <c r="AX34" s="215"/>
    </row>
    <row r="35" spans="1:50" ht="23.25" customHeight="1" x14ac:dyDescent="0.15">
      <c r="A35" s="220" t="s">
        <v>525</v>
      </c>
      <c r="B35" s="221"/>
      <c r="C35" s="221"/>
      <c r="D35" s="221"/>
      <c r="E35" s="221"/>
      <c r="F35" s="222"/>
      <c r="G35" s="226" t="s">
        <v>655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488</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9"/>
      <c r="Q39" s="99"/>
      <c r="R39" s="99"/>
      <c r="S39" s="99"/>
      <c r="T39" s="99"/>
      <c r="U39" s="99"/>
      <c r="V39" s="99"/>
      <c r="W39" s="99"/>
      <c r="X39" s="100"/>
      <c r="Y39" s="475" t="s">
        <v>12</v>
      </c>
      <c r="Z39" s="535"/>
      <c r="AA39" s="536"/>
      <c r="AB39" s="465"/>
      <c r="AC39" s="465"/>
      <c r="AD39" s="46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8"/>
      <c r="B40" s="409"/>
      <c r="C40" s="409"/>
      <c r="D40" s="409"/>
      <c r="E40" s="409"/>
      <c r="F40" s="410"/>
      <c r="G40" s="571"/>
      <c r="H40" s="572"/>
      <c r="I40" s="572"/>
      <c r="J40" s="572"/>
      <c r="K40" s="572"/>
      <c r="L40" s="572"/>
      <c r="M40" s="572"/>
      <c r="N40" s="572"/>
      <c r="O40" s="573"/>
      <c r="P40" s="102"/>
      <c r="Q40" s="102"/>
      <c r="R40" s="102"/>
      <c r="S40" s="102"/>
      <c r="T40" s="102"/>
      <c r="U40" s="102"/>
      <c r="V40" s="102"/>
      <c r="W40" s="102"/>
      <c r="X40" s="103"/>
      <c r="Y40" s="419" t="s">
        <v>54</v>
      </c>
      <c r="Z40" s="420"/>
      <c r="AA40" s="421"/>
      <c r="AB40" s="527"/>
      <c r="AC40" s="527"/>
      <c r="AD40" s="5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1"/>
      <c r="B41" s="412"/>
      <c r="C41" s="412"/>
      <c r="D41" s="412"/>
      <c r="E41" s="412"/>
      <c r="F41" s="413"/>
      <c r="G41" s="574"/>
      <c r="H41" s="575"/>
      <c r="I41" s="575"/>
      <c r="J41" s="575"/>
      <c r="K41" s="575"/>
      <c r="L41" s="575"/>
      <c r="M41" s="575"/>
      <c r="N41" s="575"/>
      <c r="O41" s="576"/>
      <c r="P41" s="105"/>
      <c r="Q41" s="105"/>
      <c r="R41" s="105"/>
      <c r="S41" s="105"/>
      <c r="T41" s="105"/>
      <c r="U41" s="105"/>
      <c r="V41" s="105"/>
      <c r="W41" s="105"/>
      <c r="X41" s="106"/>
      <c r="Y41" s="419" t="s">
        <v>13</v>
      </c>
      <c r="Z41" s="420"/>
      <c r="AA41" s="421"/>
      <c r="AB41" s="560" t="s">
        <v>301</v>
      </c>
      <c r="AC41" s="560"/>
      <c r="AD41" s="56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488</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9"/>
      <c r="Q46" s="99"/>
      <c r="R46" s="99"/>
      <c r="S46" s="99"/>
      <c r="T46" s="99"/>
      <c r="U46" s="99"/>
      <c r="V46" s="99"/>
      <c r="W46" s="99"/>
      <c r="X46" s="100"/>
      <c r="Y46" s="475" t="s">
        <v>12</v>
      </c>
      <c r="Z46" s="535"/>
      <c r="AA46" s="536"/>
      <c r="AB46" s="465"/>
      <c r="AC46" s="465"/>
      <c r="AD46" s="46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8"/>
      <c r="B47" s="409"/>
      <c r="C47" s="409"/>
      <c r="D47" s="409"/>
      <c r="E47" s="409"/>
      <c r="F47" s="410"/>
      <c r="G47" s="571"/>
      <c r="H47" s="572"/>
      <c r="I47" s="572"/>
      <c r="J47" s="572"/>
      <c r="K47" s="572"/>
      <c r="L47" s="572"/>
      <c r="M47" s="572"/>
      <c r="N47" s="572"/>
      <c r="O47" s="573"/>
      <c r="P47" s="102"/>
      <c r="Q47" s="102"/>
      <c r="R47" s="102"/>
      <c r="S47" s="102"/>
      <c r="T47" s="102"/>
      <c r="U47" s="102"/>
      <c r="V47" s="102"/>
      <c r="W47" s="102"/>
      <c r="X47" s="103"/>
      <c r="Y47" s="419" t="s">
        <v>54</v>
      </c>
      <c r="Z47" s="420"/>
      <c r="AA47" s="421"/>
      <c r="AB47" s="527"/>
      <c r="AC47" s="527"/>
      <c r="AD47" s="5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1"/>
      <c r="B48" s="412"/>
      <c r="C48" s="412"/>
      <c r="D48" s="412"/>
      <c r="E48" s="412"/>
      <c r="F48" s="413"/>
      <c r="G48" s="574"/>
      <c r="H48" s="575"/>
      <c r="I48" s="575"/>
      <c r="J48" s="575"/>
      <c r="K48" s="575"/>
      <c r="L48" s="575"/>
      <c r="M48" s="575"/>
      <c r="N48" s="575"/>
      <c r="O48" s="576"/>
      <c r="P48" s="105"/>
      <c r="Q48" s="105"/>
      <c r="R48" s="105"/>
      <c r="S48" s="105"/>
      <c r="T48" s="105"/>
      <c r="U48" s="105"/>
      <c r="V48" s="105"/>
      <c r="W48" s="105"/>
      <c r="X48" s="106"/>
      <c r="Y48" s="419" t="s">
        <v>13</v>
      </c>
      <c r="Z48" s="420"/>
      <c r="AA48" s="421"/>
      <c r="AB48" s="560" t="s">
        <v>301</v>
      </c>
      <c r="AC48" s="560"/>
      <c r="AD48" s="56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488</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9"/>
      <c r="Q53" s="99"/>
      <c r="R53" s="99"/>
      <c r="S53" s="99"/>
      <c r="T53" s="99"/>
      <c r="U53" s="99"/>
      <c r="V53" s="99"/>
      <c r="W53" s="99"/>
      <c r="X53" s="100"/>
      <c r="Y53" s="475" t="s">
        <v>12</v>
      </c>
      <c r="Z53" s="535"/>
      <c r="AA53" s="536"/>
      <c r="AB53" s="465"/>
      <c r="AC53" s="465"/>
      <c r="AD53" s="46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8"/>
      <c r="B54" s="409"/>
      <c r="C54" s="409"/>
      <c r="D54" s="409"/>
      <c r="E54" s="409"/>
      <c r="F54" s="410"/>
      <c r="G54" s="571"/>
      <c r="H54" s="572"/>
      <c r="I54" s="572"/>
      <c r="J54" s="572"/>
      <c r="K54" s="572"/>
      <c r="L54" s="572"/>
      <c r="M54" s="572"/>
      <c r="N54" s="572"/>
      <c r="O54" s="573"/>
      <c r="P54" s="102"/>
      <c r="Q54" s="102"/>
      <c r="R54" s="102"/>
      <c r="S54" s="102"/>
      <c r="T54" s="102"/>
      <c r="U54" s="102"/>
      <c r="V54" s="102"/>
      <c r="W54" s="102"/>
      <c r="X54" s="103"/>
      <c r="Y54" s="419" t="s">
        <v>54</v>
      </c>
      <c r="Z54" s="420"/>
      <c r="AA54" s="421"/>
      <c r="AB54" s="527"/>
      <c r="AC54" s="527"/>
      <c r="AD54" s="5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1"/>
      <c r="B55" s="412"/>
      <c r="C55" s="412"/>
      <c r="D55" s="412"/>
      <c r="E55" s="412"/>
      <c r="F55" s="413"/>
      <c r="G55" s="574"/>
      <c r="H55" s="575"/>
      <c r="I55" s="575"/>
      <c r="J55" s="575"/>
      <c r="K55" s="575"/>
      <c r="L55" s="575"/>
      <c r="M55" s="575"/>
      <c r="N55" s="575"/>
      <c r="O55" s="576"/>
      <c r="P55" s="105"/>
      <c r="Q55" s="105"/>
      <c r="R55" s="105"/>
      <c r="S55" s="105"/>
      <c r="T55" s="105"/>
      <c r="U55" s="105"/>
      <c r="V55" s="105"/>
      <c r="W55" s="105"/>
      <c r="X55" s="106"/>
      <c r="Y55" s="419" t="s">
        <v>13</v>
      </c>
      <c r="Z55" s="420"/>
      <c r="AA55" s="421"/>
      <c r="AB55" s="601" t="s">
        <v>14</v>
      </c>
      <c r="AC55" s="601"/>
      <c r="AD55" s="60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488</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9"/>
      <c r="Q60" s="99"/>
      <c r="R60" s="99"/>
      <c r="S60" s="99"/>
      <c r="T60" s="99"/>
      <c r="U60" s="99"/>
      <c r="V60" s="99"/>
      <c r="W60" s="99"/>
      <c r="X60" s="100"/>
      <c r="Y60" s="475" t="s">
        <v>12</v>
      </c>
      <c r="Z60" s="535"/>
      <c r="AA60" s="536"/>
      <c r="AB60" s="465"/>
      <c r="AC60" s="465"/>
      <c r="AD60" s="46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8"/>
      <c r="B61" s="409"/>
      <c r="C61" s="409"/>
      <c r="D61" s="409"/>
      <c r="E61" s="409"/>
      <c r="F61" s="410"/>
      <c r="G61" s="571"/>
      <c r="H61" s="572"/>
      <c r="I61" s="572"/>
      <c r="J61" s="572"/>
      <c r="K61" s="572"/>
      <c r="L61" s="572"/>
      <c r="M61" s="572"/>
      <c r="N61" s="572"/>
      <c r="O61" s="573"/>
      <c r="P61" s="102"/>
      <c r="Q61" s="102"/>
      <c r="R61" s="102"/>
      <c r="S61" s="102"/>
      <c r="T61" s="102"/>
      <c r="U61" s="102"/>
      <c r="V61" s="102"/>
      <c r="W61" s="102"/>
      <c r="X61" s="103"/>
      <c r="Y61" s="419" t="s">
        <v>54</v>
      </c>
      <c r="Z61" s="420"/>
      <c r="AA61" s="421"/>
      <c r="AB61" s="527"/>
      <c r="AC61" s="527"/>
      <c r="AD61" s="5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8"/>
      <c r="B62" s="409"/>
      <c r="C62" s="409"/>
      <c r="D62" s="409"/>
      <c r="E62" s="409"/>
      <c r="F62" s="410"/>
      <c r="G62" s="574"/>
      <c r="H62" s="575"/>
      <c r="I62" s="575"/>
      <c r="J62" s="575"/>
      <c r="K62" s="575"/>
      <c r="L62" s="575"/>
      <c r="M62" s="575"/>
      <c r="N62" s="575"/>
      <c r="O62" s="576"/>
      <c r="P62" s="105"/>
      <c r="Q62" s="105"/>
      <c r="R62" s="105"/>
      <c r="S62" s="105"/>
      <c r="T62" s="105"/>
      <c r="U62" s="105"/>
      <c r="V62" s="105"/>
      <c r="W62" s="105"/>
      <c r="X62" s="106"/>
      <c r="Y62" s="419" t="s">
        <v>13</v>
      </c>
      <c r="Z62" s="420"/>
      <c r="AA62" s="421"/>
      <c r="AB62" s="560" t="s">
        <v>14</v>
      </c>
      <c r="AC62" s="560"/>
      <c r="AD62" s="56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489</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484</v>
      </c>
      <c r="X65" s="492"/>
      <c r="Y65" s="495"/>
      <c r="Z65" s="495"/>
      <c r="AA65" s="496"/>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9"/>
      <c r="B67" s="480"/>
      <c r="C67" s="480"/>
      <c r="D67" s="480"/>
      <c r="E67" s="480"/>
      <c r="F67" s="48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9" t="s">
        <v>495</v>
      </c>
      <c r="B70" s="480"/>
      <c r="C70" s="480"/>
      <c r="D70" s="480"/>
      <c r="E70" s="480"/>
      <c r="F70" s="481"/>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489</v>
      </c>
      <c r="B73" s="511"/>
      <c r="C73" s="511"/>
      <c r="D73" s="511"/>
      <c r="E73" s="511"/>
      <c r="F73" s="512"/>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13"/>
      <c r="B75" s="514"/>
      <c r="C75" s="514"/>
      <c r="D75" s="514"/>
      <c r="E75" s="514"/>
      <c r="F75" s="515"/>
      <c r="G75" s="61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3"/>
      <c r="B76" s="514"/>
      <c r="C76" s="514"/>
      <c r="D76" s="514"/>
      <c r="E76" s="514"/>
      <c r="F76" s="515"/>
      <c r="G76" s="61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3"/>
      <c r="B77" s="514"/>
      <c r="C77" s="514"/>
      <c r="D77" s="514"/>
      <c r="E77" s="514"/>
      <c r="F77" s="515"/>
      <c r="G77" s="619"/>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483</v>
      </c>
      <c r="AP79" s="273"/>
      <c r="AQ79" s="273"/>
      <c r="AR79" s="81" t="s">
        <v>481</v>
      </c>
      <c r="AS79" s="272"/>
      <c r="AT79" s="273"/>
      <c r="AU79" s="273"/>
      <c r="AV79" s="273"/>
      <c r="AW79" s="273"/>
      <c r="AX79" s="957"/>
    </row>
    <row r="80" spans="1:50" ht="18.75" hidden="1" customHeight="1" x14ac:dyDescent="0.15">
      <c r="A80" s="872" t="s">
        <v>266</v>
      </c>
      <c r="B80" s="528" t="s">
        <v>480</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61" t="s">
        <v>11</v>
      </c>
      <c r="AC85" s="562"/>
      <c r="AD85" s="563"/>
      <c r="AE85" s="238" t="s">
        <v>357</v>
      </c>
      <c r="AF85" s="239"/>
      <c r="AG85" s="239"/>
      <c r="AH85" s="240"/>
      <c r="AI85" s="238" t="s">
        <v>363</v>
      </c>
      <c r="AJ85" s="239"/>
      <c r="AK85" s="239"/>
      <c r="AL85" s="240"/>
      <c r="AM85" s="244" t="s">
        <v>469</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98"/>
      <c r="H87" s="99"/>
      <c r="I87" s="99"/>
      <c r="J87" s="99"/>
      <c r="K87" s="99"/>
      <c r="L87" s="99"/>
      <c r="M87" s="99"/>
      <c r="N87" s="99"/>
      <c r="O87" s="100"/>
      <c r="P87" s="99"/>
      <c r="Q87" s="518"/>
      <c r="R87" s="518"/>
      <c r="S87" s="518"/>
      <c r="T87" s="518"/>
      <c r="U87" s="518"/>
      <c r="V87" s="518"/>
      <c r="W87" s="518"/>
      <c r="X87" s="519"/>
      <c r="Y87" s="565" t="s">
        <v>62</v>
      </c>
      <c r="Z87" s="566"/>
      <c r="AA87" s="567"/>
      <c r="AB87" s="465"/>
      <c r="AC87" s="465"/>
      <c r="AD87" s="46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33"/>
      <c r="C89" s="533"/>
      <c r="D89" s="533"/>
      <c r="E89" s="533"/>
      <c r="F89" s="534"/>
      <c r="G89" s="104"/>
      <c r="H89" s="105"/>
      <c r="I89" s="105"/>
      <c r="J89" s="105"/>
      <c r="K89" s="105"/>
      <c r="L89" s="105"/>
      <c r="M89" s="105"/>
      <c r="N89" s="105"/>
      <c r="O89" s="106"/>
      <c r="P89" s="170"/>
      <c r="Q89" s="170"/>
      <c r="R89" s="170"/>
      <c r="S89" s="170"/>
      <c r="T89" s="170"/>
      <c r="U89" s="170"/>
      <c r="V89" s="170"/>
      <c r="W89" s="170"/>
      <c r="X89" s="564"/>
      <c r="Y89" s="462" t="s">
        <v>13</v>
      </c>
      <c r="Z89" s="463"/>
      <c r="AA89" s="464"/>
      <c r="AB89" s="601" t="s">
        <v>14</v>
      </c>
      <c r="AC89" s="601"/>
      <c r="AD89" s="601"/>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61" t="s">
        <v>11</v>
      </c>
      <c r="AC90" s="562"/>
      <c r="AD90" s="563"/>
      <c r="AE90" s="238" t="s">
        <v>357</v>
      </c>
      <c r="AF90" s="239"/>
      <c r="AG90" s="239"/>
      <c r="AH90" s="240"/>
      <c r="AI90" s="238" t="s">
        <v>363</v>
      </c>
      <c r="AJ90" s="239"/>
      <c r="AK90" s="239"/>
      <c r="AL90" s="240"/>
      <c r="AM90" s="244" t="s">
        <v>469</v>
      </c>
      <c r="AN90" s="244"/>
      <c r="AO90" s="244"/>
      <c r="AP90" s="238"/>
      <c r="AQ90" s="153" t="s">
        <v>355</v>
      </c>
      <c r="AR90" s="124"/>
      <c r="AS90" s="124"/>
      <c r="AT90" s="125"/>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2" t="s">
        <v>300</v>
      </c>
      <c r="AX91" s="403"/>
      <c r="AY91" s="10"/>
      <c r="AZ91" s="10"/>
      <c r="BA91" s="10"/>
      <c r="BB91" s="10"/>
      <c r="BC91" s="10"/>
    </row>
    <row r="92" spans="1:60" ht="23.25" hidden="1" customHeight="1" x14ac:dyDescent="0.15">
      <c r="A92" s="873"/>
      <c r="B92" s="432"/>
      <c r="C92" s="432"/>
      <c r="D92" s="432"/>
      <c r="E92" s="432"/>
      <c r="F92" s="433"/>
      <c r="G92" s="98"/>
      <c r="H92" s="99"/>
      <c r="I92" s="99"/>
      <c r="J92" s="99"/>
      <c r="K92" s="99"/>
      <c r="L92" s="99"/>
      <c r="M92" s="99"/>
      <c r="N92" s="99"/>
      <c r="O92" s="100"/>
      <c r="P92" s="99"/>
      <c r="Q92" s="518"/>
      <c r="R92" s="518"/>
      <c r="S92" s="518"/>
      <c r="T92" s="518"/>
      <c r="U92" s="518"/>
      <c r="V92" s="518"/>
      <c r="W92" s="518"/>
      <c r="X92" s="519"/>
      <c r="Y92" s="565" t="s">
        <v>62</v>
      </c>
      <c r="Z92" s="566"/>
      <c r="AA92" s="567"/>
      <c r="AB92" s="465"/>
      <c r="AC92" s="465"/>
      <c r="AD92" s="46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33"/>
      <c r="C94" s="533"/>
      <c r="D94" s="533"/>
      <c r="E94" s="533"/>
      <c r="F94" s="534"/>
      <c r="G94" s="104"/>
      <c r="H94" s="105"/>
      <c r="I94" s="105"/>
      <c r="J94" s="105"/>
      <c r="K94" s="105"/>
      <c r="L94" s="105"/>
      <c r="M94" s="105"/>
      <c r="N94" s="105"/>
      <c r="O94" s="106"/>
      <c r="P94" s="170"/>
      <c r="Q94" s="170"/>
      <c r="R94" s="170"/>
      <c r="S94" s="170"/>
      <c r="T94" s="170"/>
      <c r="U94" s="170"/>
      <c r="V94" s="170"/>
      <c r="W94" s="170"/>
      <c r="X94" s="564"/>
      <c r="Y94" s="462" t="s">
        <v>13</v>
      </c>
      <c r="Z94" s="463"/>
      <c r="AA94" s="464"/>
      <c r="AB94" s="601" t="s">
        <v>14</v>
      </c>
      <c r="AC94" s="601"/>
      <c r="AD94" s="601"/>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61" t="s">
        <v>11</v>
      </c>
      <c r="AC95" s="562"/>
      <c r="AD95" s="563"/>
      <c r="AE95" s="238" t="s">
        <v>357</v>
      </c>
      <c r="AF95" s="239"/>
      <c r="AG95" s="239"/>
      <c r="AH95" s="240"/>
      <c r="AI95" s="238" t="s">
        <v>363</v>
      </c>
      <c r="AJ95" s="239"/>
      <c r="AK95" s="239"/>
      <c r="AL95" s="240"/>
      <c r="AM95" s="244" t="s">
        <v>469</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2" t="s">
        <v>300</v>
      </c>
      <c r="AX96" s="403"/>
    </row>
    <row r="97" spans="1:60" ht="23.25" hidden="1" customHeight="1" x14ac:dyDescent="0.15">
      <c r="A97" s="873"/>
      <c r="B97" s="432"/>
      <c r="C97" s="432"/>
      <c r="D97" s="432"/>
      <c r="E97" s="432"/>
      <c r="F97" s="433"/>
      <c r="G97" s="98"/>
      <c r="H97" s="99"/>
      <c r="I97" s="99"/>
      <c r="J97" s="99"/>
      <c r="K97" s="99"/>
      <c r="L97" s="99"/>
      <c r="M97" s="99"/>
      <c r="N97" s="99"/>
      <c r="O97" s="100"/>
      <c r="P97" s="99"/>
      <c r="Q97" s="518"/>
      <c r="R97" s="518"/>
      <c r="S97" s="518"/>
      <c r="T97" s="518"/>
      <c r="U97" s="518"/>
      <c r="V97" s="518"/>
      <c r="W97" s="518"/>
      <c r="X97" s="519"/>
      <c r="Y97" s="565" t="s">
        <v>62</v>
      </c>
      <c r="Z97" s="566"/>
      <c r="AA97" s="567"/>
      <c r="AB97" s="472"/>
      <c r="AC97" s="473"/>
      <c r="AD97" s="47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4"/>
      <c r="AC98" s="585"/>
      <c r="AD98" s="58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09"/>
      <c r="I99" s="209"/>
      <c r="J99" s="209"/>
      <c r="K99" s="209"/>
      <c r="L99" s="209"/>
      <c r="M99" s="209"/>
      <c r="N99" s="20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357</v>
      </c>
      <c r="AF100" s="544"/>
      <c r="AG100" s="544"/>
      <c r="AH100" s="545"/>
      <c r="AI100" s="543" t="s">
        <v>363</v>
      </c>
      <c r="AJ100" s="544"/>
      <c r="AK100" s="544"/>
      <c r="AL100" s="545"/>
      <c r="AM100" s="543" t="s">
        <v>469</v>
      </c>
      <c r="AN100" s="544"/>
      <c r="AO100" s="544"/>
      <c r="AP100" s="545"/>
      <c r="AQ100" s="314" t="s">
        <v>491</v>
      </c>
      <c r="AR100" s="315"/>
      <c r="AS100" s="315"/>
      <c r="AT100" s="316"/>
      <c r="AU100" s="314" t="s">
        <v>538</v>
      </c>
      <c r="AV100" s="315"/>
      <c r="AW100" s="315"/>
      <c r="AX100" s="317"/>
    </row>
    <row r="101" spans="1:60" ht="23.25" customHeight="1" x14ac:dyDescent="0.15">
      <c r="A101" s="426"/>
      <c r="B101" s="427"/>
      <c r="C101" s="427"/>
      <c r="D101" s="427"/>
      <c r="E101" s="427"/>
      <c r="F101" s="428"/>
      <c r="G101" s="99" t="s">
        <v>562</v>
      </c>
      <c r="H101" s="99"/>
      <c r="I101" s="99"/>
      <c r="J101" s="99"/>
      <c r="K101" s="99"/>
      <c r="L101" s="99"/>
      <c r="M101" s="99"/>
      <c r="N101" s="99"/>
      <c r="O101" s="99"/>
      <c r="P101" s="99"/>
      <c r="Q101" s="99"/>
      <c r="R101" s="99"/>
      <c r="S101" s="99"/>
      <c r="T101" s="99"/>
      <c r="U101" s="99"/>
      <c r="V101" s="99"/>
      <c r="W101" s="99"/>
      <c r="X101" s="100"/>
      <c r="Y101" s="546" t="s">
        <v>55</v>
      </c>
      <c r="Z101" s="547"/>
      <c r="AA101" s="548"/>
      <c r="AB101" s="465" t="s">
        <v>564</v>
      </c>
      <c r="AC101" s="465"/>
      <c r="AD101" s="465"/>
      <c r="AE101" s="212" t="s">
        <v>573</v>
      </c>
      <c r="AF101" s="213"/>
      <c r="AG101" s="213"/>
      <c r="AH101" s="214"/>
      <c r="AI101" s="212" t="s">
        <v>553</v>
      </c>
      <c r="AJ101" s="213"/>
      <c r="AK101" s="213"/>
      <c r="AL101" s="214"/>
      <c r="AM101" s="212">
        <v>1</v>
      </c>
      <c r="AN101" s="213"/>
      <c r="AO101" s="213"/>
      <c r="AP101" s="214"/>
      <c r="AQ101" s="212" t="s">
        <v>652</v>
      </c>
      <c r="AR101" s="213"/>
      <c r="AS101" s="213"/>
      <c r="AT101" s="214"/>
      <c r="AU101" s="212" t="s">
        <v>665</v>
      </c>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564</v>
      </c>
      <c r="AC102" s="465"/>
      <c r="AD102" s="465"/>
      <c r="AE102" s="422" t="s">
        <v>553</v>
      </c>
      <c r="AF102" s="422"/>
      <c r="AG102" s="422"/>
      <c r="AH102" s="422"/>
      <c r="AI102" s="422" t="s">
        <v>553</v>
      </c>
      <c r="AJ102" s="422"/>
      <c r="AK102" s="422"/>
      <c r="AL102" s="422"/>
      <c r="AM102" s="422">
        <v>1</v>
      </c>
      <c r="AN102" s="422"/>
      <c r="AO102" s="422"/>
      <c r="AP102" s="422"/>
      <c r="AQ102" s="267">
        <v>1</v>
      </c>
      <c r="AR102" s="268"/>
      <c r="AS102" s="268"/>
      <c r="AT102" s="313"/>
      <c r="AU102" s="267">
        <v>1</v>
      </c>
      <c r="AV102" s="268"/>
      <c r="AW102" s="268"/>
      <c r="AX102" s="313"/>
    </row>
    <row r="103" spans="1:60" ht="31.5" hidden="1" customHeight="1" x14ac:dyDescent="0.15">
      <c r="A103" s="423" t="s">
        <v>490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469</v>
      </c>
      <c r="AN103" s="420"/>
      <c r="AO103" s="420"/>
      <c r="AP103" s="421"/>
      <c r="AQ103" s="278" t="s">
        <v>491</v>
      </c>
      <c r="AR103" s="279"/>
      <c r="AS103" s="279"/>
      <c r="AT103" s="318"/>
      <c r="AU103" s="278" t="s">
        <v>538</v>
      </c>
      <c r="AV103" s="279"/>
      <c r="AW103" s="279"/>
      <c r="AX103" s="280"/>
    </row>
    <row r="104" spans="1:60" ht="23.25" hidden="1" customHeight="1" x14ac:dyDescent="0.15">
      <c r="A104" s="426"/>
      <c r="B104" s="427"/>
      <c r="C104" s="427"/>
      <c r="D104" s="427"/>
      <c r="E104" s="427"/>
      <c r="F104" s="428"/>
      <c r="G104" s="99"/>
      <c r="H104" s="99"/>
      <c r="I104" s="99"/>
      <c r="J104" s="99"/>
      <c r="K104" s="99"/>
      <c r="L104" s="99"/>
      <c r="M104" s="99"/>
      <c r="N104" s="99"/>
      <c r="O104" s="99"/>
      <c r="P104" s="99"/>
      <c r="Q104" s="99"/>
      <c r="R104" s="99"/>
      <c r="S104" s="99"/>
      <c r="T104" s="99"/>
      <c r="U104" s="99"/>
      <c r="V104" s="99"/>
      <c r="W104" s="99"/>
      <c r="X104" s="100"/>
      <c r="Y104" s="469" t="s">
        <v>55</v>
      </c>
      <c r="Z104" s="470"/>
      <c r="AA104" s="471"/>
      <c r="AB104" s="549"/>
      <c r="AC104" s="550"/>
      <c r="AD104" s="55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52"/>
      <c r="AA105" s="553"/>
      <c r="AB105" s="472"/>
      <c r="AC105" s="473"/>
      <c r="AD105" s="474"/>
      <c r="AE105" s="422"/>
      <c r="AF105" s="422"/>
      <c r="AG105" s="422"/>
      <c r="AH105" s="422"/>
      <c r="AI105" s="422"/>
      <c r="AJ105" s="422"/>
      <c r="AK105" s="422"/>
      <c r="AL105" s="422"/>
      <c r="AM105" s="422"/>
      <c r="AN105" s="422"/>
      <c r="AO105" s="422"/>
      <c r="AP105" s="422"/>
      <c r="AQ105" s="212"/>
      <c r="AR105" s="213"/>
      <c r="AS105" s="213"/>
      <c r="AT105" s="214"/>
      <c r="AU105" s="267"/>
      <c r="AV105" s="268"/>
      <c r="AW105" s="268"/>
      <c r="AX105" s="313"/>
    </row>
    <row r="106" spans="1:60" ht="31.5" hidden="1" customHeight="1" x14ac:dyDescent="0.15">
      <c r="A106" s="423" t="s">
        <v>490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469</v>
      </c>
      <c r="AN106" s="420"/>
      <c r="AO106" s="420"/>
      <c r="AP106" s="421"/>
      <c r="AQ106" s="278" t="s">
        <v>491</v>
      </c>
      <c r="AR106" s="279"/>
      <c r="AS106" s="279"/>
      <c r="AT106" s="318"/>
      <c r="AU106" s="278" t="s">
        <v>538</v>
      </c>
      <c r="AV106" s="279"/>
      <c r="AW106" s="279"/>
      <c r="AX106" s="280"/>
    </row>
    <row r="107" spans="1:60" ht="23.25" hidden="1" customHeight="1" x14ac:dyDescent="0.15">
      <c r="A107" s="426"/>
      <c r="B107" s="427"/>
      <c r="C107" s="427"/>
      <c r="D107" s="427"/>
      <c r="E107" s="427"/>
      <c r="F107" s="428"/>
      <c r="G107" s="99"/>
      <c r="H107" s="99"/>
      <c r="I107" s="99"/>
      <c r="J107" s="99"/>
      <c r="K107" s="99"/>
      <c r="L107" s="99"/>
      <c r="M107" s="99"/>
      <c r="N107" s="99"/>
      <c r="O107" s="99"/>
      <c r="P107" s="99"/>
      <c r="Q107" s="99"/>
      <c r="R107" s="99"/>
      <c r="S107" s="99"/>
      <c r="T107" s="99"/>
      <c r="U107" s="99"/>
      <c r="V107" s="99"/>
      <c r="W107" s="99"/>
      <c r="X107" s="100"/>
      <c r="Y107" s="469" t="s">
        <v>55</v>
      </c>
      <c r="Z107" s="470"/>
      <c r="AA107" s="471"/>
      <c r="AB107" s="549" t="s">
        <v>565</v>
      </c>
      <c r="AC107" s="550"/>
      <c r="AD107" s="551"/>
      <c r="AE107" s="422"/>
      <c r="AF107" s="422"/>
      <c r="AG107" s="422"/>
      <c r="AH107" s="422"/>
      <c r="AI107" s="422"/>
      <c r="AJ107" s="422"/>
      <c r="AK107" s="422"/>
      <c r="AL107" s="422"/>
      <c r="AM107" s="422"/>
      <c r="AN107" s="422"/>
      <c r="AO107" s="422"/>
      <c r="AP107" s="422"/>
      <c r="AQ107" s="212"/>
      <c r="AR107" s="213"/>
      <c r="AS107" s="213"/>
      <c r="AT107" s="214"/>
      <c r="AU107" s="212"/>
      <c r="AV107" s="213"/>
      <c r="AW107" s="213"/>
      <c r="AX107" s="214"/>
    </row>
    <row r="108" spans="1:60" ht="23.25" hidden="1"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52"/>
      <c r="AA108" s="553"/>
      <c r="AB108" s="472"/>
      <c r="AC108" s="473"/>
      <c r="AD108" s="474"/>
      <c r="AE108" s="422"/>
      <c r="AF108" s="422"/>
      <c r="AG108" s="422"/>
      <c r="AH108" s="422"/>
      <c r="AI108" s="422"/>
      <c r="AJ108" s="422"/>
      <c r="AK108" s="422"/>
      <c r="AL108" s="422"/>
      <c r="AM108" s="422"/>
      <c r="AN108" s="422"/>
      <c r="AO108" s="422"/>
      <c r="AP108" s="422"/>
      <c r="AQ108" s="212"/>
      <c r="AR108" s="213"/>
      <c r="AS108" s="213"/>
      <c r="AT108" s="214"/>
      <c r="AU108" s="267"/>
      <c r="AV108" s="268"/>
      <c r="AW108" s="268"/>
      <c r="AX108" s="313"/>
    </row>
    <row r="109" spans="1:60" ht="31.5" hidden="1" customHeight="1" x14ac:dyDescent="0.15">
      <c r="A109" s="423" t="s">
        <v>490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469</v>
      </c>
      <c r="AN109" s="420"/>
      <c r="AO109" s="420"/>
      <c r="AP109" s="421"/>
      <c r="AQ109" s="278" t="s">
        <v>491</v>
      </c>
      <c r="AR109" s="279"/>
      <c r="AS109" s="279"/>
      <c r="AT109" s="318"/>
      <c r="AU109" s="278" t="s">
        <v>538</v>
      </c>
      <c r="AV109" s="279"/>
      <c r="AW109" s="279"/>
      <c r="AX109" s="280"/>
    </row>
    <row r="110" spans="1:60" ht="23.25" hidden="1" customHeight="1" x14ac:dyDescent="0.15">
      <c r="A110" s="426"/>
      <c r="B110" s="427"/>
      <c r="C110" s="427"/>
      <c r="D110" s="427"/>
      <c r="E110" s="427"/>
      <c r="F110" s="428"/>
      <c r="G110" s="99"/>
      <c r="H110" s="99"/>
      <c r="I110" s="99"/>
      <c r="J110" s="99"/>
      <c r="K110" s="99"/>
      <c r="L110" s="99"/>
      <c r="M110" s="99"/>
      <c r="N110" s="99"/>
      <c r="O110" s="99"/>
      <c r="P110" s="99"/>
      <c r="Q110" s="99"/>
      <c r="R110" s="99"/>
      <c r="S110" s="99"/>
      <c r="T110" s="99"/>
      <c r="U110" s="99"/>
      <c r="V110" s="99"/>
      <c r="W110" s="99"/>
      <c r="X110" s="100"/>
      <c r="Y110" s="469" t="s">
        <v>55</v>
      </c>
      <c r="Z110" s="470"/>
      <c r="AA110" s="471"/>
      <c r="AB110" s="549"/>
      <c r="AC110" s="550"/>
      <c r="AD110" s="551"/>
      <c r="AE110" s="422"/>
      <c r="AF110" s="422"/>
      <c r="AG110" s="422"/>
      <c r="AH110" s="422"/>
      <c r="AI110" s="422"/>
      <c r="AJ110" s="422"/>
      <c r="AK110" s="422"/>
      <c r="AL110" s="422"/>
      <c r="AM110" s="422"/>
      <c r="AN110" s="422"/>
      <c r="AO110" s="422"/>
      <c r="AP110" s="422"/>
      <c r="AQ110" s="212"/>
      <c r="AR110" s="213"/>
      <c r="AS110" s="213"/>
      <c r="AT110" s="214"/>
      <c r="AU110" s="212"/>
      <c r="AV110" s="213"/>
      <c r="AW110" s="213"/>
      <c r="AX110" s="214"/>
    </row>
    <row r="111" spans="1:60" ht="23.25" hidden="1"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52"/>
      <c r="AA111" s="553"/>
      <c r="AB111" s="472"/>
      <c r="AC111" s="473"/>
      <c r="AD111" s="474"/>
      <c r="AE111" s="422"/>
      <c r="AF111" s="422"/>
      <c r="AG111" s="422"/>
      <c r="AH111" s="422"/>
      <c r="AI111" s="422"/>
      <c r="AJ111" s="422"/>
      <c r="AK111" s="422"/>
      <c r="AL111" s="422"/>
      <c r="AM111" s="422"/>
      <c r="AN111" s="422"/>
      <c r="AO111" s="422"/>
      <c r="AP111" s="422"/>
      <c r="AQ111" s="212"/>
      <c r="AR111" s="213"/>
      <c r="AS111" s="213"/>
      <c r="AT111" s="214"/>
      <c r="AU111" s="267"/>
      <c r="AV111" s="268"/>
      <c r="AW111" s="268"/>
      <c r="AX111" s="313"/>
    </row>
    <row r="112" spans="1:60" ht="31.5" hidden="1" customHeight="1" x14ac:dyDescent="0.15">
      <c r="A112" s="423" t="s">
        <v>490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469</v>
      </c>
      <c r="AN112" s="420"/>
      <c r="AO112" s="420"/>
      <c r="AP112" s="421"/>
      <c r="AQ112" s="278" t="s">
        <v>491</v>
      </c>
      <c r="AR112" s="279"/>
      <c r="AS112" s="279"/>
      <c r="AT112" s="318"/>
      <c r="AU112" s="278" t="s">
        <v>538</v>
      </c>
      <c r="AV112" s="279"/>
      <c r="AW112" s="279"/>
      <c r="AX112" s="280"/>
    </row>
    <row r="113" spans="1:50" ht="23.25" hidden="1" customHeight="1" x14ac:dyDescent="0.15">
      <c r="A113" s="426"/>
      <c r="B113" s="427"/>
      <c r="C113" s="427"/>
      <c r="D113" s="427"/>
      <c r="E113" s="427"/>
      <c r="F113" s="428"/>
      <c r="G113" s="99"/>
      <c r="H113" s="99"/>
      <c r="I113" s="99"/>
      <c r="J113" s="99"/>
      <c r="K113" s="99"/>
      <c r="L113" s="99"/>
      <c r="M113" s="99"/>
      <c r="N113" s="99"/>
      <c r="O113" s="99"/>
      <c r="P113" s="99"/>
      <c r="Q113" s="99"/>
      <c r="R113" s="99"/>
      <c r="S113" s="99"/>
      <c r="T113" s="99"/>
      <c r="U113" s="99"/>
      <c r="V113" s="99"/>
      <c r="W113" s="99"/>
      <c r="X113" s="100"/>
      <c r="Y113" s="469" t="s">
        <v>55</v>
      </c>
      <c r="Z113" s="470"/>
      <c r="AA113" s="471"/>
      <c r="AB113" s="549"/>
      <c r="AC113" s="550"/>
      <c r="AD113" s="551"/>
      <c r="AE113" s="422"/>
      <c r="AF113" s="422"/>
      <c r="AG113" s="422"/>
      <c r="AH113" s="422"/>
      <c r="AI113" s="422"/>
      <c r="AJ113" s="422"/>
      <c r="AK113" s="422"/>
      <c r="AL113" s="422"/>
      <c r="AM113" s="422"/>
      <c r="AN113" s="422"/>
      <c r="AO113" s="422"/>
      <c r="AP113" s="422"/>
      <c r="AQ113" s="212"/>
      <c r="AR113" s="213"/>
      <c r="AS113" s="213"/>
      <c r="AT113" s="214"/>
      <c r="AU113" s="212"/>
      <c r="AV113" s="213"/>
      <c r="AW113" s="213"/>
      <c r="AX113" s="214"/>
    </row>
    <row r="114" spans="1:50" ht="23.25" hidden="1" customHeight="1" x14ac:dyDescent="0.15">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52"/>
      <c r="AA114" s="553"/>
      <c r="AB114" s="472"/>
      <c r="AC114" s="473"/>
      <c r="AD114" s="474"/>
      <c r="AE114" s="422"/>
      <c r="AF114" s="422"/>
      <c r="AG114" s="422"/>
      <c r="AH114" s="422"/>
      <c r="AI114" s="422"/>
      <c r="AJ114" s="422"/>
      <c r="AK114" s="422"/>
      <c r="AL114" s="422"/>
      <c r="AM114" s="422"/>
      <c r="AN114" s="422"/>
      <c r="AO114" s="422"/>
      <c r="AP114" s="422"/>
      <c r="AQ114" s="212"/>
      <c r="AR114" s="213"/>
      <c r="AS114" s="213"/>
      <c r="AT114" s="214"/>
      <c r="AU114" s="212"/>
      <c r="AV114" s="213"/>
      <c r="AW114" s="213"/>
      <c r="AX114" s="21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469</v>
      </c>
      <c r="AN115" s="420"/>
      <c r="AO115" s="420"/>
      <c r="AP115" s="421"/>
      <c r="AQ115" s="598" t="s">
        <v>539</v>
      </c>
      <c r="AR115" s="599"/>
      <c r="AS115" s="599"/>
      <c r="AT115" s="599"/>
      <c r="AU115" s="599"/>
      <c r="AV115" s="599"/>
      <c r="AW115" s="599"/>
      <c r="AX115" s="600"/>
    </row>
    <row r="116" spans="1:50" ht="23.25" customHeight="1" x14ac:dyDescent="0.15">
      <c r="A116" s="443"/>
      <c r="B116" s="444"/>
      <c r="C116" s="444"/>
      <c r="D116" s="444"/>
      <c r="E116" s="444"/>
      <c r="F116" s="445"/>
      <c r="G116" s="397" t="s">
        <v>563</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567</v>
      </c>
      <c r="AC116" s="467"/>
      <c r="AD116" s="468"/>
      <c r="AE116" s="422" t="s">
        <v>553</v>
      </c>
      <c r="AF116" s="422"/>
      <c r="AG116" s="422"/>
      <c r="AH116" s="422"/>
      <c r="AI116" s="422" t="s">
        <v>572</v>
      </c>
      <c r="AJ116" s="422"/>
      <c r="AK116" s="422"/>
      <c r="AL116" s="422"/>
      <c r="AM116" s="422">
        <v>4</v>
      </c>
      <c r="AN116" s="422"/>
      <c r="AO116" s="422"/>
      <c r="AP116" s="422"/>
      <c r="AQ116" s="212">
        <v>6</v>
      </c>
      <c r="AR116" s="213"/>
      <c r="AS116" s="213"/>
      <c r="AT116" s="213"/>
      <c r="AU116" s="213"/>
      <c r="AV116" s="213"/>
      <c r="AW116" s="213"/>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566</v>
      </c>
      <c r="AC117" s="477"/>
      <c r="AD117" s="478"/>
      <c r="AE117" s="555" t="s">
        <v>553</v>
      </c>
      <c r="AF117" s="555"/>
      <c r="AG117" s="555"/>
      <c r="AH117" s="555"/>
      <c r="AI117" s="555" t="s">
        <v>553</v>
      </c>
      <c r="AJ117" s="555"/>
      <c r="AK117" s="555"/>
      <c r="AL117" s="555"/>
      <c r="AM117" s="602" t="s">
        <v>616</v>
      </c>
      <c r="AN117" s="555"/>
      <c r="AO117" s="555"/>
      <c r="AP117" s="555"/>
      <c r="AQ117" s="602" t="s">
        <v>648</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469</v>
      </c>
      <c r="AN118" s="420"/>
      <c r="AO118" s="420"/>
      <c r="AP118" s="421"/>
      <c r="AQ118" s="598" t="s">
        <v>539</v>
      </c>
      <c r="AR118" s="599"/>
      <c r="AS118" s="599"/>
      <c r="AT118" s="599"/>
      <c r="AU118" s="599"/>
      <c r="AV118" s="599"/>
      <c r="AW118" s="599"/>
      <c r="AX118" s="600"/>
    </row>
    <row r="119" spans="1:50" ht="23.25" hidden="1" customHeight="1" x14ac:dyDescent="0.15">
      <c r="A119" s="443"/>
      <c r="B119" s="444"/>
      <c r="C119" s="444"/>
      <c r="D119" s="444"/>
      <c r="E119" s="444"/>
      <c r="F119" s="445"/>
      <c r="G119" s="397" t="s">
        <v>500</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469</v>
      </c>
      <c r="AN121" s="420"/>
      <c r="AO121" s="420"/>
      <c r="AP121" s="421"/>
      <c r="AQ121" s="598" t="s">
        <v>539</v>
      </c>
      <c r="AR121" s="599"/>
      <c r="AS121" s="599"/>
      <c r="AT121" s="599"/>
      <c r="AU121" s="599"/>
      <c r="AV121" s="599"/>
      <c r="AW121" s="599"/>
      <c r="AX121" s="600"/>
    </row>
    <row r="122" spans="1:50" ht="23.25" hidden="1" customHeight="1" x14ac:dyDescent="0.15">
      <c r="A122" s="443"/>
      <c r="B122" s="444"/>
      <c r="C122" s="444"/>
      <c r="D122" s="444"/>
      <c r="E122" s="444"/>
      <c r="F122" s="445"/>
      <c r="G122" s="397" t="s">
        <v>501</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469</v>
      </c>
      <c r="AN124" s="420"/>
      <c r="AO124" s="420"/>
      <c r="AP124" s="421"/>
      <c r="AQ124" s="598" t="s">
        <v>539</v>
      </c>
      <c r="AR124" s="599"/>
      <c r="AS124" s="599"/>
      <c r="AT124" s="599"/>
      <c r="AU124" s="599"/>
      <c r="AV124" s="599"/>
      <c r="AW124" s="599"/>
      <c r="AX124" s="600"/>
    </row>
    <row r="125" spans="1:50" ht="23.25" hidden="1" customHeight="1" x14ac:dyDescent="0.15">
      <c r="A125" s="443"/>
      <c r="B125" s="444"/>
      <c r="C125" s="444"/>
      <c r="D125" s="444"/>
      <c r="E125" s="444"/>
      <c r="F125" s="445"/>
      <c r="G125" s="397" t="s">
        <v>501</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499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9" t="s">
        <v>357</v>
      </c>
      <c r="AF127" s="420"/>
      <c r="AG127" s="420"/>
      <c r="AH127" s="421"/>
      <c r="AI127" s="419" t="s">
        <v>363</v>
      </c>
      <c r="AJ127" s="420"/>
      <c r="AK127" s="420"/>
      <c r="AL127" s="421"/>
      <c r="AM127" s="419" t="s">
        <v>469</v>
      </c>
      <c r="AN127" s="420"/>
      <c r="AO127" s="420"/>
      <c r="AP127" s="421"/>
      <c r="AQ127" s="598" t="s">
        <v>539</v>
      </c>
      <c r="AR127" s="599"/>
      <c r="AS127" s="599"/>
      <c r="AT127" s="599"/>
      <c r="AU127" s="599"/>
      <c r="AV127" s="599"/>
      <c r="AW127" s="599"/>
      <c r="AX127" s="600"/>
    </row>
    <row r="128" spans="1:50" ht="23.25" hidden="1" customHeight="1" x14ac:dyDescent="0.15">
      <c r="A128" s="443"/>
      <c r="B128" s="444"/>
      <c r="C128" s="444"/>
      <c r="D128" s="444"/>
      <c r="E128" s="444"/>
      <c r="F128" s="445"/>
      <c r="G128" s="397" t="s">
        <v>501</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2" t="s">
        <v>369</v>
      </c>
      <c r="B130" s="179"/>
      <c r="C130" s="178" t="s">
        <v>366</v>
      </c>
      <c r="D130" s="179"/>
      <c r="E130" s="163" t="s">
        <v>399</v>
      </c>
      <c r="F130" s="164"/>
      <c r="G130" s="165" t="s">
        <v>568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571</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561</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652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561</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649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6" t="s">
        <v>384</v>
      </c>
      <c r="H430" s="117"/>
      <c r="I430" s="117"/>
      <c r="J430" s="907" t="s">
        <v>552</v>
      </c>
      <c r="K430" s="908"/>
      <c r="L430" s="908"/>
      <c r="M430" s="908"/>
      <c r="N430" s="908"/>
      <c r="O430" s="908"/>
      <c r="P430" s="908"/>
      <c r="Q430" s="908"/>
      <c r="R430" s="908"/>
      <c r="S430" s="908"/>
      <c r="T430" s="909"/>
      <c r="U430" s="595" t="s">
        <v>553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574</v>
      </c>
      <c r="AF432" s="194"/>
      <c r="AG432" s="127" t="s">
        <v>356</v>
      </c>
      <c r="AH432" s="128"/>
      <c r="AI432" s="150"/>
      <c r="AJ432" s="150"/>
      <c r="AK432" s="150"/>
      <c r="AL432" s="148"/>
      <c r="AM432" s="150"/>
      <c r="AN432" s="150"/>
      <c r="AO432" s="150"/>
      <c r="AP432" s="148"/>
      <c r="AQ432" s="597"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575</v>
      </c>
      <c r="H433" s="99"/>
      <c r="I433" s="99"/>
      <c r="J433" s="99"/>
      <c r="K433" s="99"/>
      <c r="L433" s="99"/>
      <c r="M433" s="99"/>
      <c r="N433" s="99"/>
      <c r="O433" s="99"/>
      <c r="P433" s="99"/>
      <c r="Q433" s="99"/>
      <c r="R433" s="99"/>
      <c r="S433" s="99"/>
      <c r="T433" s="99"/>
      <c r="U433" s="99"/>
      <c r="V433" s="99"/>
      <c r="W433" s="99"/>
      <c r="X433" s="100"/>
      <c r="Y433" s="195" t="s">
        <v>12</v>
      </c>
      <c r="Z433" s="196"/>
      <c r="AA433" s="197"/>
      <c r="AB433" s="207" t="s">
        <v>575</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7"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7.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550</v>
      </c>
      <c r="AE702" s="340"/>
      <c r="AF702" s="340"/>
      <c r="AG702" s="389" t="s">
        <v>617</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2" t="s">
        <v>550</v>
      </c>
      <c r="AE703" s="323"/>
      <c r="AF703" s="323"/>
      <c r="AG703" s="95" t="s">
        <v>618</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550</v>
      </c>
      <c r="AE704" s="791"/>
      <c r="AF704" s="791"/>
      <c r="AG704" s="161" t="s">
        <v>576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550</v>
      </c>
      <c r="AE705" s="723"/>
      <c r="AF705" s="723"/>
      <c r="AG705" s="119" t="s">
        <v>579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2"/>
      <c r="D706" s="803"/>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577</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577</v>
      </c>
      <c r="AE707" s="844"/>
      <c r="AF707" s="84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578</v>
      </c>
      <c r="AE708" s="613"/>
      <c r="AF708" s="613"/>
      <c r="AG708" s="750" t="s">
        <v>580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550</v>
      </c>
      <c r="AE709" s="323"/>
      <c r="AF709" s="323"/>
      <c r="AG709" s="95" t="s">
        <v>584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578</v>
      </c>
      <c r="AE710" s="323"/>
      <c r="AF710" s="323"/>
      <c r="AG710" s="95" t="s">
        <v>581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550</v>
      </c>
      <c r="AE711" s="323"/>
      <c r="AF711" s="323"/>
      <c r="AG711" s="95" t="s">
        <v>585</v>
      </c>
      <c r="AH711" s="96"/>
      <c r="AI711" s="96"/>
      <c r="AJ711" s="96"/>
      <c r="AK711" s="96"/>
      <c r="AL711" s="96"/>
      <c r="AM711" s="96"/>
      <c r="AN711" s="96"/>
      <c r="AO711" s="96"/>
      <c r="AP711" s="96"/>
      <c r="AQ711" s="96"/>
      <c r="AR711" s="96"/>
      <c r="AS711" s="96"/>
      <c r="AT711" s="96"/>
      <c r="AU711" s="96"/>
      <c r="AV711" s="96"/>
      <c r="AW711" s="96"/>
      <c r="AX711" s="97"/>
    </row>
    <row r="712" spans="1:50" ht="44.25" customHeight="1" x14ac:dyDescent="0.15">
      <c r="A712" s="650"/>
      <c r="B712" s="652"/>
      <c r="C712" s="395" t="s">
        <v>485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550</v>
      </c>
      <c r="AE712" s="791"/>
      <c r="AF712" s="791"/>
      <c r="AG712" s="818" t="s">
        <v>650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578</v>
      </c>
      <c r="AE713" s="323"/>
      <c r="AF713" s="671"/>
      <c r="AG713" s="95" t="s">
        <v>582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458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578</v>
      </c>
      <c r="AE714" s="816"/>
      <c r="AF714" s="817"/>
      <c r="AG714" s="744" t="s">
        <v>583</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550</v>
      </c>
      <c r="AE715" s="613"/>
      <c r="AF715" s="664"/>
      <c r="AG715" s="750" t="s">
        <v>586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550</v>
      </c>
      <c r="AE716" s="635"/>
      <c r="AF716" s="635"/>
      <c r="AG716" s="95" t="s">
        <v>587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550</v>
      </c>
      <c r="AE717" s="323"/>
      <c r="AF717" s="323"/>
      <c r="AG717" s="95" t="s">
        <v>588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550</v>
      </c>
      <c r="AE718" s="323"/>
      <c r="AF718" s="323"/>
      <c r="AG718" s="121" t="s">
        <v>589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550</v>
      </c>
      <c r="AE719" s="613"/>
      <c r="AF719" s="613"/>
      <c r="AG719" s="119" t="s">
        <v>662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3.75" customHeight="1" x14ac:dyDescent="0.15">
      <c r="A721" s="786"/>
      <c r="B721" s="787"/>
      <c r="C721" s="290" t="s">
        <v>547</v>
      </c>
      <c r="D721" s="291"/>
      <c r="E721" s="291"/>
      <c r="F721" s="292"/>
      <c r="G721" s="281"/>
      <c r="H721" s="282"/>
      <c r="I721" s="83" t="str">
        <f>IF(OR(G721="　", G721=""), "", "-")</f>
        <v/>
      </c>
      <c r="J721" s="285">
        <v>875</v>
      </c>
      <c r="K721" s="285"/>
      <c r="L721" s="83" t="str">
        <f>IF(M721="","","-")</f>
        <v/>
      </c>
      <c r="M721" s="84"/>
      <c r="N721" s="298" t="s">
        <v>661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0"/>
      <c r="C726" s="823" t="s">
        <v>53</v>
      </c>
      <c r="D726" s="845"/>
      <c r="E726" s="845"/>
      <c r="F726" s="846"/>
      <c r="G726" s="581" t="s">
        <v>619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605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657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257</v>
      </c>
      <c r="B731" s="808"/>
      <c r="C731" s="808"/>
      <c r="D731" s="808"/>
      <c r="E731" s="809"/>
      <c r="F731" s="737" t="s">
        <v>659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257</v>
      </c>
      <c r="B733" s="682"/>
      <c r="C733" s="682"/>
      <c r="D733" s="682"/>
      <c r="E733" s="683"/>
      <c r="F733" s="645" t="s">
        <v>663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653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4"/>
      <c r="C737" s="204"/>
      <c r="D737" s="205"/>
      <c r="E737" s="998" t="s">
        <v>580</v>
      </c>
      <c r="F737" s="998"/>
      <c r="G737" s="998"/>
      <c r="H737" s="998"/>
      <c r="I737" s="998"/>
      <c r="J737" s="998"/>
      <c r="K737" s="998"/>
      <c r="L737" s="998"/>
      <c r="M737" s="998"/>
      <c r="N737" s="359" t="s">
        <v>358</v>
      </c>
      <c r="O737" s="359"/>
      <c r="P737" s="359"/>
      <c r="Q737" s="359"/>
      <c r="R737" s="998" t="s">
        <v>582</v>
      </c>
      <c r="S737" s="998"/>
      <c r="T737" s="998"/>
      <c r="U737" s="998"/>
      <c r="V737" s="998"/>
      <c r="W737" s="998"/>
      <c r="X737" s="998"/>
      <c r="Y737" s="998"/>
      <c r="Z737" s="998"/>
      <c r="AA737" s="359" t="s">
        <v>359</v>
      </c>
      <c r="AB737" s="359"/>
      <c r="AC737" s="359"/>
      <c r="AD737" s="359"/>
      <c r="AE737" s="998" t="s">
        <v>582</v>
      </c>
      <c r="AF737" s="998"/>
      <c r="AG737" s="998"/>
      <c r="AH737" s="998"/>
      <c r="AI737" s="998"/>
      <c r="AJ737" s="998"/>
      <c r="AK737" s="998"/>
      <c r="AL737" s="998"/>
      <c r="AM737" s="998"/>
      <c r="AN737" s="359" t="s">
        <v>360</v>
      </c>
      <c r="AO737" s="359"/>
      <c r="AP737" s="359"/>
      <c r="AQ737" s="359"/>
      <c r="AR737" s="999" t="s">
        <v>581</v>
      </c>
      <c r="AS737" s="1000"/>
      <c r="AT737" s="1000"/>
      <c r="AU737" s="1000"/>
      <c r="AV737" s="1000"/>
      <c r="AW737" s="1000"/>
      <c r="AX737" s="1001"/>
      <c r="AY737" s="89"/>
      <c r="AZ737" s="89"/>
    </row>
    <row r="738" spans="1:52" ht="24.75" customHeight="1" x14ac:dyDescent="0.15">
      <c r="A738" s="1002" t="s">
        <v>361</v>
      </c>
      <c r="B738" s="204"/>
      <c r="C738" s="204"/>
      <c r="D738" s="205"/>
      <c r="E738" s="998" t="s">
        <v>582</v>
      </c>
      <c r="F738" s="998"/>
      <c r="G738" s="998"/>
      <c r="H738" s="998"/>
      <c r="I738" s="998"/>
      <c r="J738" s="998"/>
      <c r="K738" s="998"/>
      <c r="L738" s="998"/>
      <c r="M738" s="998"/>
      <c r="N738" s="359" t="s">
        <v>362</v>
      </c>
      <c r="O738" s="359"/>
      <c r="P738" s="359"/>
      <c r="Q738" s="359"/>
      <c r="R738" s="998" t="s">
        <v>582</v>
      </c>
      <c r="S738" s="998"/>
      <c r="T738" s="998"/>
      <c r="U738" s="998"/>
      <c r="V738" s="998"/>
      <c r="W738" s="998"/>
      <c r="X738" s="998"/>
      <c r="Y738" s="998"/>
      <c r="Z738" s="998"/>
      <c r="AA738" s="359" t="s">
        <v>479</v>
      </c>
      <c r="AB738" s="359"/>
      <c r="AC738" s="359"/>
      <c r="AD738" s="359"/>
      <c r="AE738" s="998" t="s">
        <v>582</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547</v>
      </c>
      <c r="F739" s="1010"/>
      <c r="G739" s="1010"/>
      <c r="H739" s="91" t="str">
        <f>IF(E739="", "", "(")</f>
        <v>(</v>
      </c>
      <c r="I739" s="993" t="s">
        <v>435</v>
      </c>
      <c r="J739" s="993"/>
      <c r="K739" s="91" t="str">
        <f>IF(OR(I739="　", I739=""), "", "-")</f>
        <v>-</v>
      </c>
      <c r="L739" s="994">
        <v>50</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94"/>
      <c r="T742" s="47"/>
      <c r="U742" s="47"/>
      <c r="V742" s="47" t="s">
        <v>590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t="s">
        <v>620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94"/>
      <c r="O744" s="47"/>
      <c r="P744" s="47" t="s">
        <v>621</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591</v>
      </c>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t="s">
        <v>592</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624</v>
      </c>
      <c r="AK747" s="47" t="s">
        <v>593</v>
      </c>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t="s">
        <v>594</v>
      </c>
      <c r="O748" s="47" t="s">
        <v>646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620</v>
      </c>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t="s">
        <v>623</v>
      </c>
      <c r="Q749" s="47"/>
      <c r="R749" s="47"/>
      <c r="S749" s="47"/>
      <c r="T749" s="47"/>
      <c r="U749" s="47"/>
      <c r="V749" s="47"/>
      <c r="W749" s="47"/>
      <c r="X749" s="47"/>
      <c r="Y749" s="47"/>
      <c r="Z749" s="47"/>
      <c r="AA749" s="47"/>
      <c r="AB749" s="47"/>
      <c r="AC749" s="47"/>
      <c r="AD749" s="47"/>
      <c r="AE749" s="47"/>
      <c r="AF749" s="47"/>
      <c r="AG749" s="47"/>
      <c r="AH749" s="47"/>
      <c r="AI749" s="47" t="s">
        <v>651</v>
      </c>
      <c r="AJ749" s="47"/>
      <c r="AK749" s="47"/>
      <c r="AL749" s="47"/>
      <c r="AM749" s="47"/>
      <c r="AN749" s="47"/>
      <c r="AO749" s="47"/>
      <c r="AP749" s="47"/>
      <c r="AQ749" s="47"/>
      <c r="AR749" s="47"/>
      <c r="AS749" s="47"/>
      <c r="AT749" s="47"/>
      <c r="AU749" s="47"/>
      <c r="AV749" s="47"/>
      <c r="AW749" s="47"/>
      <c r="AX749" s="48"/>
    </row>
    <row r="750" spans="1:52" ht="28.5" customHeight="1" x14ac:dyDescent="0.15">
      <c r="A750" s="622"/>
      <c r="B750" s="623"/>
      <c r="C750" s="623"/>
      <c r="D750" s="623"/>
      <c r="E750" s="623"/>
      <c r="F750" s="624"/>
      <c r="G750" s="46"/>
      <c r="H750" s="47"/>
      <c r="I750" s="47"/>
      <c r="J750" s="47"/>
      <c r="K750" s="47"/>
      <c r="L750" s="47"/>
      <c r="M750" s="94"/>
      <c r="N750" s="47" t="s">
        <v>288</v>
      </c>
      <c r="O750" s="47" t="s">
        <v>622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2"/>
      <c r="B751" s="623"/>
      <c r="C751" s="623"/>
      <c r="D751" s="623"/>
      <c r="E751" s="623"/>
      <c r="F751" s="624"/>
      <c r="G751" s="46"/>
      <c r="H751" s="47"/>
      <c r="I751" s="47"/>
      <c r="J751" s="47"/>
      <c r="K751" s="47"/>
      <c r="L751" s="47" t="s">
        <v>596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2"/>
      <c r="B752" s="623"/>
      <c r="C752" s="623"/>
      <c r="D752" s="623"/>
      <c r="E752" s="623"/>
      <c r="F752" s="624"/>
      <c r="G752" s="46"/>
      <c r="H752" s="47"/>
      <c r="I752" s="47"/>
      <c r="J752" s="47"/>
      <c r="K752" s="47"/>
      <c r="L752" s="47"/>
      <c r="M752" s="47"/>
      <c r="N752" s="47" t="s">
        <v>595</v>
      </c>
      <c r="O752" s="47" t="s">
        <v>632</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2"/>
      <c r="B753" s="623"/>
      <c r="C753" s="623"/>
      <c r="D753" s="623"/>
      <c r="E753" s="623"/>
      <c r="F753" s="624"/>
      <c r="G753" s="46"/>
      <c r="H753" s="47"/>
      <c r="I753" s="47"/>
      <c r="J753" s="47"/>
      <c r="K753" s="47"/>
      <c r="L753" s="47"/>
      <c r="M753" s="47"/>
      <c r="N753" s="47"/>
      <c r="O753" s="47"/>
      <c r="P753" s="47" t="s">
        <v>604</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2"/>
      <c r="B754" s="623"/>
      <c r="C754" s="623"/>
      <c r="D754" s="623"/>
      <c r="E754" s="623"/>
      <c r="F754" s="624"/>
      <c r="G754" s="46"/>
      <c r="H754" s="47"/>
      <c r="I754" s="47"/>
      <c r="J754" s="47"/>
      <c r="K754" s="47"/>
      <c r="L754" s="47"/>
      <c r="M754" s="94"/>
      <c r="N754" s="94"/>
      <c r="O754" s="47" t="s">
        <v>597</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2"/>
      <c r="B758" s="623"/>
      <c r="C758" s="623"/>
      <c r="D758" s="623"/>
      <c r="E758" s="623"/>
      <c r="F758" s="624"/>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603" t="s">
        <v>609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606</v>
      </c>
      <c r="H781" s="679"/>
      <c r="I781" s="679"/>
      <c r="J781" s="679"/>
      <c r="K781" s="680"/>
      <c r="L781" s="672" t="s">
        <v>606</v>
      </c>
      <c r="M781" s="673"/>
      <c r="N781" s="673"/>
      <c r="O781" s="673"/>
      <c r="P781" s="673"/>
      <c r="Q781" s="673"/>
      <c r="R781" s="673"/>
      <c r="S781" s="673"/>
      <c r="T781" s="673"/>
      <c r="U781" s="673"/>
      <c r="V781" s="673"/>
      <c r="W781" s="673"/>
      <c r="X781" s="674"/>
      <c r="Y781" s="392" t="s">
        <v>607</v>
      </c>
      <c r="Z781" s="393"/>
      <c r="AA781" s="393"/>
      <c r="AB781" s="813"/>
      <c r="AC781" s="678" t="s">
        <v>600</v>
      </c>
      <c r="AD781" s="679"/>
      <c r="AE781" s="679"/>
      <c r="AF781" s="679"/>
      <c r="AG781" s="680"/>
      <c r="AH781" s="672" t="s">
        <v>600</v>
      </c>
      <c r="AI781" s="673"/>
      <c r="AJ781" s="673"/>
      <c r="AK781" s="673"/>
      <c r="AL781" s="673"/>
      <c r="AM781" s="673"/>
      <c r="AN781" s="673"/>
      <c r="AO781" s="673"/>
      <c r="AP781" s="673"/>
      <c r="AQ781" s="673"/>
      <c r="AR781" s="673"/>
      <c r="AS781" s="673"/>
      <c r="AT781" s="674"/>
      <c r="AU781" s="392" t="s">
        <v>600</v>
      </c>
      <c r="AV781" s="393"/>
      <c r="AW781" s="393"/>
      <c r="AX781" s="394"/>
    </row>
    <row r="782" spans="1:50" ht="24.7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600</v>
      </c>
      <c r="AD782" s="615"/>
      <c r="AE782" s="615"/>
      <c r="AF782" s="615"/>
      <c r="AG782" s="616"/>
      <c r="AH782" s="606" t="s">
        <v>600</v>
      </c>
      <c r="AI782" s="607"/>
      <c r="AJ782" s="607"/>
      <c r="AK782" s="607"/>
      <c r="AL782" s="607"/>
      <c r="AM782" s="607"/>
      <c r="AN782" s="607"/>
      <c r="AO782" s="607"/>
      <c r="AP782" s="607"/>
      <c r="AQ782" s="607"/>
      <c r="AR782" s="607"/>
      <c r="AS782" s="607"/>
      <c r="AT782" s="608"/>
      <c r="AU782" s="609" t="s">
        <v>600</v>
      </c>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customHeight="1" x14ac:dyDescent="0.15">
      <c r="A792" s="639"/>
      <c r="B792" s="640"/>
      <c r="C792" s="640"/>
      <c r="D792" s="640"/>
      <c r="E792" s="640"/>
      <c r="F792" s="641"/>
      <c r="G792" s="603" t="s">
        <v>656</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625</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598</v>
      </c>
      <c r="H794" s="679"/>
      <c r="I794" s="679"/>
      <c r="J794" s="679"/>
      <c r="K794" s="680"/>
      <c r="L794" s="672" t="s">
        <v>599</v>
      </c>
      <c r="M794" s="673"/>
      <c r="N794" s="673"/>
      <c r="O794" s="673"/>
      <c r="P794" s="673"/>
      <c r="Q794" s="673"/>
      <c r="R794" s="673"/>
      <c r="S794" s="673"/>
      <c r="T794" s="673"/>
      <c r="U794" s="673"/>
      <c r="V794" s="673"/>
      <c r="W794" s="673"/>
      <c r="X794" s="674"/>
      <c r="Y794" s="392">
        <v>3</v>
      </c>
      <c r="Z794" s="393"/>
      <c r="AA794" s="393"/>
      <c r="AB794" s="813"/>
      <c r="AC794" s="678" t="s">
        <v>627</v>
      </c>
      <c r="AD794" s="679"/>
      <c r="AE794" s="679"/>
      <c r="AF794" s="679"/>
      <c r="AG794" s="680"/>
      <c r="AH794" s="672" t="s">
        <v>628</v>
      </c>
      <c r="AI794" s="673"/>
      <c r="AJ794" s="673"/>
      <c r="AK794" s="673"/>
      <c r="AL794" s="673"/>
      <c r="AM794" s="673"/>
      <c r="AN794" s="673"/>
      <c r="AO794" s="673"/>
      <c r="AP794" s="673"/>
      <c r="AQ794" s="673"/>
      <c r="AR794" s="673"/>
      <c r="AS794" s="673"/>
      <c r="AT794" s="674"/>
      <c r="AU794" s="392" t="s">
        <v>626</v>
      </c>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3</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608</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454</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t="s">
        <v>600</v>
      </c>
      <c r="AD807" s="679"/>
      <c r="AE807" s="679"/>
      <c r="AF807" s="679"/>
      <c r="AG807" s="680"/>
      <c r="AH807" s="672" t="s">
        <v>600</v>
      </c>
      <c r="AI807" s="673"/>
      <c r="AJ807" s="673"/>
      <c r="AK807" s="673"/>
      <c r="AL807" s="673"/>
      <c r="AM807" s="673"/>
      <c r="AN807" s="673"/>
      <c r="AO807" s="673"/>
      <c r="AP807" s="673"/>
      <c r="AQ807" s="673"/>
      <c r="AR807" s="673"/>
      <c r="AS807" s="673"/>
      <c r="AT807" s="674"/>
      <c r="AU807" s="392" t="s">
        <v>602</v>
      </c>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629</v>
      </c>
      <c r="D837" s="341"/>
      <c r="E837" s="341"/>
      <c r="F837" s="341"/>
      <c r="G837" s="341"/>
      <c r="H837" s="341"/>
      <c r="I837" s="341"/>
      <c r="J837" s="342">
        <v>6010001021699</v>
      </c>
      <c r="K837" s="343"/>
      <c r="L837" s="343"/>
      <c r="M837" s="343"/>
      <c r="N837" s="343"/>
      <c r="O837" s="343"/>
      <c r="P837" s="356" t="s">
        <v>631</v>
      </c>
      <c r="Q837" s="344"/>
      <c r="R837" s="344"/>
      <c r="S837" s="344"/>
      <c r="T837" s="344"/>
      <c r="U837" s="344"/>
      <c r="V837" s="344"/>
      <c r="W837" s="344"/>
      <c r="X837" s="344"/>
      <c r="Y837" s="345">
        <v>0.3</v>
      </c>
      <c r="Z837" s="346"/>
      <c r="AA837" s="346"/>
      <c r="AB837" s="347"/>
      <c r="AC837" s="357" t="s">
        <v>523</v>
      </c>
      <c r="AD837" s="365"/>
      <c r="AE837" s="365"/>
      <c r="AF837" s="365"/>
      <c r="AG837" s="365"/>
      <c r="AH837" s="366" t="s">
        <v>600</v>
      </c>
      <c r="AI837" s="367"/>
      <c r="AJ837" s="367"/>
      <c r="AK837" s="367"/>
      <c r="AL837" s="351">
        <v>100</v>
      </c>
      <c r="AM837" s="352"/>
      <c r="AN837" s="352"/>
      <c r="AO837" s="353"/>
      <c r="AP837" s="354" t="s">
        <v>600</v>
      </c>
      <c r="AQ837" s="354"/>
      <c r="AR837" s="354"/>
      <c r="AS837" s="354"/>
      <c r="AT837" s="354"/>
      <c r="AU837" s="354"/>
      <c r="AV837" s="354"/>
      <c r="AW837" s="354"/>
      <c r="AX837" s="354"/>
    </row>
    <row r="838" spans="1:50" ht="30" customHeight="1" x14ac:dyDescent="0.15">
      <c r="A838" s="376">
        <v>2</v>
      </c>
      <c r="B838" s="376">
        <v>1</v>
      </c>
      <c r="C838" s="377" t="s">
        <v>630</v>
      </c>
      <c r="D838" s="378"/>
      <c r="E838" s="378"/>
      <c r="F838" s="378"/>
      <c r="G838" s="378"/>
      <c r="H838" s="378"/>
      <c r="I838" s="379"/>
      <c r="J838" s="371">
        <v>1011001025752</v>
      </c>
      <c r="K838" s="372"/>
      <c r="L838" s="372"/>
      <c r="M838" s="372"/>
      <c r="N838" s="372"/>
      <c r="O838" s="373"/>
      <c r="P838" s="356" t="s">
        <v>631</v>
      </c>
      <c r="Q838" s="344"/>
      <c r="R838" s="344"/>
      <c r="S838" s="344"/>
      <c r="T838" s="344"/>
      <c r="U838" s="344"/>
      <c r="V838" s="344"/>
      <c r="W838" s="344"/>
      <c r="X838" s="344"/>
      <c r="Y838" s="345">
        <v>0.2</v>
      </c>
      <c r="Z838" s="346"/>
      <c r="AA838" s="346"/>
      <c r="AB838" s="347"/>
      <c r="AC838" s="357" t="s">
        <v>523</v>
      </c>
      <c r="AD838" s="365"/>
      <c r="AE838" s="365"/>
      <c r="AF838" s="365"/>
      <c r="AG838" s="365"/>
      <c r="AH838" s="366" t="s">
        <v>463</v>
      </c>
      <c r="AI838" s="367"/>
      <c r="AJ838" s="367"/>
      <c r="AK838" s="367"/>
      <c r="AL838" s="351">
        <v>100</v>
      </c>
      <c r="AM838" s="352"/>
      <c r="AN838" s="352"/>
      <c r="AO838" s="353"/>
      <c r="AP838" s="354" t="s">
        <v>463</v>
      </c>
      <c r="AQ838" s="354"/>
      <c r="AR838" s="354"/>
      <c r="AS838" s="354"/>
      <c r="AT838" s="354"/>
      <c r="AU838" s="354"/>
      <c r="AV838" s="354"/>
      <c r="AW838" s="354"/>
      <c r="AX838" s="354"/>
    </row>
    <row r="839" spans="1:50" ht="30" hidden="1" customHeight="1" x14ac:dyDescent="0.15">
      <c r="A839" s="376">
        <v>3</v>
      </c>
      <c r="B839" s="376">
        <v>1</v>
      </c>
      <c r="C839" s="377"/>
      <c r="D839" s="378"/>
      <c r="E839" s="378"/>
      <c r="F839" s="378"/>
      <c r="G839" s="378"/>
      <c r="H839" s="378"/>
      <c r="I839" s="379"/>
      <c r="J839" s="371"/>
      <c r="K839" s="372"/>
      <c r="L839" s="372"/>
      <c r="M839" s="372"/>
      <c r="N839" s="372"/>
      <c r="O839" s="373"/>
      <c r="P839" s="914"/>
      <c r="Q839" s="915"/>
      <c r="R839" s="915"/>
      <c r="S839" s="915"/>
      <c r="T839" s="915"/>
      <c r="U839" s="915"/>
      <c r="V839" s="915"/>
      <c r="W839" s="915"/>
      <c r="X839" s="916"/>
      <c r="Y839" s="345"/>
      <c r="Z839" s="346"/>
      <c r="AA839" s="346"/>
      <c r="AB839" s="347"/>
      <c r="AC839" s="357"/>
      <c r="AD839" s="365"/>
      <c r="AE839" s="365"/>
      <c r="AF839" s="365"/>
      <c r="AG839" s="365"/>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6">
        <v>4</v>
      </c>
      <c r="B840" s="376">
        <v>1</v>
      </c>
      <c r="C840" s="377"/>
      <c r="D840" s="378"/>
      <c r="E840" s="378"/>
      <c r="F840" s="378"/>
      <c r="G840" s="378"/>
      <c r="H840" s="378"/>
      <c r="I840" s="379"/>
      <c r="J840" s="371"/>
      <c r="K840" s="372"/>
      <c r="L840" s="372"/>
      <c r="M840" s="372"/>
      <c r="N840" s="372"/>
      <c r="O840" s="373"/>
      <c r="P840" s="914"/>
      <c r="Q840" s="915"/>
      <c r="R840" s="915"/>
      <c r="S840" s="915"/>
      <c r="T840" s="915"/>
      <c r="U840" s="915"/>
      <c r="V840" s="915"/>
      <c r="W840" s="915"/>
      <c r="X840" s="916"/>
      <c r="Y840" s="345"/>
      <c r="Z840" s="346"/>
      <c r="AA840" s="346"/>
      <c r="AB840" s="347"/>
      <c r="AC840" s="357"/>
      <c r="AD840" s="365"/>
      <c r="AE840" s="365"/>
      <c r="AF840" s="365"/>
      <c r="AG840" s="365"/>
      <c r="AH840" s="366"/>
      <c r="AI840" s="367"/>
      <c r="AJ840" s="367"/>
      <c r="AK840" s="367"/>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77"/>
      <c r="D841" s="378"/>
      <c r="E841" s="378"/>
      <c r="F841" s="378"/>
      <c r="G841" s="378"/>
      <c r="H841" s="378"/>
      <c r="I841" s="379"/>
      <c r="J841" s="371"/>
      <c r="K841" s="372"/>
      <c r="L841" s="372"/>
      <c r="M841" s="372"/>
      <c r="N841" s="372"/>
      <c r="O841" s="373"/>
      <c r="P841" s="914"/>
      <c r="Q841" s="915"/>
      <c r="R841" s="915"/>
      <c r="S841" s="915"/>
      <c r="T841" s="915"/>
      <c r="U841" s="915"/>
      <c r="V841" s="915"/>
      <c r="W841" s="915"/>
      <c r="X841" s="916"/>
      <c r="Y841" s="345"/>
      <c r="Z841" s="346"/>
      <c r="AA841" s="346"/>
      <c r="AB841" s="347"/>
      <c r="AC841" s="357"/>
      <c r="AD841" s="365"/>
      <c r="AE841" s="365"/>
      <c r="AF841" s="365"/>
      <c r="AG841" s="365"/>
      <c r="AH841" s="366"/>
      <c r="AI841" s="367"/>
      <c r="AJ841" s="367"/>
      <c r="AK841" s="367"/>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55"/>
      <c r="D842" s="341"/>
      <c r="E842" s="341"/>
      <c r="F842" s="341"/>
      <c r="G842" s="341"/>
      <c r="H842" s="341"/>
      <c r="I842" s="341"/>
      <c r="J842" s="342"/>
      <c r="K842" s="343"/>
      <c r="L842" s="343"/>
      <c r="M842" s="343"/>
      <c r="N842" s="343"/>
      <c r="O842" s="343"/>
      <c r="P842" s="914"/>
      <c r="Q842" s="915"/>
      <c r="R842" s="915"/>
      <c r="S842" s="915"/>
      <c r="T842" s="915"/>
      <c r="U842" s="915"/>
      <c r="V842" s="915"/>
      <c r="W842" s="915"/>
      <c r="X842" s="916"/>
      <c r="Y842" s="345"/>
      <c r="Z842" s="346"/>
      <c r="AA842" s="346"/>
      <c r="AB842" s="347"/>
      <c r="AC842" s="357"/>
      <c r="AD842" s="365"/>
      <c r="AE842" s="365"/>
      <c r="AF842" s="365"/>
      <c r="AG842" s="365"/>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55"/>
      <c r="D843" s="341"/>
      <c r="E843" s="341"/>
      <c r="F843" s="341"/>
      <c r="G843" s="341"/>
      <c r="H843" s="341"/>
      <c r="I843" s="341"/>
      <c r="J843" s="342"/>
      <c r="K843" s="343"/>
      <c r="L843" s="343"/>
      <c r="M843" s="343"/>
      <c r="N843" s="343"/>
      <c r="O843" s="343"/>
      <c r="P843" s="914"/>
      <c r="Q843" s="915"/>
      <c r="R843" s="915"/>
      <c r="S843" s="915"/>
      <c r="T843" s="915"/>
      <c r="U843" s="915"/>
      <c r="V843" s="915"/>
      <c r="W843" s="915"/>
      <c r="X843" s="916"/>
      <c r="Y843" s="345"/>
      <c r="Z843" s="346"/>
      <c r="AA843" s="346"/>
      <c r="AB843" s="347"/>
      <c r="AC843" s="357"/>
      <c r="AD843" s="365"/>
      <c r="AE843" s="365"/>
      <c r="AF843" s="365"/>
      <c r="AG843" s="365"/>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55"/>
      <c r="D844" s="341"/>
      <c r="E844" s="341"/>
      <c r="F844" s="341"/>
      <c r="G844" s="341"/>
      <c r="H844" s="341"/>
      <c r="I844" s="341"/>
      <c r="J844" s="342"/>
      <c r="K844" s="343"/>
      <c r="L844" s="343"/>
      <c r="M844" s="343"/>
      <c r="N844" s="343"/>
      <c r="O844" s="343"/>
      <c r="P844" s="914"/>
      <c r="Q844" s="915"/>
      <c r="R844" s="915"/>
      <c r="S844" s="915"/>
      <c r="T844" s="915"/>
      <c r="U844" s="915"/>
      <c r="V844" s="915"/>
      <c r="W844" s="915"/>
      <c r="X844" s="916"/>
      <c r="Y844" s="345"/>
      <c r="Z844" s="346"/>
      <c r="AA844" s="346"/>
      <c r="AB844" s="347"/>
      <c r="AC844" s="357"/>
      <c r="AD844" s="365"/>
      <c r="AE844" s="365"/>
      <c r="AF844" s="365"/>
      <c r="AG844" s="365"/>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55"/>
      <c r="D845" s="341"/>
      <c r="E845" s="341"/>
      <c r="F845" s="341"/>
      <c r="G845" s="341"/>
      <c r="H845" s="341"/>
      <c r="I845" s="341"/>
      <c r="J845" s="342"/>
      <c r="K845" s="343"/>
      <c r="L845" s="343"/>
      <c r="M845" s="343"/>
      <c r="N845" s="343"/>
      <c r="O845" s="343"/>
      <c r="P845" s="914"/>
      <c r="Q845" s="915"/>
      <c r="R845" s="915"/>
      <c r="S845" s="915"/>
      <c r="T845" s="915"/>
      <c r="U845" s="915"/>
      <c r="V845" s="915"/>
      <c r="W845" s="915"/>
      <c r="X845" s="916"/>
      <c r="Y845" s="345"/>
      <c r="Z845" s="346"/>
      <c r="AA845" s="346"/>
      <c r="AB845" s="347"/>
      <c r="AC845" s="357"/>
      <c r="AD845" s="365"/>
      <c r="AE845" s="365"/>
      <c r="AF845" s="365"/>
      <c r="AG845" s="365"/>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55"/>
      <c r="D846" s="341"/>
      <c r="E846" s="341"/>
      <c r="F846" s="341"/>
      <c r="G846" s="341"/>
      <c r="H846" s="341"/>
      <c r="I846" s="341"/>
      <c r="J846" s="342"/>
      <c r="K846" s="343"/>
      <c r="L846" s="343"/>
      <c r="M846" s="343"/>
      <c r="N846" s="343"/>
      <c r="O846" s="343"/>
      <c r="P846" s="914"/>
      <c r="Q846" s="915"/>
      <c r="R846" s="915"/>
      <c r="S846" s="915"/>
      <c r="T846" s="915"/>
      <c r="U846" s="915"/>
      <c r="V846" s="915"/>
      <c r="W846" s="915"/>
      <c r="X846" s="916"/>
      <c r="Y846" s="345"/>
      <c r="Z846" s="346"/>
      <c r="AA846" s="346"/>
      <c r="AB846" s="347"/>
      <c r="AC846" s="357"/>
      <c r="AD846" s="365"/>
      <c r="AE846" s="365"/>
      <c r="AF846" s="365"/>
      <c r="AG846" s="365"/>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55"/>
      <c r="D847" s="341"/>
      <c r="E847" s="341"/>
      <c r="F847" s="341"/>
      <c r="G847" s="341"/>
      <c r="H847" s="341"/>
      <c r="I847" s="341"/>
      <c r="J847" s="342"/>
      <c r="K847" s="343"/>
      <c r="L847" s="343"/>
      <c r="M847" s="343"/>
      <c r="N847" s="343"/>
      <c r="O847" s="343"/>
      <c r="P847" s="914"/>
      <c r="Q847" s="915"/>
      <c r="R847" s="915"/>
      <c r="S847" s="915"/>
      <c r="T847" s="915"/>
      <c r="U847" s="915"/>
      <c r="V847" s="915"/>
      <c r="W847" s="915"/>
      <c r="X847" s="916"/>
      <c r="Y847" s="345"/>
      <c r="Z847" s="346"/>
      <c r="AA847" s="346"/>
      <c r="AB847" s="347"/>
      <c r="AC847" s="357"/>
      <c r="AD847" s="365"/>
      <c r="AE847" s="365"/>
      <c r="AF847" s="365"/>
      <c r="AG847" s="365"/>
      <c r="AH847" s="366"/>
      <c r="AI847" s="367"/>
      <c r="AJ847" s="367"/>
      <c r="AK847" s="367"/>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55"/>
      <c r="D848" s="341"/>
      <c r="E848" s="341"/>
      <c r="F848" s="341"/>
      <c r="G848" s="341"/>
      <c r="H848" s="341"/>
      <c r="I848" s="341"/>
      <c r="J848" s="342"/>
      <c r="K848" s="343"/>
      <c r="L848" s="343"/>
      <c r="M848" s="343"/>
      <c r="N848" s="343"/>
      <c r="O848" s="343"/>
      <c r="P848" s="914"/>
      <c r="Q848" s="915"/>
      <c r="R848" s="915"/>
      <c r="S848" s="915"/>
      <c r="T848" s="915"/>
      <c r="U848" s="915"/>
      <c r="V848" s="915"/>
      <c r="W848" s="915"/>
      <c r="X848" s="916"/>
      <c r="Y848" s="345"/>
      <c r="Z848" s="346"/>
      <c r="AA848" s="346"/>
      <c r="AB848" s="347"/>
      <c r="AC848" s="357"/>
      <c r="AD848" s="365"/>
      <c r="AE848" s="365"/>
      <c r="AF848" s="365"/>
      <c r="AG848" s="365"/>
      <c r="AH848" s="366"/>
      <c r="AI848" s="367"/>
      <c r="AJ848" s="367"/>
      <c r="AK848" s="367"/>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613</v>
      </c>
      <c r="D870" s="341"/>
      <c r="E870" s="341"/>
      <c r="F870" s="341"/>
      <c r="G870" s="341"/>
      <c r="H870" s="341"/>
      <c r="I870" s="341"/>
      <c r="J870" s="342" t="s">
        <v>611</v>
      </c>
      <c r="K870" s="343"/>
      <c r="L870" s="343"/>
      <c r="M870" s="343"/>
      <c r="N870" s="343"/>
      <c r="O870" s="343"/>
      <c r="P870" s="356" t="s">
        <v>647</v>
      </c>
      <c r="Q870" s="344"/>
      <c r="R870" s="344"/>
      <c r="S870" s="344"/>
      <c r="T870" s="344"/>
      <c r="U870" s="344"/>
      <c r="V870" s="344"/>
      <c r="W870" s="344"/>
      <c r="X870" s="344"/>
      <c r="Y870" s="345">
        <v>0</v>
      </c>
      <c r="Z870" s="346"/>
      <c r="AA870" s="346"/>
      <c r="AB870" s="347"/>
      <c r="AC870" s="357" t="s">
        <v>196</v>
      </c>
      <c r="AD870" s="365"/>
      <c r="AE870" s="365"/>
      <c r="AF870" s="365"/>
      <c r="AG870" s="365"/>
      <c r="AH870" s="366" t="s">
        <v>600</v>
      </c>
      <c r="AI870" s="367"/>
      <c r="AJ870" s="367"/>
      <c r="AK870" s="367"/>
      <c r="AL870" s="351" t="s">
        <v>610</v>
      </c>
      <c r="AM870" s="352"/>
      <c r="AN870" s="352"/>
      <c r="AO870" s="353"/>
      <c r="AP870" s="354" t="s">
        <v>600</v>
      </c>
      <c r="AQ870" s="354"/>
      <c r="AR870" s="354"/>
      <c r="AS870" s="354"/>
      <c r="AT870" s="354"/>
      <c r="AU870" s="354"/>
      <c r="AV870" s="354"/>
      <c r="AW870" s="354"/>
      <c r="AX870" s="354"/>
    </row>
    <row r="871" spans="1:50" ht="30" customHeight="1" x14ac:dyDescent="0.15">
      <c r="A871" s="376">
        <v>2</v>
      </c>
      <c r="B871" s="376">
        <v>1</v>
      </c>
      <c r="C871" s="355" t="s">
        <v>633</v>
      </c>
      <c r="D871" s="341"/>
      <c r="E871" s="341"/>
      <c r="F871" s="341"/>
      <c r="G871" s="341"/>
      <c r="H871" s="341"/>
      <c r="I871" s="341"/>
      <c r="J871" s="342" t="s">
        <v>611</v>
      </c>
      <c r="K871" s="343"/>
      <c r="L871" s="343"/>
      <c r="M871" s="343"/>
      <c r="N871" s="343"/>
      <c r="O871" s="343"/>
      <c r="P871" s="356" t="s">
        <v>647</v>
      </c>
      <c r="Q871" s="344"/>
      <c r="R871" s="344"/>
      <c r="S871" s="344"/>
      <c r="T871" s="344"/>
      <c r="U871" s="344"/>
      <c r="V871" s="344"/>
      <c r="W871" s="344"/>
      <c r="X871" s="344"/>
      <c r="Y871" s="345">
        <v>0</v>
      </c>
      <c r="Z871" s="346"/>
      <c r="AA871" s="346"/>
      <c r="AB871" s="347"/>
      <c r="AC871" s="357" t="s">
        <v>196</v>
      </c>
      <c r="AD871" s="365"/>
      <c r="AE871" s="365"/>
      <c r="AF871" s="365"/>
      <c r="AG871" s="365"/>
      <c r="AH871" s="366" t="s">
        <v>600</v>
      </c>
      <c r="AI871" s="367"/>
      <c r="AJ871" s="367"/>
      <c r="AK871" s="367"/>
      <c r="AL871" s="351" t="s">
        <v>610</v>
      </c>
      <c r="AM871" s="352"/>
      <c r="AN871" s="352"/>
      <c r="AO871" s="353"/>
      <c r="AP871" s="354" t="s">
        <v>603</v>
      </c>
      <c r="AQ871" s="354"/>
      <c r="AR871" s="354"/>
      <c r="AS871" s="354"/>
      <c r="AT871" s="354"/>
      <c r="AU871" s="354"/>
      <c r="AV871" s="354"/>
      <c r="AW871" s="354"/>
      <c r="AX871" s="354"/>
    </row>
    <row r="872" spans="1:50" ht="30" customHeight="1" x14ac:dyDescent="0.15">
      <c r="A872" s="376">
        <v>3</v>
      </c>
      <c r="B872" s="376">
        <v>1</v>
      </c>
      <c r="C872" s="355" t="s">
        <v>633</v>
      </c>
      <c r="D872" s="341"/>
      <c r="E872" s="341"/>
      <c r="F872" s="341"/>
      <c r="G872" s="341"/>
      <c r="H872" s="341"/>
      <c r="I872" s="341"/>
      <c r="J872" s="342" t="s">
        <v>611</v>
      </c>
      <c r="K872" s="343"/>
      <c r="L872" s="343"/>
      <c r="M872" s="343"/>
      <c r="N872" s="343"/>
      <c r="O872" s="343"/>
      <c r="P872" s="356" t="s">
        <v>647</v>
      </c>
      <c r="Q872" s="344"/>
      <c r="R872" s="344"/>
      <c r="S872" s="344"/>
      <c r="T872" s="344"/>
      <c r="U872" s="344"/>
      <c r="V872" s="344"/>
      <c r="W872" s="344"/>
      <c r="X872" s="344"/>
      <c r="Y872" s="345">
        <v>0</v>
      </c>
      <c r="Z872" s="346"/>
      <c r="AA872" s="346"/>
      <c r="AB872" s="347"/>
      <c r="AC872" s="357" t="s">
        <v>196</v>
      </c>
      <c r="AD872" s="365"/>
      <c r="AE872" s="365"/>
      <c r="AF872" s="365"/>
      <c r="AG872" s="365"/>
      <c r="AH872" s="349" t="s">
        <v>600</v>
      </c>
      <c r="AI872" s="350"/>
      <c r="AJ872" s="350"/>
      <c r="AK872" s="350"/>
      <c r="AL872" s="351" t="s">
        <v>610</v>
      </c>
      <c r="AM872" s="352"/>
      <c r="AN872" s="352"/>
      <c r="AO872" s="353"/>
      <c r="AP872" s="354" t="s">
        <v>600</v>
      </c>
      <c r="AQ872" s="354"/>
      <c r="AR872" s="354"/>
      <c r="AS872" s="354"/>
      <c r="AT872" s="354"/>
      <c r="AU872" s="354"/>
      <c r="AV872" s="354"/>
      <c r="AW872" s="354"/>
      <c r="AX872" s="354"/>
    </row>
    <row r="873" spans="1:50" ht="30" customHeight="1" x14ac:dyDescent="0.15">
      <c r="A873" s="376">
        <v>4</v>
      </c>
      <c r="B873" s="376">
        <v>1</v>
      </c>
      <c r="C873" s="355" t="s">
        <v>633</v>
      </c>
      <c r="D873" s="341"/>
      <c r="E873" s="341"/>
      <c r="F873" s="341"/>
      <c r="G873" s="341"/>
      <c r="H873" s="341"/>
      <c r="I873" s="341"/>
      <c r="J873" s="342" t="s">
        <v>611</v>
      </c>
      <c r="K873" s="343"/>
      <c r="L873" s="343"/>
      <c r="M873" s="343"/>
      <c r="N873" s="343"/>
      <c r="O873" s="343"/>
      <c r="P873" s="356" t="s">
        <v>647</v>
      </c>
      <c r="Q873" s="344"/>
      <c r="R873" s="344"/>
      <c r="S873" s="344"/>
      <c r="T873" s="344"/>
      <c r="U873" s="344"/>
      <c r="V873" s="344"/>
      <c r="W873" s="344"/>
      <c r="X873" s="344"/>
      <c r="Y873" s="345">
        <v>0</v>
      </c>
      <c r="Z873" s="346"/>
      <c r="AA873" s="346"/>
      <c r="AB873" s="347"/>
      <c r="AC873" s="357" t="s">
        <v>196</v>
      </c>
      <c r="AD873" s="365"/>
      <c r="AE873" s="365"/>
      <c r="AF873" s="365"/>
      <c r="AG873" s="365"/>
      <c r="AH873" s="349" t="s">
        <v>463</v>
      </c>
      <c r="AI873" s="350"/>
      <c r="AJ873" s="350"/>
      <c r="AK873" s="350"/>
      <c r="AL873" s="351" t="s">
        <v>610</v>
      </c>
      <c r="AM873" s="352"/>
      <c r="AN873" s="352"/>
      <c r="AO873" s="353"/>
      <c r="AP873" s="354" t="s">
        <v>463</v>
      </c>
      <c r="AQ873" s="354"/>
      <c r="AR873" s="354"/>
      <c r="AS873" s="354"/>
      <c r="AT873" s="354"/>
      <c r="AU873" s="354"/>
      <c r="AV873" s="354"/>
      <c r="AW873" s="354"/>
      <c r="AX873" s="354"/>
    </row>
    <row r="874" spans="1:50" ht="30" customHeight="1" x14ac:dyDescent="0.15">
      <c r="A874" s="376">
        <v>5</v>
      </c>
      <c r="B874" s="376">
        <v>1</v>
      </c>
      <c r="C874" s="355" t="s">
        <v>612</v>
      </c>
      <c r="D874" s="341"/>
      <c r="E874" s="341"/>
      <c r="F874" s="341"/>
      <c r="G874" s="341"/>
      <c r="H874" s="341"/>
      <c r="I874" s="341"/>
      <c r="J874" s="342" t="s">
        <v>611</v>
      </c>
      <c r="K874" s="343"/>
      <c r="L874" s="343"/>
      <c r="M874" s="343"/>
      <c r="N874" s="343"/>
      <c r="O874" s="343"/>
      <c r="P874" s="356" t="s">
        <v>647</v>
      </c>
      <c r="Q874" s="344"/>
      <c r="R874" s="344"/>
      <c r="S874" s="344"/>
      <c r="T874" s="344"/>
      <c r="U874" s="344"/>
      <c r="V874" s="344"/>
      <c r="W874" s="344"/>
      <c r="X874" s="344"/>
      <c r="Y874" s="345">
        <v>0</v>
      </c>
      <c r="Z874" s="346"/>
      <c r="AA874" s="346"/>
      <c r="AB874" s="347"/>
      <c r="AC874" s="357" t="s">
        <v>196</v>
      </c>
      <c r="AD874" s="365"/>
      <c r="AE874" s="365"/>
      <c r="AF874" s="365"/>
      <c r="AG874" s="365"/>
      <c r="AH874" s="349" t="s">
        <v>463</v>
      </c>
      <c r="AI874" s="350"/>
      <c r="AJ874" s="350"/>
      <c r="AK874" s="350"/>
      <c r="AL874" s="351" t="s">
        <v>610</v>
      </c>
      <c r="AM874" s="352"/>
      <c r="AN874" s="352"/>
      <c r="AO874" s="353"/>
      <c r="AP874" s="354" t="s">
        <v>463</v>
      </c>
      <c r="AQ874" s="354"/>
      <c r="AR874" s="354"/>
      <c r="AS874" s="354"/>
      <c r="AT874" s="354"/>
      <c r="AU874" s="354"/>
      <c r="AV874" s="354"/>
      <c r="AW874" s="354"/>
      <c r="AX874" s="354"/>
    </row>
    <row r="875" spans="1:50" ht="30" customHeight="1" x14ac:dyDescent="0.15">
      <c r="A875" s="376">
        <v>6</v>
      </c>
      <c r="B875" s="376">
        <v>1</v>
      </c>
      <c r="C875" s="355" t="s">
        <v>634</v>
      </c>
      <c r="D875" s="341"/>
      <c r="E875" s="341"/>
      <c r="F875" s="341"/>
      <c r="G875" s="341"/>
      <c r="H875" s="341"/>
      <c r="I875" s="341"/>
      <c r="J875" s="342" t="s">
        <v>611</v>
      </c>
      <c r="K875" s="343"/>
      <c r="L875" s="343"/>
      <c r="M875" s="343"/>
      <c r="N875" s="343"/>
      <c r="O875" s="343"/>
      <c r="P875" s="356" t="s">
        <v>647</v>
      </c>
      <c r="Q875" s="344"/>
      <c r="R875" s="344"/>
      <c r="S875" s="344"/>
      <c r="T875" s="344"/>
      <c r="U875" s="344"/>
      <c r="V875" s="344"/>
      <c r="W875" s="344"/>
      <c r="X875" s="344"/>
      <c r="Y875" s="345">
        <v>0</v>
      </c>
      <c r="Z875" s="346"/>
      <c r="AA875" s="346"/>
      <c r="AB875" s="347"/>
      <c r="AC875" s="357" t="s">
        <v>196</v>
      </c>
      <c r="AD875" s="365"/>
      <c r="AE875" s="365"/>
      <c r="AF875" s="365"/>
      <c r="AG875" s="365"/>
      <c r="AH875" s="349" t="s">
        <v>463</v>
      </c>
      <c r="AI875" s="350"/>
      <c r="AJ875" s="350"/>
      <c r="AK875" s="350"/>
      <c r="AL875" s="351" t="s">
        <v>610</v>
      </c>
      <c r="AM875" s="352"/>
      <c r="AN875" s="352"/>
      <c r="AO875" s="353"/>
      <c r="AP875" s="354" t="s">
        <v>463</v>
      </c>
      <c r="AQ875" s="354"/>
      <c r="AR875" s="354"/>
      <c r="AS875" s="354"/>
      <c r="AT875" s="354"/>
      <c r="AU875" s="354"/>
      <c r="AV875" s="354"/>
      <c r="AW875" s="354"/>
      <c r="AX875" s="354"/>
    </row>
    <row r="876" spans="1:50" ht="30" customHeight="1" x14ac:dyDescent="0.15">
      <c r="A876" s="376">
        <v>7</v>
      </c>
      <c r="B876" s="376">
        <v>1</v>
      </c>
      <c r="C876" s="355" t="s">
        <v>635</v>
      </c>
      <c r="D876" s="341"/>
      <c r="E876" s="341"/>
      <c r="F876" s="341"/>
      <c r="G876" s="341"/>
      <c r="H876" s="341"/>
      <c r="I876" s="341"/>
      <c r="J876" s="342" t="s">
        <v>611</v>
      </c>
      <c r="K876" s="343"/>
      <c r="L876" s="343"/>
      <c r="M876" s="343"/>
      <c r="N876" s="343"/>
      <c r="O876" s="343"/>
      <c r="P876" s="356" t="s">
        <v>647</v>
      </c>
      <c r="Q876" s="344"/>
      <c r="R876" s="344"/>
      <c r="S876" s="344"/>
      <c r="T876" s="344"/>
      <c r="U876" s="344"/>
      <c r="V876" s="344"/>
      <c r="W876" s="344"/>
      <c r="X876" s="344"/>
      <c r="Y876" s="345">
        <v>0</v>
      </c>
      <c r="Z876" s="346"/>
      <c r="AA876" s="346"/>
      <c r="AB876" s="347"/>
      <c r="AC876" s="357" t="s">
        <v>196</v>
      </c>
      <c r="AD876" s="365"/>
      <c r="AE876" s="365"/>
      <c r="AF876" s="365"/>
      <c r="AG876" s="365"/>
      <c r="AH876" s="349" t="s">
        <v>463</v>
      </c>
      <c r="AI876" s="350"/>
      <c r="AJ876" s="350"/>
      <c r="AK876" s="350"/>
      <c r="AL876" s="351" t="s">
        <v>610</v>
      </c>
      <c r="AM876" s="352"/>
      <c r="AN876" s="352"/>
      <c r="AO876" s="353"/>
      <c r="AP876" s="354" t="s">
        <v>463</v>
      </c>
      <c r="AQ876" s="354"/>
      <c r="AR876" s="354"/>
      <c r="AS876" s="354"/>
      <c r="AT876" s="354"/>
      <c r="AU876" s="354"/>
      <c r="AV876" s="354"/>
      <c r="AW876" s="354"/>
      <c r="AX876" s="354"/>
    </row>
    <row r="877" spans="1:50" ht="30" hidden="1" customHeight="1" x14ac:dyDescent="0.15">
      <c r="A877" s="376">
        <v>8</v>
      </c>
      <c r="B877" s="376">
        <v>1</v>
      </c>
      <c r="C877" s="355"/>
      <c r="D877" s="341"/>
      <c r="E877" s="341"/>
      <c r="F877" s="341"/>
      <c r="G877" s="341"/>
      <c r="H877" s="341"/>
      <c r="I877" s="341"/>
      <c r="J877" s="342"/>
      <c r="K877" s="343"/>
      <c r="L877" s="343"/>
      <c r="M877" s="343"/>
      <c r="N877" s="343"/>
      <c r="O877" s="343"/>
      <c r="P877" s="356"/>
      <c r="Q877" s="344"/>
      <c r="R877" s="344"/>
      <c r="S877" s="344"/>
      <c r="T877" s="344"/>
      <c r="U877" s="344"/>
      <c r="V877" s="344"/>
      <c r="W877" s="344"/>
      <c r="X877" s="344"/>
      <c r="Y877" s="345"/>
      <c r="Z877" s="346"/>
      <c r="AA877" s="346"/>
      <c r="AB877" s="347"/>
      <c r="AC877" s="357"/>
      <c r="AD877" s="365"/>
      <c r="AE877" s="365"/>
      <c r="AF877" s="365"/>
      <c r="AG877" s="365"/>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6">
        <v>9</v>
      </c>
      <c r="B878" s="376">
        <v>1</v>
      </c>
      <c r="C878" s="355"/>
      <c r="D878" s="341"/>
      <c r="E878" s="341"/>
      <c r="F878" s="341"/>
      <c r="G878" s="341"/>
      <c r="H878" s="341"/>
      <c r="I878" s="341"/>
      <c r="J878" s="342"/>
      <c r="K878" s="343"/>
      <c r="L878" s="343"/>
      <c r="M878" s="343"/>
      <c r="N878" s="343"/>
      <c r="O878" s="343"/>
      <c r="P878" s="356"/>
      <c r="Q878" s="344"/>
      <c r="R878" s="344"/>
      <c r="S878" s="344"/>
      <c r="T878" s="344"/>
      <c r="U878" s="344"/>
      <c r="V878" s="344"/>
      <c r="W878" s="344"/>
      <c r="X878" s="344"/>
      <c r="Y878" s="345"/>
      <c r="Z878" s="346"/>
      <c r="AA878" s="346"/>
      <c r="AB878" s="347"/>
      <c r="AC878" s="357"/>
      <c r="AD878" s="365"/>
      <c r="AE878" s="365"/>
      <c r="AF878" s="365"/>
      <c r="AG878" s="365"/>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6">
        <v>10</v>
      </c>
      <c r="B879" s="376">
        <v>1</v>
      </c>
      <c r="C879" s="355"/>
      <c r="D879" s="341"/>
      <c r="E879" s="341"/>
      <c r="F879" s="341"/>
      <c r="G879" s="341"/>
      <c r="H879" s="341"/>
      <c r="I879" s="341"/>
      <c r="J879" s="342"/>
      <c r="K879" s="343"/>
      <c r="L879" s="343"/>
      <c r="M879" s="343"/>
      <c r="N879" s="343"/>
      <c r="O879" s="343"/>
      <c r="P879" s="356"/>
      <c r="Q879" s="344"/>
      <c r="R879" s="344"/>
      <c r="S879" s="344"/>
      <c r="T879" s="344"/>
      <c r="U879" s="344"/>
      <c r="V879" s="344"/>
      <c r="W879" s="344"/>
      <c r="X879" s="344"/>
      <c r="Y879" s="345"/>
      <c r="Z879" s="346"/>
      <c r="AA879" s="346"/>
      <c r="AB879" s="347"/>
      <c r="AC879" s="357"/>
      <c r="AD879" s="365"/>
      <c r="AE879" s="365"/>
      <c r="AF879" s="365"/>
      <c r="AG879" s="365"/>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6">
        <v>1</v>
      </c>
      <c r="B903" s="376">
        <v>1</v>
      </c>
      <c r="C903" s="355" t="s">
        <v>636</v>
      </c>
      <c r="D903" s="341"/>
      <c r="E903" s="341"/>
      <c r="F903" s="341"/>
      <c r="G903" s="341"/>
      <c r="H903" s="341"/>
      <c r="I903" s="341"/>
      <c r="J903" s="342" t="s">
        <v>627</v>
      </c>
      <c r="K903" s="343"/>
      <c r="L903" s="343"/>
      <c r="M903" s="343"/>
      <c r="N903" s="343"/>
      <c r="O903" s="343"/>
      <c r="P903" s="356" t="s">
        <v>637</v>
      </c>
      <c r="Q903" s="344"/>
      <c r="R903" s="344"/>
      <c r="S903" s="344"/>
      <c r="T903" s="344"/>
      <c r="U903" s="344"/>
      <c r="V903" s="344"/>
      <c r="W903" s="344"/>
      <c r="X903" s="344"/>
      <c r="Y903" s="345">
        <v>3</v>
      </c>
      <c r="Z903" s="346"/>
      <c r="AA903" s="346"/>
      <c r="AB903" s="347"/>
      <c r="AC903" s="357" t="s">
        <v>196</v>
      </c>
      <c r="AD903" s="365"/>
      <c r="AE903" s="365"/>
      <c r="AF903" s="365"/>
      <c r="AG903" s="365"/>
      <c r="AH903" s="366" t="s">
        <v>600</v>
      </c>
      <c r="AI903" s="367"/>
      <c r="AJ903" s="367"/>
      <c r="AK903" s="367"/>
      <c r="AL903" s="351" t="s">
        <v>602</v>
      </c>
      <c r="AM903" s="352"/>
      <c r="AN903" s="352"/>
      <c r="AO903" s="353"/>
      <c r="AP903" s="354" t="s">
        <v>601</v>
      </c>
      <c r="AQ903" s="354"/>
      <c r="AR903" s="354"/>
      <c r="AS903" s="354"/>
      <c r="AT903" s="354"/>
      <c r="AU903" s="354"/>
      <c r="AV903" s="354"/>
      <c r="AW903" s="354"/>
      <c r="AX903" s="354"/>
    </row>
    <row r="904" spans="1:50" ht="30" customHeight="1" x14ac:dyDescent="0.15">
      <c r="A904" s="376">
        <v>2</v>
      </c>
      <c r="B904" s="376">
        <v>1</v>
      </c>
      <c r="C904" s="355" t="s">
        <v>639</v>
      </c>
      <c r="D904" s="341"/>
      <c r="E904" s="341"/>
      <c r="F904" s="341"/>
      <c r="G904" s="341"/>
      <c r="H904" s="341"/>
      <c r="I904" s="341"/>
      <c r="J904" s="342" t="s">
        <v>627</v>
      </c>
      <c r="K904" s="343"/>
      <c r="L904" s="343"/>
      <c r="M904" s="343"/>
      <c r="N904" s="343"/>
      <c r="O904" s="343"/>
      <c r="P904" s="356" t="s">
        <v>638</v>
      </c>
      <c r="Q904" s="344"/>
      <c r="R904" s="344"/>
      <c r="S904" s="344"/>
      <c r="T904" s="344"/>
      <c r="U904" s="344"/>
      <c r="V904" s="344"/>
      <c r="W904" s="344"/>
      <c r="X904" s="344"/>
      <c r="Y904" s="345">
        <v>0</v>
      </c>
      <c r="Z904" s="346"/>
      <c r="AA904" s="346"/>
      <c r="AB904" s="347"/>
      <c r="AC904" s="357" t="s">
        <v>196</v>
      </c>
      <c r="AD904" s="365"/>
      <c r="AE904" s="365"/>
      <c r="AF904" s="365"/>
      <c r="AG904" s="365"/>
      <c r="AH904" s="366" t="s">
        <v>600</v>
      </c>
      <c r="AI904" s="367"/>
      <c r="AJ904" s="367"/>
      <c r="AK904" s="367"/>
      <c r="AL904" s="351" t="s">
        <v>602</v>
      </c>
      <c r="AM904" s="352"/>
      <c r="AN904" s="352"/>
      <c r="AO904" s="353"/>
      <c r="AP904" s="354" t="s">
        <v>601</v>
      </c>
      <c r="AQ904" s="354"/>
      <c r="AR904" s="354"/>
      <c r="AS904" s="354"/>
      <c r="AT904" s="354"/>
      <c r="AU904" s="354"/>
      <c r="AV904" s="354"/>
      <c r="AW904" s="354"/>
      <c r="AX904" s="354"/>
    </row>
    <row r="905" spans="1:50" ht="30" customHeight="1" x14ac:dyDescent="0.15">
      <c r="A905" s="376">
        <v>3</v>
      </c>
      <c r="B905" s="376">
        <v>1</v>
      </c>
      <c r="C905" s="355" t="s">
        <v>640</v>
      </c>
      <c r="D905" s="341"/>
      <c r="E905" s="341"/>
      <c r="F905" s="341"/>
      <c r="G905" s="341"/>
      <c r="H905" s="341"/>
      <c r="I905" s="341"/>
      <c r="J905" s="342" t="s">
        <v>652</v>
      </c>
      <c r="K905" s="343"/>
      <c r="L905" s="343"/>
      <c r="M905" s="343"/>
      <c r="N905" s="343"/>
      <c r="O905" s="343"/>
      <c r="P905" s="356" t="s">
        <v>638</v>
      </c>
      <c r="Q905" s="344"/>
      <c r="R905" s="344"/>
      <c r="S905" s="344"/>
      <c r="T905" s="344"/>
      <c r="U905" s="344"/>
      <c r="V905" s="344"/>
      <c r="W905" s="344"/>
      <c r="X905" s="344"/>
      <c r="Y905" s="345">
        <v>0</v>
      </c>
      <c r="Z905" s="346"/>
      <c r="AA905" s="346"/>
      <c r="AB905" s="347"/>
      <c r="AC905" s="357" t="s">
        <v>196</v>
      </c>
      <c r="AD905" s="365"/>
      <c r="AE905" s="365"/>
      <c r="AF905" s="365"/>
      <c r="AG905" s="365"/>
      <c r="AH905" s="366" t="s">
        <v>600</v>
      </c>
      <c r="AI905" s="367"/>
      <c r="AJ905" s="367"/>
      <c r="AK905" s="367"/>
      <c r="AL905" s="351" t="s">
        <v>602</v>
      </c>
      <c r="AM905" s="352"/>
      <c r="AN905" s="352"/>
      <c r="AO905" s="353"/>
      <c r="AP905" s="354" t="s">
        <v>601</v>
      </c>
      <c r="AQ905" s="354"/>
      <c r="AR905" s="354"/>
      <c r="AS905" s="354"/>
      <c r="AT905" s="354"/>
      <c r="AU905" s="354"/>
      <c r="AV905" s="354"/>
      <c r="AW905" s="354"/>
      <c r="AX905" s="354"/>
    </row>
    <row r="906" spans="1:50" ht="30" customHeight="1" x14ac:dyDescent="0.15">
      <c r="A906" s="376">
        <v>4</v>
      </c>
      <c r="B906" s="376">
        <v>1</v>
      </c>
      <c r="C906" s="355" t="s">
        <v>641</v>
      </c>
      <c r="D906" s="341"/>
      <c r="E906" s="341"/>
      <c r="F906" s="341"/>
      <c r="G906" s="341"/>
      <c r="H906" s="341"/>
      <c r="I906" s="341"/>
      <c r="J906" s="342" t="s">
        <v>652</v>
      </c>
      <c r="K906" s="343"/>
      <c r="L906" s="343"/>
      <c r="M906" s="343"/>
      <c r="N906" s="343"/>
      <c r="O906" s="343"/>
      <c r="P906" s="356" t="s">
        <v>638</v>
      </c>
      <c r="Q906" s="344"/>
      <c r="R906" s="344"/>
      <c r="S906" s="344"/>
      <c r="T906" s="344"/>
      <c r="U906" s="344"/>
      <c r="V906" s="344"/>
      <c r="W906" s="344"/>
      <c r="X906" s="344"/>
      <c r="Y906" s="345">
        <v>0</v>
      </c>
      <c r="Z906" s="346"/>
      <c r="AA906" s="346"/>
      <c r="AB906" s="347"/>
      <c r="AC906" s="357" t="s">
        <v>196</v>
      </c>
      <c r="AD906" s="365"/>
      <c r="AE906" s="365"/>
      <c r="AF906" s="365"/>
      <c r="AG906" s="365"/>
      <c r="AH906" s="366" t="s">
        <v>600</v>
      </c>
      <c r="AI906" s="367"/>
      <c r="AJ906" s="367"/>
      <c r="AK906" s="367"/>
      <c r="AL906" s="351" t="s">
        <v>602</v>
      </c>
      <c r="AM906" s="352"/>
      <c r="AN906" s="352"/>
      <c r="AO906" s="353"/>
      <c r="AP906" s="354" t="s">
        <v>601</v>
      </c>
      <c r="AQ906" s="354"/>
      <c r="AR906" s="354"/>
      <c r="AS906" s="354"/>
      <c r="AT906" s="354"/>
      <c r="AU906" s="354"/>
      <c r="AV906" s="354"/>
      <c r="AW906" s="354"/>
      <c r="AX906" s="354"/>
    </row>
    <row r="907" spans="1:50" ht="30" customHeight="1" x14ac:dyDescent="0.15">
      <c r="A907" s="376">
        <v>5</v>
      </c>
      <c r="B907" s="376">
        <v>1</v>
      </c>
      <c r="C907" s="355" t="s">
        <v>642</v>
      </c>
      <c r="D907" s="341"/>
      <c r="E907" s="341"/>
      <c r="F907" s="341"/>
      <c r="G907" s="341"/>
      <c r="H907" s="341"/>
      <c r="I907" s="341"/>
      <c r="J907" s="342" t="s">
        <v>652</v>
      </c>
      <c r="K907" s="343"/>
      <c r="L907" s="343"/>
      <c r="M907" s="343"/>
      <c r="N907" s="343"/>
      <c r="O907" s="343"/>
      <c r="P907" s="356" t="s">
        <v>638</v>
      </c>
      <c r="Q907" s="344"/>
      <c r="R907" s="344"/>
      <c r="S907" s="344"/>
      <c r="T907" s="344"/>
      <c r="U907" s="344"/>
      <c r="V907" s="344"/>
      <c r="W907" s="344"/>
      <c r="X907" s="344"/>
      <c r="Y907" s="345">
        <v>0</v>
      </c>
      <c r="Z907" s="346"/>
      <c r="AA907" s="346"/>
      <c r="AB907" s="347"/>
      <c r="AC907" s="357" t="s">
        <v>196</v>
      </c>
      <c r="AD907" s="365"/>
      <c r="AE907" s="365"/>
      <c r="AF907" s="365"/>
      <c r="AG907" s="365"/>
      <c r="AH907" s="366" t="s">
        <v>600</v>
      </c>
      <c r="AI907" s="367"/>
      <c r="AJ907" s="367"/>
      <c r="AK907" s="367"/>
      <c r="AL907" s="351" t="s">
        <v>602</v>
      </c>
      <c r="AM907" s="352"/>
      <c r="AN907" s="352"/>
      <c r="AO907" s="353"/>
      <c r="AP907" s="354" t="s">
        <v>601</v>
      </c>
      <c r="AQ907" s="354"/>
      <c r="AR907" s="354"/>
      <c r="AS907" s="354"/>
      <c r="AT907" s="354"/>
      <c r="AU907" s="354"/>
      <c r="AV907" s="354"/>
      <c r="AW907" s="354"/>
      <c r="AX907" s="354"/>
    </row>
    <row r="908" spans="1:50" ht="30" customHeight="1" x14ac:dyDescent="0.15">
      <c r="A908" s="376">
        <v>6</v>
      </c>
      <c r="B908" s="376">
        <v>1</v>
      </c>
      <c r="C908" s="355" t="s">
        <v>643</v>
      </c>
      <c r="D908" s="341"/>
      <c r="E908" s="341"/>
      <c r="F908" s="341"/>
      <c r="G908" s="341"/>
      <c r="H908" s="341"/>
      <c r="I908" s="341"/>
      <c r="J908" s="342" t="s">
        <v>654</v>
      </c>
      <c r="K908" s="343"/>
      <c r="L908" s="343"/>
      <c r="M908" s="343"/>
      <c r="N908" s="343"/>
      <c r="O908" s="343"/>
      <c r="P908" s="356" t="s">
        <v>638</v>
      </c>
      <c r="Q908" s="344"/>
      <c r="R908" s="344"/>
      <c r="S908" s="344"/>
      <c r="T908" s="344"/>
      <c r="U908" s="344"/>
      <c r="V908" s="344"/>
      <c r="W908" s="344"/>
      <c r="X908" s="344"/>
      <c r="Y908" s="345">
        <v>0</v>
      </c>
      <c r="Z908" s="346"/>
      <c r="AA908" s="346"/>
      <c r="AB908" s="347"/>
      <c r="AC908" s="357" t="s">
        <v>196</v>
      </c>
      <c r="AD908" s="365"/>
      <c r="AE908" s="365"/>
      <c r="AF908" s="365"/>
      <c r="AG908" s="365"/>
      <c r="AH908" s="366" t="s">
        <v>600</v>
      </c>
      <c r="AI908" s="367"/>
      <c r="AJ908" s="367"/>
      <c r="AK908" s="367"/>
      <c r="AL908" s="351" t="s">
        <v>602</v>
      </c>
      <c r="AM908" s="352"/>
      <c r="AN908" s="352"/>
      <c r="AO908" s="353"/>
      <c r="AP908" s="354" t="s">
        <v>601</v>
      </c>
      <c r="AQ908" s="354"/>
      <c r="AR908" s="354"/>
      <c r="AS908" s="354"/>
      <c r="AT908" s="354"/>
      <c r="AU908" s="354"/>
      <c r="AV908" s="354"/>
      <c r="AW908" s="354"/>
      <c r="AX908" s="354"/>
    </row>
    <row r="909" spans="1:50" ht="30" customHeight="1" x14ac:dyDescent="0.15">
      <c r="A909" s="376">
        <v>7</v>
      </c>
      <c r="B909" s="376">
        <v>1</v>
      </c>
      <c r="C909" s="355" t="s">
        <v>644</v>
      </c>
      <c r="D909" s="341"/>
      <c r="E909" s="341"/>
      <c r="F909" s="341"/>
      <c r="G909" s="341"/>
      <c r="H909" s="341"/>
      <c r="I909" s="341"/>
      <c r="J909" s="342" t="s">
        <v>652</v>
      </c>
      <c r="K909" s="343"/>
      <c r="L909" s="343"/>
      <c r="M909" s="343"/>
      <c r="N909" s="343"/>
      <c r="O909" s="343"/>
      <c r="P909" s="356" t="s">
        <v>638</v>
      </c>
      <c r="Q909" s="344"/>
      <c r="R909" s="344"/>
      <c r="S909" s="344"/>
      <c r="T909" s="344"/>
      <c r="U909" s="344"/>
      <c r="V909" s="344"/>
      <c r="W909" s="344"/>
      <c r="X909" s="344"/>
      <c r="Y909" s="345">
        <v>0</v>
      </c>
      <c r="Z909" s="346"/>
      <c r="AA909" s="346"/>
      <c r="AB909" s="347"/>
      <c r="AC909" s="357" t="s">
        <v>196</v>
      </c>
      <c r="AD909" s="365"/>
      <c r="AE909" s="365"/>
      <c r="AF909" s="365"/>
      <c r="AG909" s="365"/>
      <c r="AH909" s="366" t="s">
        <v>600</v>
      </c>
      <c r="AI909" s="367"/>
      <c r="AJ909" s="367"/>
      <c r="AK909" s="367"/>
      <c r="AL909" s="351" t="s">
        <v>602</v>
      </c>
      <c r="AM909" s="352"/>
      <c r="AN909" s="352"/>
      <c r="AO909" s="353"/>
      <c r="AP909" s="354" t="s">
        <v>601</v>
      </c>
      <c r="AQ909" s="354"/>
      <c r="AR909" s="354"/>
      <c r="AS909" s="354"/>
      <c r="AT909" s="354"/>
      <c r="AU909" s="354"/>
      <c r="AV909" s="354"/>
      <c r="AW909" s="354"/>
      <c r="AX909" s="354"/>
    </row>
    <row r="910" spans="1:50" ht="30" customHeight="1" x14ac:dyDescent="0.15">
      <c r="A910" s="376">
        <v>8</v>
      </c>
      <c r="B910" s="376">
        <v>1</v>
      </c>
      <c r="C910" s="355" t="s">
        <v>645</v>
      </c>
      <c r="D910" s="341"/>
      <c r="E910" s="341"/>
      <c r="F910" s="341"/>
      <c r="G910" s="341"/>
      <c r="H910" s="341"/>
      <c r="I910" s="341"/>
      <c r="J910" s="342" t="s">
        <v>652</v>
      </c>
      <c r="K910" s="343"/>
      <c r="L910" s="343"/>
      <c r="M910" s="343"/>
      <c r="N910" s="343"/>
      <c r="O910" s="343"/>
      <c r="P910" s="356" t="s">
        <v>638</v>
      </c>
      <c r="Q910" s="344"/>
      <c r="R910" s="344"/>
      <c r="S910" s="344"/>
      <c r="T910" s="344"/>
      <c r="U910" s="344"/>
      <c r="V910" s="344"/>
      <c r="W910" s="344"/>
      <c r="X910" s="344"/>
      <c r="Y910" s="345">
        <v>0</v>
      </c>
      <c r="Z910" s="346"/>
      <c r="AA910" s="346"/>
      <c r="AB910" s="347"/>
      <c r="AC910" s="357" t="s">
        <v>196</v>
      </c>
      <c r="AD910" s="365"/>
      <c r="AE910" s="365"/>
      <c r="AF910" s="365"/>
      <c r="AG910" s="365"/>
      <c r="AH910" s="366" t="s">
        <v>600</v>
      </c>
      <c r="AI910" s="367"/>
      <c r="AJ910" s="367"/>
      <c r="AK910" s="367"/>
      <c r="AL910" s="351" t="s">
        <v>602</v>
      </c>
      <c r="AM910" s="352"/>
      <c r="AN910" s="352"/>
      <c r="AO910" s="353"/>
      <c r="AP910" s="354" t="s">
        <v>601</v>
      </c>
      <c r="AQ910" s="354"/>
      <c r="AR910" s="354"/>
      <c r="AS910" s="354"/>
      <c r="AT910" s="354"/>
      <c r="AU910" s="354"/>
      <c r="AV910" s="354"/>
      <c r="AW910" s="354"/>
      <c r="AX910" s="354"/>
    </row>
    <row r="911" spans="1:50" ht="30" customHeight="1" x14ac:dyDescent="0.15">
      <c r="A911" s="376">
        <v>9</v>
      </c>
      <c r="B911" s="376">
        <v>1</v>
      </c>
      <c r="C911" s="355" t="s">
        <v>641</v>
      </c>
      <c r="D911" s="341"/>
      <c r="E911" s="341"/>
      <c r="F911" s="341"/>
      <c r="G911" s="341"/>
      <c r="H911" s="341"/>
      <c r="I911" s="341"/>
      <c r="J911" s="342" t="s">
        <v>652</v>
      </c>
      <c r="K911" s="343"/>
      <c r="L911" s="343"/>
      <c r="M911" s="343"/>
      <c r="N911" s="343"/>
      <c r="O911" s="343"/>
      <c r="P911" s="356" t="s">
        <v>638</v>
      </c>
      <c r="Q911" s="344"/>
      <c r="R911" s="344"/>
      <c r="S911" s="344"/>
      <c r="T911" s="344"/>
      <c r="U911" s="344"/>
      <c r="V911" s="344"/>
      <c r="W911" s="344"/>
      <c r="X911" s="344"/>
      <c r="Y911" s="345">
        <v>0</v>
      </c>
      <c r="Z911" s="346"/>
      <c r="AA911" s="346"/>
      <c r="AB911" s="347"/>
      <c r="AC911" s="357" t="s">
        <v>196</v>
      </c>
      <c r="AD911" s="365"/>
      <c r="AE911" s="365"/>
      <c r="AF911" s="365"/>
      <c r="AG911" s="365"/>
      <c r="AH911" s="366" t="s">
        <v>600</v>
      </c>
      <c r="AI911" s="367"/>
      <c r="AJ911" s="367"/>
      <c r="AK911" s="367"/>
      <c r="AL911" s="351" t="s">
        <v>602</v>
      </c>
      <c r="AM911" s="352"/>
      <c r="AN911" s="352"/>
      <c r="AO911" s="353"/>
      <c r="AP911" s="354" t="s">
        <v>601</v>
      </c>
      <c r="AQ911" s="354"/>
      <c r="AR911" s="354"/>
      <c r="AS911" s="354"/>
      <c r="AT911" s="354"/>
      <c r="AU911" s="354"/>
      <c r="AV911" s="354"/>
      <c r="AW911" s="354"/>
      <c r="AX911" s="354"/>
    </row>
    <row r="912" spans="1:50" ht="30" customHeight="1" x14ac:dyDescent="0.15">
      <c r="A912" s="376">
        <v>10</v>
      </c>
      <c r="B912" s="376">
        <v>1</v>
      </c>
      <c r="C912" s="355" t="s">
        <v>641</v>
      </c>
      <c r="D912" s="341"/>
      <c r="E912" s="341"/>
      <c r="F912" s="341"/>
      <c r="G912" s="341"/>
      <c r="H912" s="341"/>
      <c r="I912" s="341"/>
      <c r="J912" s="342" t="s">
        <v>652</v>
      </c>
      <c r="K912" s="343"/>
      <c r="L912" s="343"/>
      <c r="M912" s="343"/>
      <c r="N912" s="343"/>
      <c r="O912" s="343"/>
      <c r="P912" s="356" t="s">
        <v>638</v>
      </c>
      <c r="Q912" s="344"/>
      <c r="R912" s="344"/>
      <c r="S912" s="344"/>
      <c r="T912" s="344"/>
      <c r="U912" s="344"/>
      <c r="V912" s="344"/>
      <c r="W912" s="344"/>
      <c r="X912" s="344"/>
      <c r="Y912" s="345">
        <v>0</v>
      </c>
      <c r="Z912" s="346"/>
      <c r="AA912" s="346"/>
      <c r="AB912" s="347"/>
      <c r="AC912" s="357" t="s">
        <v>196</v>
      </c>
      <c r="AD912" s="365"/>
      <c r="AE912" s="365"/>
      <c r="AF912" s="365"/>
      <c r="AG912" s="365"/>
      <c r="AH912" s="366" t="s">
        <v>463</v>
      </c>
      <c r="AI912" s="367"/>
      <c r="AJ912" s="367"/>
      <c r="AK912" s="367"/>
      <c r="AL912" s="351" t="s">
        <v>463</v>
      </c>
      <c r="AM912" s="352"/>
      <c r="AN912" s="352"/>
      <c r="AO912" s="353"/>
      <c r="AP912" s="354" t="s">
        <v>463</v>
      </c>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6">
        <v>1</v>
      </c>
      <c r="B936" s="376">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6">
        <v>2</v>
      </c>
      <c r="B937" s="376">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68"/>
      <c r="AM938" s="369"/>
      <c r="AN938" s="369"/>
      <c r="AO938" s="370"/>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66"/>
      <c r="AI939" s="367"/>
      <c r="AJ939" s="367"/>
      <c r="AK939" s="367"/>
      <c r="AL939" s="368"/>
      <c r="AM939" s="369"/>
      <c r="AN939" s="369"/>
      <c r="AO939" s="370"/>
      <c r="AP939" s="354"/>
      <c r="AQ939" s="354"/>
      <c r="AR939" s="354"/>
      <c r="AS939" s="354"/>
      <c r="AT939" s="354"/>
      <c r="AU939" s="354"/>
      <c r="AV939" s="354"/>
      <c r="AW939" s="354"/>
      <c r="AX939" s="354"/>
    </row>
    <row r="940" spans="1:50" ht="30" hidden="1" customHeight="1" x14ac:dyDescent="0.15">
      <c r="A940" s="376">
        <v>5</v>
      </c>
      <c r="B940" s="376">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66"/>
      <c r="AI940" s="367"/>
      <c r="AJ940" s="367"/>
      <c r="AK940" s="367"/>
      <c r="AL940" s="368"/>
      <c r="AM940" s="369"/>
      <c r="AN940" s="369"/>
      <c r="AO940" s="370"/>
      <c r="AP940" s="354"/>
      <c r="AQ940" s="354"/>
      <c r="AR940" s="354"/>
      <c r="AS940" s="354"/>
      <c r="AT940" s="354"/>
      <c r="AU940" s="354"/>
      <c r="AV940" s="354"/>
      <c r="AW940" s="354"/>
      <c r="AX940" s="354"/>
    </row>
    <row r="941" spans="1:50" ht="30" hidden="1" customHeight="1" x14ac:dyDescent="0.15">
      <c r="A941" s="376">
        <v>6</v>
      </c>
      <c r="B941" s="376">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57"/>
      <c r="AD941" s="357"/>
      <c r="AE941" s="357"/>
      <c r="AF941" s="357"/>
      <c r="AG941" s="357"/>
      <c r="AH941" s="366"/>
      <c r="AI941" s="367"/>
      <c r="AJ941" s="367"/>
      <c r="AK941" s="367"/>
      <c r="AL941" s="368"/>
      <c r="AM941" s="369"/>
      <c r="AN941" s="369"/>
      <c r="AO941" s="370"/>
      <c r="AP941" s="354"/>
      <c r="AQ941" s="354"/>
      <c r="AR941" s="354"/>
      <c r="AS941" s="354"/>
      <c r="AT941" s="354"/>
      <c r="AU941" s="354"/>
      <c r="AV941" s="354"/>
      <c r="AW941" s="354"/>
      <c r="AX941" s="354"/>
    </row>
    <row r="942" spans="1:50" ht="30" hidden="1" customHeight="1" x14ac:dyDescent="0.15">
      <c r="A942" s="376">
        <v>7</v>
      </c>
      <c r="B942" s="376">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57"/>
      <c r="AD942" s="357"/>
      <c r="AE942" s="357"/>
      <c r="AF942" s="357"/>
      <c r="AG942" s="357"/>
      <c r="AH942" s="366"/>
      <c r="AI942" s="367"/>
      <c r="AJ942" s="367"/>
      <c r="AK942" s="367"/>
      <c r="AL942" s="368"/>
      <c r="AM942" s="369"/>
      <c r="AN942" s="369"/>
      <c r="AO942" s="370"/>
      <c r="AP942" s="354"/>
      <c r="AQ942" s="354"/>
      <c r="AR942" s="354"/>
      <c r="AS942" s="354"/>
      <c r="AT942" s="354"/>
      <c r="AU942" s="354"/>
      <c r="AV942" s="354"/>
      <c r="AW942" s="354"/>
      <c r="AX942" s="354"/>
    </row>
    <row r="943" spans="1:50" ht="30" hidden="1" customHeight="1" x14ac:dyDescent="0.15">
      <c r="A943" s="376">
        <v>8</v>
      </c>
      <c r="B943" s="376">
        <v>1</v>
      </c>
      <c r="C943" s="355"/>
      <c r="D943" s="341"/>
      <c r="E943" s="341"/>
      <c r="F943" s="341"/>
      <c r="G943" s="341"/>
      <c r="H943" s="341"/>
      <c r="I943" s="341"/>
      <c r="J943" s="371"/>
      <c r="K943" s="372"/>
      <c r="L943" s="372"/>
      <c r="M943" s="372"/>
      <c r="N943" s="372"/>
      <c r="O943" s="373"/>
      <c r="P943" s="356"/>
      <c r="Q943" s="344"/>
      <c r="R943" s="344"/>
      <c r="S943" s="344"/>
      <c r="T943" s="344"/>
      <c r="U943" s="344"/>
      <c r="V943" s="344"/>
      <c r="W943" s="344"/>
      <c r="X943" s="344"/>
      <c r="Y943" s="345"/>
      <c r="Z943" s="346"/>
      <c r="AA943" s="346"/>
      <c r="AB943" s="347"/>
      <c r="AC943" s="357"/>
      <c r="AD943" s="357"/>
      <c r="AE943" s="357"/>
      <c r="AF943" s="357"/>
      <c r="AG943" s="357"/>
      <c r="AH943" s="366"/>
      <c r="AI943" s="367"/>
      <c r="AJ943" s="367"/>
      <c r="AK943" s="367"/>
      <c r="AL943" s="368"/>
      <c r="AM943" s="369"/>
      <c r="AN943" s="369"/>
      <c r="AO943" s="370"/>
      <c r="AP943" s="354"/>
      <c r="AQ943" s="354"/>
      <c r="AR943" s="354"/>
      <c r="AS943" s="354"/>
      <c r="AT943" s="354"/>
      <c r="AU943" s="354"/>
      <c r="AV943" s="354"/>
      <c r="AW943" s="354"/>
      <c r="AX943" s="354"/>
    </row>
    <row r="944" spans="1:50" ht="30" hidden="1" customHeight="1" x14ac:dyDescent="0.15">
      <c r="A944" s="376">
        <v>9</v>
      </c>
      <c r="B944" s="376">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57"/>
      <c r="AE944" s="357"/>
      <c r="AF944" s="357"/>
      <c r="AG944" s="357"/>
      <c r="AH944" s="366"/>
      <c r="AI944" s="367"/>
      <c r="AJ944" s="367"/>
      <c r="AK944" s="367"/>
      <c r="AL944" s="368"/>
      <c r="AM944" s="369"/>
      <c r="AN944" s="369"/>
      <c r="AO944" s="370"/>
      <c r="AP944" s="354"/>
      <c r="AQ944" s="354"/>
      <c r="AR944" s="354"/>
      <c r="AS944" s="354"/>
      <c r="AT944" s="354"/>
      <c r="AU944" s="354"/>
      <c r="AV944" s="354"/>
      <c r="AW944" s="354"/>
      <c r="AX944" s="354"/>
    </row>
    <row r="945" spans="1:50" ht="30" hidden="1" customHeight="1" x14ac:dyDescent="0.15">
      <c r="A945" s="376">
        <v>10</v>
      </c>
      <c r="B945" s="376">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57"/>
      <c r="AE945" s="357"/>
      <c r="AF945" s="357"/>
      <c r="AG945" s="357"/>
      <c r="AH945" s="366"/>
      <c r="AI945" s="367"/>
      <c r="AJ945" s="367"/>
      <c r="AK945" s="367"/>
      <c r="AL945" s="368"/>
      <c r="AM945" s="369"/>
      <c r="AN945" s="369"/>
      <c r="AO945" s="370"/>
      <c r="AP945" s="354"/>
      <c r="AQ945" s="354"/>
      <c r="AR945" s="354"/>
      <c r="AS945" s="354"/>
      <c r="AT945" s="354"/>
      <c r="AU945" s="354"/>
      <c r="AV945" s="354"/>
      <c r="AW945" s="354"/>
      <c r="AX945" s="354"/>
    </row>
    <row r="946" spans="1:50" ht="30" hidden="1" customHeight="1" x14ac:dyDescent="0.15">
      <c r="A946" s="376">
        <v>11</v>
      </c>
      <c r="B946" s="376">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48"/>
      <c r="AD946" s="348"/>
      <c r="AE946" s="348"/>
      <c r="AF946" s="348"/>
      <c r="AG946" s="348"/>
      <c r="AH946" s="366"/>
      <c r="AI946" s="367"/>
      <c r="AJ946" s="367"/>
      <c r="AK946" s="367"/>
      <c r="AL946" s="368"/>
      <c r="AM946" s="369"/>
      <c r="AN946" s="369"/>
      <c r="AO946" s="370"/>
      <c r="AP946" s="354"/>
      <c r="AQ946" s="354"/>
      <c r="AR946" s="354"/>
      <c r="AS946" s="354"/>
      <c r="AT946" s="354"/>
      <c r="AU946" s="354"/>
      <c r="AV946" s="354"/>
      <c r="AW946" s="354"/>
      <c r="AX946" s="354"/>
    </row>
    <row r="947" spans="1:50" ht="30" hidden="1" customHeight="1" x14ac:dyDescent="0.15">
      <c r="A947" s="376">
        <v>12</v>
      </c>
      <c r="B947" s="376">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48"/>
      <c r="AD947" s="348"/>
      <c r="AE947" s="348"/>
      <c r="AF947" s="348"/>
      <c r="AG947" s="348"/>
      <c r="AH947" s="366"/>
      <c r="AI947" s="367"/>
      <c r="AJ947" s="367"/>
      <c r="AK947" s="367"/>
      <c r="AL947" s="368"/>
      <c r="AM947" s="369"/>
      <c r="AN947" s="369"/>
      <c r="AO947" s="370"/>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25"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6">
        <v>5</v>
      </c>
      <c r="B973" s="376">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5"/>
      <c r="AP1101" s="364" t="s">
        <v>465</v>
      </c>
      <c r="AQ1101" s="364"/>
      <c r="AR1101" s="364"/>
      <c r="AS1101" s="364"/>
      <c r="AT1101" s="364"/>
      <c r="AU1101" s="364"/>
      <c r="AV1101" s="364"/>
      <c r="AW1101" s="364"/>
      <c r="AX1101" s="364"/>
    </row>
    <row r="1102" spans="1:50" ht="30" customHeight="1" x14ac:dyDescent="0.15">
      <c r="A1102" s="376">
        <v>1</v>
      </c>
      <c r="B1102" s="376">
        <v>1</v>
      </c>
      <c r="C1102" s="374"/>
      <c r="D1102" s="374"/>
      <c r="E1102" s="384" t="s">
        <v>600</v>
      </c>
      <c r="F1102" s="375"/>
      <c r="G1102" s="375"/>
      <c r="H1102" s="375"/>
      <c r="I1102" s="375"/>
      <c r="J1102" s="342" t="s">
        <v>600</v>
      </c>
      <c r="K1102" s="343"/>
      <c r="L1102" s="343"/>
      <c r="M1102" s="343"/>
      <c r="N1102" s="343"/>
      <c r="O1102" s="343"/>
      <c r="P1102" s="356" t="s">
        <v>600</v>
      </c>
      <c r="Q1102" s="344"/>
      <c r="R1102" s="344"/>
      <c r="S1102" s="344"/>
      <c r="T1102" s="344"/>
      <c r="U1102" s="344"/>
      <c r="V1102" s="344"/>
      <c r="W1102" s="344"/>
      <c r="X1102" s="344"/>
      <c r="Y1102" s="345" t="s">
        <v>600</v>
      </c>
      <c r="Z1102" s="346"/>
      <c r="AA1102" s="346"/>
      <c r="AB1102" s="347"/>
      <c r="AC1102" s="348"/>
      <c r="AD1102" s="348"/>
      <c r="AE1102" s="348"/>
      <c r="AF1102" s="348"/>
      <c r="AG1102" s="348"/>
      <c r="AH1102" s="349" t="s">
        <v>600</v>
      </c>
      <c r="AI1102" s="350"/>
      <c r="AJ1102" s="350"/>
      <c r="AK1102" s="350"/>
      <c r="AL1102" s="351" t="s">
        <v>600</v>
      </c>
      <c r="AM1102" s="352"/>
      <c r="AN1102" s="352"/>
      <c r="AO1102" s="353"/>
      <c r="AP1102" s="354" t="s">
        <v>600</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8:AO866">
    <cfRule type="expression" dxfId="2519" priority="6671">
      <formula>IF(AND(AL848&gt;=0, RIGHT(TEXT(AL848,"0.#"),1)&lt;&gt;"."),TRUE,FALSE)</formula>
    </cfRule>
    <cfRule type="expression" dxfId="2518" priority="6672">
      <formula>IF(AND(AL848&gt;=0, RIGHT(TEXT(AL848,"0.#"),1)="."),TRUE,FALSE)</formula>
    </cfRule>
    <cfRule type="expression" dxfId="2517" priority="6673">
      <formula>IF(AND(AL848&lt;0, RIGHT(TEXT(AL848,"0.#"),1)&lt;&gt;"."),TRUE,FALSE)</formula>
    </cfRule>
    <cfRule type="expression" dxfId="2516" priority="6674">
      <formula>IF(AND(AL848&lt;0, RIGHT(TEXT(AL848,"0.#"),1)="."),TRUE,FALSE)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4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899">
    <cfRule type="expression" dxfId="2103" priority="2115">
      <formula>IF(RIGHT(TEXT(Y880,"0.#"),1)=".",FALSE,TRUE)</formula>
    </cfRule>
    <cfRule type="expression" dxfId="2102" priority="2116">
      <formula>IF(RIGHT(TEXT(Y880,"0.#"),1)=".",TRUE,FALSE)</formula>
    </cfRule>
  </conditionalFormatting>
  <conditionalFormatting sqref="Y870:Y879">
    <cfRule type="expression" dxfId="2101" priority="2109">
      <formula>IF(RIGHT(TEXT(Y870,"0.#"),1)=".",FALSE,TRUE)</formula>
    </cfRule>
    <cfRule type="expression" dxfId="2100" priority="2110">
      <formula>IF(RIGHT(TEXT(Y870,"0.#"),1)=".",TRUE,FALSE)</formula>
    </cfRule>
  </conditionalFormatting>
  <conditionalFormatting sqref="Y913:Y932">
    <cfRule type="expression" dxfId="2099" priority="2103">
      <formula>IF(RIGHT(TEXT(Y913,"0.#"),1)=".",FALSE,TRUE)</formula>
    </cfRule>
    <cfRule type="expression" dxfId="2098" priority="2104">
      <formula>IF(RIGHT(TEXT(Y913,"0.#"),1)=".",TRUE,FALSE)</formula>
    </cfRule>
  </conditionalFormatting>
  <conditionalFormatting sqref="Y903:Y912">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899">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0:AO87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488</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357</v>
      </c>
      <c r="AF2" s="1047"/>
      <c r="AG2" s="1047"/>
      <c r="AH2" s="1047"/>
      <c r="AI2" s="1047" t="s">
        <v>363</v>
      </c>
      <c r="AJ2" s="1047"/>
      <c r="AK2" s="1047"/>
      <c r="AL2" s="1047"/>
      <c r="AM2" s="1047" t="s">
        <v>469</v>
      </c>
      <c r="AN2" s="1047"/>
      <c r="AO2" s="1047"/>
      <c r="AP2" s="561"/>
      <c r="AQ2" s="153" t="s">
        <v>355</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2" t="s">
        <v>300</v>
      </c>
      <c r="AX3" s="403"/>
    </row>
    <row r="4" spans="1:50" ht="22.5" customHeight="1" x14ac:dyDescent="0.15">
      <c r="A4" s="407"/>
      <c r="B4" s="405"/>
      <c r="C4" s="405"/>
      <c r="D4" s="405"/>
      <c r="E4" s="405"/>
      <c r="F4" s="406"/>
      <c r="G4" s="568"/>
      <c r="H4" s="1014"/>
      <c r="I4" s="1014"/>
      <c r="J4" s="1014"/>
      <c r="K4" s="1014"/>
      <c r="L4" s="1014"/>
      <c r="M4" s="1014"/>
      <c r="N4" s="1014"/>
      <c r="O4" s="1015"/>
      <c r="P4" s="99"/>
      <c r="Q4" s="1022"/>
      <c r="R4" s="1022"/>
      <c r="S4" s="1022"/>
      <c r="T4" s="1022"/>
      <c r="U4" s="1022"/>
      <c r="V4" s="1022"/>
      <c r="W4" s="1022"/>
      <c r="X4" s="1023"/>
      <c r="Y4" s="1032" t="s">
        <v>12</v>
      </c>
      <c r="Z4" s="1033"/>
      <c r="AA4" s="1034"/>
      <c r="AB4" s="465"/>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488</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357</v>
      </c>
      <c r="AF9" s="1047"/>
      <c r="AG9" s="1047"/>
      <c r="AH9" s="1047"/>
      <c r="AI9" s="1047" t="s">
        <v>363</v>
      </c>
      <c r="AJ9" s="1047"/>
      <c r="AK9" s="1047"/>
      <c r="AL9" s="1047"/>
      <c r="AM9" s="1047" t="s">
        <v>469</v>
      </c>
      <c r="AN9" s="1047"/>
      <c r="AO9" s="1047"/>
      <c r="AP9" s="561"/>
      <c r="AQ9" s="153" t="s">
        <v>355</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2" t="s">
        <v>300</v>
      </c>
      <c r="AX10" s="403"/>
    </row>
    <row r="11" spans="1:50" ht="22.5" customHeight="1" x14ac:dyDescent="0.15">
      <c r="A11" s="407"/>
      <c r="B11" s="405"/>
      <c r="C11" s="405"/>
      <c r="D11" s="405"/>
      <c r="E11" s="405"/>
      <c r="F11" s="406"/>
      <c r="G11" s="568"/>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5"/>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488</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357</v>
      </c>
      <c r="AF16" s="1047"/>
      <c r="AG16" s="1047"/>
      <c r="AH16" s="1047"/>
      <c r="AI16" s="1047" t="s">
        <v>363</v>
      </c>
      <c r="AJ16" s="1047"/>
      <c r="AK16" s="1047"/>
      <c r="AL16" s="1047"/>
      <c r="AM16" s="1047" t="s">
        <v>469</v>
      </c>
      <c r="AN16" s="1047"/>
      <c r="AO16" s="1047"/>
      <c r="AP16" s="561"/>
      <c r="AQ16" s="153" t="s">
        <v>355</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2" t="s">
        <v>300</v>
      </c>
      <c r="AX17" s="403"/>
    </row>
    <row r="18" spans="1:50" ht="22.5" customHeight="1" x14ac:dyDescent="0.15">
      <c r="A18" s="407"/>
      <c r="B18" s="405"/>
      <c r="C18" s="405"/>
      <c r="D18" s="405"/>
      <c r="E18" s="405"/>
      <c r="F18" s="406"/>
      <c r="G18" s="568"/>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5"/>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488</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357</v>
      </c>
      <c r="AF23" s="1047"/>
      <c r="AG23" s="1047"/>
      <c r="AH23" s="1047"/>
      <c r="AI23" s="1047" t="s">
        <v>363</v>
      </c>
      <c r="AJ23" s="1047"/>
      <c r="AK23" s="1047"/>
      <c r="AL23" s="1047"/>
      <c r="AM23" s="1047" t="s">
        <v>469</v>
      </c>
      <c r="AN23" s="1047"/>
      <c r="AO23" s="1047"/>
      <c r="AP23" s="561"/>
      <c r="AQ23" s="153" t="s">
        <v>355</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2" t="s">
        <v>300</v>
      </c>
      <c r="AX24" s="403"/>
    </row>
    <row r="25" spans="1:50" ht="22.5" customHeight="1" x14ac:dyDescent="0.15">
      <c r="A25" s="407"/>
      <c r="B25" s="405"/>
      <c r="C25" s="405"/>
      <c r="D25" s="405"/>
      <c r="E25" s="405"/>
      <c r="F25" s="406"/>
      <c r="G25" s="568"/>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5"/>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488</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357</v>
      </c>
      <c r="AF30" s="1047"/>
      <c r="AG30" s="1047"/>
      <c r="AH30" s="1047"/>
      <c r="AI30" s="1047" t="s">
        <v>363</v>
      </c>
      <c r="AJ30" s="1047"/>
      <c r="AK30" s="1047"/>
      <c r="AL30" s="1047"/>
      <c r="AM30" s="1047" t="s">
        <v>469</v>
      </c>
      <c r="AN30" s="1047"/>
      <c r="AO30" s="1047"/>
      <c r="AP30" s="561"/>
      <c r="AQ30" s="153" t="s">
        <v>355</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2" t="s">
        <v>300</v>
      </c>
      <c r="AX31" s="403"/>
    </row>
    <row r="32" spans="1:50" ht="22.5" customHeight="1" x14ac:dyDescent="0.15">
      <c r="A32" s="407"/>
      <c r="B32" s="405"/>
      <c r="C32" s="405"/>
      <c r="D32" s="405"/>
      <c r="E32" s="405"/>
      <c r="F32" s="406"/>
      <c r="G32" s="568"/>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5"/>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488</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357</v>
      </c>
      <c r="AF37" s="1047"/>
      <c r="AG37" s="1047"/>
      <c r="AH37" s="1047"/>
      <c r="AI37" s="1047" t="s">
        <v>363</v>
      </c>
      <c r="AJ37" s="1047"/>
      <c r="AK37" s="1047"/>
      <c r="AL37" s="1047"/>
      <c r="AM37" s="1047" t="s">
        <v>469</v>
      </c>
      <c r="AN37" s="1047"/>
      <c r="AO37" s="1047"/>
      <c r="AP37" s="561"/>
      <c r="AQ37" s="153" t="s">
        <v>355</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2" t="s">
        <v>300</v>
      </c>
      <c r="AX38" s="403"/>
    </row>
    <row r="39" spans="1:50" ht="22.5" customHeight="1" x14ac:dyDescent="0.15">
      <c r="A39" s="407"/>
      <c r="B39" s="405"/>
      <c r="C39" s="405"/>
      <c r="D39" s="405"/>
      <c r="E39" s="405"/>
      <c r="F39" s="406"/>
      <c r="G39" s="568"/>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5"/>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488</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357</v>
      </c>
      <c r="AF44" s="1047"/>
      <c r="AG44" s="1047"/>
      <c r="AH44" s="1047"/>
      <c r="AI44" s="1047" t="s">
        <v>363</v>
      </c>
      <c r="AJ44" s="1047"/>
      <c r="AK44" s="1047"/>
      <c r="AL44" s="1047"/>
      <c r="AM44" s="1047" t="s">
        <v>469</v>
      </c>
      <c r="AN44" s="1047"/>
      <c r="AO44" s="1047"/>
      <c r="AP44" s="561"/>
      <c r="AQ44" s="153" t="s">
        <v>355</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2" t="s">
        <v>300</v>
      </c>
      <c r="AX45" s="403"/>
    </row>
    <row r="46" spans="1:50" ht="22.5" customHeight="1" x14ac:dyDescent="0.15">
      <c r="A46" s="407"/>
      <c r="B46" s="405"/>
      <c r="C46" s="405"/>
      <c r="D46" s="405"/>
      <c r="E46" s="405"/>
      <c r="F46" s="406"/>
      <c r="G46" s="568"/>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5"/>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488</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1" t="s">
        <v>11</v>
      </c>
      <c r="AC51" s="1042"/>
      <c r="AD51" s="1043"/>
      <c r="AE51" s="1047" t="s">
        <v>357</v>
      </c>
      <c r="AF51" s="1047"/>
      <c r="AG51" s="1047"/>
      <c r="AH51" s="1047"/>
      <c r="AI51" s="1047" t="s">
        <v>363</v>
      </c>
      <c r="AJ51" s="1047"/>
      <c r="AK51" s="1047"/>
      <c r="AL51" s="1047"/>
      <c r="AM51" s="1047" t="s">
        <v>469</v>
      </c>
      <c r="AN51" s="1047"/>
      <c r="AO51" s="1047"/>
      <c r="AP51" s="561"/>
      <c r="AQ51" s="153" t="s">
        <v>355</v>
      </c>
      <c r="AR51" s="124"/>
      <c r="AS51" s="124"/>
      <c r="AT51" s="12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2" t="s">
        <v>300</v>
      </c>
      <c r="AX52" s="403"/>
    </row>
    <row r="53" spans="1:50" ht="22.5" customHeight="1" x14ac:dyDescent="0.15">
      <c r="A53" s="407"/>
      <c r="B53" s="405"/>
      <c r="C53" s="405"/>
      <c r="D53" s="405"/>
      <c r="E53" s="405"/>
      <c r="F53" s="406"/>
      <c r="G53" s="568"/>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5"/>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488</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357</v>
      </c>
      <c r="AF58" s="1047"/>
      <c r="AG58" s="1047"/>
      <c r="AH58" s="1047"/>
      <c r="AI58" s="1047" t="s">
        <v>363</v>
      </c>
      <c r="AJ58" s="1047"/>
      <c r="AK58" s="1047"/>
      <c r="AL58" s="1047"/>
      <c r="AM58" s="1047" t="s">
        <v>469</v>
      </c>
      <c r="AN58" s="1047"/>
      <c r="AO58" s="1047"/>
      <c r="AP58" s="561"/>
      <c r="AQ58" s="153" t="s">
        <v>355</v>
      </c>
      <c r="AR58" s="124"/>
      <c r="AS58" s="124"/>
      <c r="AT58" s="12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2" t="s">
        <v>300</v>
      </c>
      <c r="AX59" s="403"/>
    </row>
    <row r="60" spans="1:50" ht="22.5" customHeight="1" x14ac:dyDescent="0.15">
      <c r="A60" s="407"/>
      <c r="B60" s="405"/>
      <c r="C60" s="405"/>
      <c r="D60" s="405"/>
      <c r="E60" s="405"/>
      <c r="F60" s="406"/>
      <c r="G60" s="568"/>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5"/>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488</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357</v>
      </c>
      <c r="AF65" s="1047"/>
      <c r="AG65" s="1047"/>
      <c r="AH65" s="1047"/>
      <c r="AI65" s="1047" t="s">
        <v>363</v>
      </c>
      <c r="AJ65" s="1047"/>
      <c r="AK65" s="1047"/>
      <c r="AL65" s="1047"/>
      <c r="AM65" s="1047" t="s">
        <v>469</v>
      </c>
      <c r="AN65" s="1047"/>
      <c r="AO65" s="1047"/>
      <c r="AP65" s="561"/>
      <c r="AQ65" s="153" t="s">
        <v>355</v>
      </c>
      <c r="AR65" s="124"/>
      <c r="AS65" s="124"/>
      <c r="AT65" s="12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2" t="s">
        <v>300</v>
      </c>
      <c r="AX66" s="403"/>
    </row>
    <row r="67" spans="1:50" ht="22.5" customHeight="1" x14ac:dyDescent="0.15">
      <c r="A67" s="407"/>
      <c r="B67" s="405"/>
      <c r="C67" s="405"/>
      <c r="D67" s="405"/>
      <c r="E67" s="405"/>
      <c r="F67" s="406"/>
      <c r="G67" s="568"/>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5"/>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3" t="s">
        <v>511</v>
      </c>
      <c r="H2" s="604"/>
      <c r="I2" s="604"/>
      <c r="J2" s="604"/>
      <c r="K2" s="604"/>
      <c r="L2" s="604"/>
      <c r="M2" s="604"/>
      <c r="N2" s="604"/>
      <c r="O2" s="604"/>
      <c r="P2" s="604"/>
      <c r="Q2" s="604"/>
      <c r="R2" s="604"/>
      <c r="S2" s="604"/>
      <c r="T2" s="604"/>
      <c r="U2" s="604"/>
      <c r="V2" s="604"/>
      <c r="W2" s="604"/>
      <c r="X2" s="604"/>
      <c r="Y2" s="604"/>
      <c r="Z2" s="604"/>
      <c r="AA2" s="604"/>
      <c r="AB2" s="605"/>
      <c r="AC2" s="603"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2020-11-18T03:47:44Z</cp:lastPrinted>
  <dcterms:created xsi:type="dcterms:W3CDTF">2012-03-13T00:50:25Z</dcterms:created>
  <dcterms:modified xsi:type="dcterms:W3CDTF">2020-11-18T03:48:52Z</dcterms:modified>
</cp:coreProperties>
</file>