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tani-ryoutarou\Desktop\syuusei\"/>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<sst xmlns="http://schemas.openxmlformats.org/spreadsheetml/2006/main" count="2930" uniqueCount="646">
  <si>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</si>
  <si>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</si>
  <si>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</si>
  <si>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</si>
  <si>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</si>
  <si>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</si>
  <si>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</si>
  <si>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</si>
  <si>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</si>
  <si>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</si>
  <si>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</si>
  <si>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</si>
  <si>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</si>
  <si>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</si>
  <si>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</si>
  <si>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</si>
  <si>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</si>
  <si>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</si>
  <si>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</si>
  <si>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</si>
  <si>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</si>
  <si>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</si>
  <si>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</si>
  <si>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</si>
  <si>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</si>
  <si>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</si>
  <si>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</si>
  <si>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</si>
  <si>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</si>
  <si>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</si>
  <si>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</si>
  <si>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</si>
  <si>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</si>
  <si>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</si>
  <si>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</si>
  <si>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</si>
  <si>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</si>
  <si>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</si>
  <si>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</si>
  <si>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</si>
  <si>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</si>
  <si>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</si>
  <si>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</si>
  <si>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</si>
  <si>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</si>
  <si>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</si>
  <si>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</si>
  <si>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</si>
  <si>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</si>
  <si>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</si>
  <si>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</si>
  <si>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</si>
  <si>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</si>
  <si>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</si>
  <si>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</si>
  <si>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</si>
  <si>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</si>
  <si>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</si>
  <si>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</si>
  <si>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</si>
  <si>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</si>
  <si>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</si>
  <si>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</si>
  <si>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</si>
  <si>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</si>
  <si>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</si>
  <si>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</si>
  <si>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</si>
  <si>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</si>
  <si>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</si>
  <si>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</si>
  <si>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</si>
  <si>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</si>
  <si>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</si>
  <si>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</si>
  <si>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</si>
  <si>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</si>
  <si>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</si>
  <si>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</si>
  <si>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</si>
  <si>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</si>
  <si>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</si>
  <si>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</si>
  <si>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</si>
  <si>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</si>
  <si>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</si>
  <si>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</si>
  <si>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</si>
  <si>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</si>
  <si>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</si>
  <si>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</si>
  <si>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</si>
  <si>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</si>
  <si>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</si>
  <si>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</si>
  <si>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</si>
  <si>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</si>
  <si>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</si>
  <si>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</si>
  <si>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</si>
  <si>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</si>
  <si>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</si>
  <si>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</si>
  <si>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</si>
  <si>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</si>
  <si>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</si>
  <si>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</si>
  <si>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</si>
  <si>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</si>
  <si>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</si>
  <si>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</si>
  <si>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</si>
  <si>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</si>
  <si>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</si>
  <si>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</si>
  <si>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</si>
  <si>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</si>
  <si>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</si>
  <si>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</si>
  <si>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</si>
  <si>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</si>
  <si>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</si>
  <si>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</si>
  <si>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</si>
  <si>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</si>
  <si>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</si>
  <si>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</si>
  <si>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</si>
  <si>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</si>
  <si>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</si>
  <si>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</si>
  <si>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</si>
  <si>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</si>
  <si>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</si>
  <si>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</si>
  <si>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</si>
  <si>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</si>
  <si>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</si>
  <si>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</si>
  <si>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</si>
  <si>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</si>
  <si>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</si>
  <si>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</si>
  <si>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</si>
  <si>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</si>
  <si>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</si>
  <si>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</si>
  <si>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</si>
  <si>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</si>
  <si>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</si>
  <si>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</si>
  <si>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</si>
  <si>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</si>
  <si>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</si>
  <si>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</si>
  <si>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</si>
  <si>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</si>
  <si>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</si>
  <si>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</si>
  <si>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</si>
  <si>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</si>
  <si>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</si>
  <si>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</si>
  <si>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</si>
  <si>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</si>
  <si>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</si>
  <si>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</si>
  <si>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</si>
  <si>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</si>
  <si>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</si>
  <si>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</si>
  <si>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</si>
  <si>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</si>
  <si>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</si>
  <si>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</si>
  <si>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</si>
  <si>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</si>
  <si>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</si>
  <si>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</si>
  <si>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</si>
  <si>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</si>
  <si>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</si>
  <si>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</si>
  <si>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</si>
  <si>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</si>
  <si>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</si>
  <si>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</si>
  <si>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</si>
  <si>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</si>
  <si>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</si>
  <si>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</si>
  <si>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</si>
  <si>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</si>
  <si>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</si>
  <si>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</si>
  <si>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</si>
  <si>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</si>
  <si>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</si>
  <si>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</si>
  <si>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</si>
  <si>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</si>
  <si>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</si>
  <si>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</si>
  <si>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</si>
  <si>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</si>
  <si>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</si>
  <si>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</si>
  <si>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</si>
  <si>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</si>
  <si>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</si>
  <si>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</si>
  <si>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</si>
  <si>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</si>
  <si>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</si>
  <si>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</si>
  <si>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</si>
  <si>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</si>
  <si>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</si>
  <si>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</si>
  <si>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</si>
  <si>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</si>
  <si>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</si>
  <si>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</si>
  <si>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</si>
  <si>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</si>
  <si>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</si>
  <si>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</si>
  <si>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</si>
  <si>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</si>
  <si>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</si>
  <si>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</si>
  <si>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</si>
  <si>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</si>
  <si>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</si>
  <si>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</si>
  <si>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</si>
  <si>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</si>
  <si>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</si>
  <si>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</si>
  <si>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</si>
  <si>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</si>
  <si>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</si>
  <si>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</si>
  <si>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</si>
  <si>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</si>
  <si>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</si>
  <si>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</si>
  <si>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</si>
  <si>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</si>
  <si>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</si>
  <si>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</si>
  <si>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</si>
  <si>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</si>
  <si>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</si>
  <si>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</si>
  <si>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</si>
  <si>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</si>
  <si>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</si>
  <si>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</si>
  <si>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</si>
  <si>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</si>
  <si>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</si>
  <si>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</si>
  <si>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</si>
  <si>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</si>
  <si>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</si>
  <si>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</si>
  <si>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</si>
  <si>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</si>
  <si>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</si>
  <si>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</si>
  <si>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</si>
  <si>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</si>
  <si>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</si>
  <si>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</si>
  <si>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</si>
  <si>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</si>
  <si>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</si>
  <si>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</si>
  <si>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</si>
  <si>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</si>
  <si>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</si>
  <si>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</si>
  <si>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</si>
  <si>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</si>
  <si>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</si>
  <si>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</si>
  <si>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</si>
  <si>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</si>
  <si>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</si>
  <si>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</si>
  <si>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</si>
  <si>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</si>
  <si>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</si>
  <si>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</si>
  <si>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</si>
  <si>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</si>
  <si>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</si>
  <si>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</si>
  <si>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</si>
  <si>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</si>
  <si>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</si>
  <si>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</si>
  <si>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</si>
  <si>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</si>
  <si>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</si>
  <si>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</si>
  <si>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</si>
  <si>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</si>
  <si>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</si>
  <si>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</si>
  <si>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</si>
  <si>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</si>
  <si>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</si>
  <si>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</si>
  <si>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</si>
  <si>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</si>
  <si>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</si>
  <si>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</si>
  <si>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</si>
  <si>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</si>
  <si>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</si>
  <si>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</si>
  <si>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</si>
  <si>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</si>
  <si>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</si>
  <si>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</si>
  <si>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</si>
  <si>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</si>
  <si>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</si>
  <si>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</si>
  <si>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</si>
  <si>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</si>
  <si>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</si>
  <si>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</si>
  <si>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</si>
  <si>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</si>
  <si>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</si>
  <si>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</si>
  <si>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</si>
  <si>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</si>
  <si>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</si>
  <si>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</si>
  <si>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</si>
  <si>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</si>
  <si>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</si>
  <si>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</si>
  <si>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</si>
  <si>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</si>
  <si>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</si>
  <si>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</si>
  <si>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</si>
  <si>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</si>
  <si>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</si>
  <si>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</si>
  <si>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</si>
  <si>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</si>
  <si>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</si>
  <si>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</si>
  <si>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</si>
  <si>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</si>
  <si>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</si>
  <si>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</si>
  <si>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</si>
  <si>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</si>
  <si>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</si>
  <si>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</si>
  <si>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</si>
  <si>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</si>
  <si>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</si>
  <si>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</si>
  <si>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</si>
  <si>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</si>
  <si>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</si>
  <si>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</si>
  <si>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</si>
  <si>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</si>
  <si>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</si>
  <si>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</si>
  <si>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</si>
  <si>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</si>
  <si>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</si>
  <si>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</si>
  <si>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</si>
  <si>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</si>
  <si>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</si>
  <si>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</si>
  <si>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</si>
  <si>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</si>
  <si>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</si>
  <si>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</si>
  <si>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</si>
  <si>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</si>
  <si>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</si>
  <si>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</si>
  <si>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</si>
  <si>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</si>
  <si>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</si>
  <si>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</si>
  <si>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</si>
  <si>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</si>
  <si>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</si>
  <si>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</si>
  <si>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</si>
  <si>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</si>
  <si>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</si>
  <si>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</si>
  <si>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</si>
  <si>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</si>
  <si>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</si>
  <si>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</si>
  <si>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</si>
  <si>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</si>
  <si>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</si>
  <si>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</si>
  <si>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</si>
  <si>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</si>
  <si>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</si>
  <si>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</si>
  <si>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</si>
  <si>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</si>
  <si>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</si>
  <si>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</si>
  <si>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</si>
  <si>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</si>
  <si>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</si>
  <si>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</si>
  <si>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</si>
  <si>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</si>
  <si>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</si>
  <si>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</si>
  <si>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</si>
  <si>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</si>
  <si>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</si>
  <si>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</si>
  <si>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</si>
  <si>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</si>
  <si>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</si>
  <si>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</si>
  <si>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</si>
  <si>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</si>
  <si>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</si>
  <si>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</si>
  <si>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</si>
  <si>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</si>
  <si>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</si>
  <si>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</si>
  <si>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</si>
  <si>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</si>
  <si>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</si>
  <si>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</si>
  <si>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</si>
  <si>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</si>
  <si>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</si>
  <si>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</si>
  <si>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</si>
  <si>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</si>
  <si>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</si>
  <si>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</si>
  <si>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</si>
  <si>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</si>
  <si>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</si>
  <si>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</si>
  <si>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</si>
  <si>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</si>
  <si>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</si>
  <si>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</si>
  <si>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</si>
  <si>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</si>
  <si>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</si>
  <si>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</si>
  <si>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</si>
  <si>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</si>
  <si>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</si>
  <si>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</si>
  <si>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</si>
  <si>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</si>
  <si>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</si>
  <si>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</si>
  <si>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</si>
  <si>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</si>
  <si>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</si>
  <si>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</si>
  <si>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</si>
  <si>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</si>
  <si>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</si>
  <si>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</si>
  <si>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</si>
  <si>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</si>
  <si>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</si>
  <si>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</si>
  <si>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</si>
  <si>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</si>
  <si>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</si>
  <si>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</si>
  <si>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</si>
  <si>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</si>
  <si>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</si>
  <si>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</si>
  <si>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</si>
  <si>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</si>
  <si>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</si>
  <si>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</si>
  <si>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</si>
  <si>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</si>
  <si>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</si>
  <si>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</si>
  <si>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</si>
  <si>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</si>
  <si>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</si>
  <si>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</si>
  <si>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</si>
  <si>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</si>
  <si>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</si>
  <si>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</si>
  <si>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</si>
  <si>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</si>
  <si>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</si>
  <si>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</si>
  <si>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</si>
  <si>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</si>
  <si>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</si>
  <si>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</si>
  <si>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</si>
  <si>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</si>
  <si>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</si>
  <si>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</si>
  <si>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</si>
  <si>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</si>
  <si>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</si>
  <si>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</si>
  <si>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</si>
  <si>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</si>
  <si>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</si>
  <si>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</si>
  <si>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</si>
  <si>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</si>
  <si>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</si>
  <si>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</si>
  <si>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</si>
  <si>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</si>
  <si>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</si>
  <si>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</si>
  <si>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</si>
  <si>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</si>
  <si>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</si>
  <si>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</si>
  <si>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</si>
  <si>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</si>
  <si>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</si>
  <si>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</si>
  <si>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</si>
  <si>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</si>
  <si>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</si>
  <si>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</si>
  <si>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委員等旅費</t>
    <rPh sb="0" eb="2">
      <t>イイン</t>
    </rPh>
    <rPh sb="2" eb="3">
      <t>トウ</t>
    </rPh>
    <rPh sb="3" eb="5">
      <t>リョヒ</t>
    </rPh>
    <phoneticPr fontId="5"/>
  </si>
  <si>
    <t>諸謝金</t>
    <rPh sb="0" eb="1">
      <t>ショ</t>
    </rPh>
    <rPh sb="1" eb="3">
      <t>シャキン</t>
    </rPh>
    <phoneticPr fontId="5"/>
  </si>
  <si>
    <t>点</t>
    <rPh sb="0" eb="1">
      <t>テン</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</si>
  <si>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</si>
  <si>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</si>
  <si>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</si>
  <si>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</si>
  <si>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</si>
  <si>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</si>
  <si>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</si>
  <si>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</si>
  <si>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</si>
  <si>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</si>
  <si>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無</t>
  </si>
  <si>
    <t>‐</t>
  </si>
  <si>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</si>
  <si>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</si>
  <si>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</si>
  <si>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</si>
  <si>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</si>
  <si>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</si>
  <si>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</si>
  <si>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活動実績は見込みに見合ったものである。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</si>
  <si>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</si>
  <si>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Ａ</t>
    <phoneticPr fontId="5"/>
  </si>
  <si>
    <t>【その他】</t>
    <rPh sb="3" eb="4">
      <t>タ</t>
    </rPh>
    <phoneticPr fontId="5"/>
  </si>
  <si>
    <t>-</t>
    <phoneticPr fontId="5"/>
  </si>
  <si>
    <t>-</t>
    <phoneticPr fontId="5"/>
  </si>
  <si>
    <t>-</t>
    <phoneticPr fontId="5"/>
  </si>
  <si>
    <t>-</t>
    <phoneticPr fontId="5"/>
  </si>
  <si>
    <t>E.</t>
    <phoneticPr fontId="5"/>
  </si>
  <si>
    <t>A.</t>
    <phoneticPr fontId="5"/>
  </si>
  <si>
    <t>-</t>
    <phoneticPr fontId="5"/>
  </si>
  <si>
    <t>-</t>
    <phoneticPr fontId="5"/>
  </si>
  <si>
    <t>D.</t>
    <phoneticPr fontId="5"/>
  </si>
  <si>
    <t>-</t>
    <phoneticPr fontId="5"/>
  </si>
  <si>
    <t>-</t>
    <phoneticPr fontId="5"/>
  </si>
  <si>
    <t>-</t>
    <phoneticPr fontId="5"/>
  </si>
  <si>
    <t>個人F</t>
    <rPh sb="0" eb="2">
      <t>コジン</t>
    </rPh>
    <phoneticPr fontId="5"/>
  </si>
  <si>
    <t>研究会出席謝金</t>
    <rPh sb="5" eb="7">
      <t>シャキン</t>
    </rPh>
    <phoneticPr fontId="5"/>
  </si>
  <si>
    <t>政策形成に携わる職員の資質向上支援事業</t>
    <rPh sb="0" eb="2">
      <t>セイサク</t>
    </rPh>
    <rPh sb="2" eb="4">
      <t>ケイセイ</t>
    </rPh>
    <rPh sb="5" eb="6">
      <t>タズサ</t>
    </rPh>
    <rPh sb="8" eb="10">
      <t>ショクイン</t>
    </rPh>
    <rPh sb="11" eb="13">
      <t>シシツ</t>
    </rPh>
    <rPh sb="13" eb="15">
      <t>コウジョウ</t>
    </rPh>
    <rPh sb="15" eb="17">
      <t>シエン</t>
    </rPh>
    <rPh sb="17" eb="19">
      <t>ジギョウ</t>
    </rPh>
    <phoneticPr fontId="5"/>
  </si>
  <si>
    <t>現在の我が国において加速している人口減少と未曾有の少子高齢化、社会システムの複雑化など、急速に社会変革が進展している状況において、国家の進路に重大な影響を与える厚生労働政策を的確に立案するため、政策に精通した研究者と政策形成に携わる者の知見・視座等を融和させ、国内のみならず国際情勢の把握、国際比較などグローバルな視点をも包摂した観点から政策立案及びそれに資する研究を実践できる人材を育成する環境を整備し、エビデンスに基づく政策立案体制を強化する。</t>
    <phoneticPr fontId="5"/>
  </si>
  <si>
    <t>外国人招へい旅費</t>
    <rPh sb="0" eb="3">
      <t>ガイコクジン</t>
    </rPh>
    <rPh sb="3" eb="4">
      <t>ショウ</t>
    </rPh>
    <rPh sb="6" eb="8">
      <t>リョヒ</t>
    </rPh>
    <phoneticPr fontId="5"/>
  </si>
  <si>
    <t>招へい外国人滞在費</t>
    <rPh sb="0" eb="1">
      <t>ショウ</t>
    </rPh>
    <rPh sb="3" eb="6">
      <t>ガイコクジン</t>
    </rPh>
    <rPh sb="6" eb="9">
      <t>タイザイヒ</t>
    </rPh>
    <phoneticPr fontId="5"/>
  </si>
  <si>
    <t>外部講師（外国人研究者を含む）による研究会等の実施。</t>
    <rPh sb="23" eb="25">
      <t>ジッシ</t>
    </rPh>
    <phoneticPr fontId="5"/>
  </si>
  <si>
    <t>研究会出席者数</t>
    <phoneticPr fontId="5"/>
  </si>
  <si>
    <t>研究会の実施回数</t>
    <rPh sb="0" eb="3">
      <t>ケンキュウカイ</t>
    </rPh>
    <rPh sb="4" eb="6">
      <t>ジッシ</t>
    </rPh>
    <rPh sb="6" eb="8">
      <t>カイスウ</t>
    </rPh>
    <phoneticPr fontId="5"/>
  </si>
  <si>
    <t>執行額／研究会の実施回数</t>
    <rPh sb="0" eb="2">
      <t>シッコウ</t>
    </rPh>
    <rPh sb="2" eb="3">
      <t>ガク</t>
    </rPh>
    <rPh sb="4" eb="7">
      <t>ケンキュウカイ</t>
    </rPh>
    <rPh sb="8" eb="10">
      <t>ジッシ</t>
    </rPh>
    <rPh sb="10" eb="12">
      <t>カイスウ</t>
    </rPh>
    <phoneticPr fontId="5"/>
  </si>
  <si>
    <t>1百万円
／3回</t>
    <phoneticPr fontId="5"/>
  </si>
  <si>
    <t>1百万円
／3回</t>
    <phoneticPr fontId="5"/>
  </si>
  <si>
    <t>外部講師（外国人研究者含む）による研究会等を行う。
本事業により、講演会による意見交換等を通じ、より的確に社会保障・人口問題分野の政策課題を把握した研究が実施できる体制の構築、ひいては国民の福祉の向上に資するもの。</t>
    <phoneticPr fontId="5"/>
  </si>
  <si>
    <t>国として研究成果が政策立案へより直接的に活用されるよう、エビデンスに基づく政策立案体制を強化することが重要であることから、社会的意義があるものである。</t>
    <phoneticPr fontId="5"/>
  </si>
  <si>
    <t>エビデンスに基づく政策立案体制を強化する取り組みは、国の責務として実施しなければならない。</t>
    <phoneticPr fontId="5"/>
  </si>
  <si>
    <t>政策立案に寄与することは、本研究所の目的の一つであり、優先度は高い。</t>
    <phoneticPr fontId="5"/>
  </si>
  <si>
    <t>支出の種類が謝金と旅費であるため、競争性は発生しない。</t>
    <rPh sb="0" eb="2">
      <t>シシュツ</t>
    </rPh>
    <rPh sb="3" eb="5">
      <t>シュルイ</t>
    </rPh>
    <rPh sb="6" eb="8">
      <t>シャキン</t>
    </rPh>
    <rPh sb="9" eb="11">
      <t>リョヒ</t>
    </rPh>
    <rPh sb="17" eb="20">
      <t>キョウソウセイ</t>
    </rPh>
    <rPh sb="21" eb="23">
      <t>ハッセイ</t>
    </rPh>
    <phoneticPr fontId="5"/>
  </si>
  <si>
    <t>事業の運営に関しては、できる限り自前の設備等を使用することによって、低コストで実施することができた。</t>
    <phoneticPr fontId="5"/>
  </si>
  <si>
    <t>当事業を実施することで、政策形成に携わる職員の育成とそれに伴う体制の強化に寄与している。</t>
    <phoneticPr fontId="5"/>
  </si>
  <si>
    <t>０．６百万円</t>
    <rPh sb="3" eb="5">
      <t>ヒャクマン</t>
    </rPh>
    <rPh sb="5" eb="6">
      <t>エン</t>
    </rPh>
    <phoneticPr fontId="5"/>
  </si>
  <si>
    <t>講師旅費、講師謝金</t>
    <rPh sb="0" eb="2">
      <t>コウシ</t>
    </rPh>
    <rPh sb="2" eb="4">
      <t>リョヒ</t>
    </rPh>
    <rPh sb="5" eb="7">
      <t>コウシ</t>
    </rPh>
    <rPh sb="7" eb="9">
      <t>シャキン</t>
    </rPh>
    <phoneticPr fontId="5"/>
  </si>
  <si>
    <t>〔研究会講師旅費〕</t>
    <rPh sb="1" eb="4">
      <t>ケンキュウカイ</t>
    </rPh>
    <rPh sb="4" eb="6">
      <t>コウシ</t>
    </rPh>
    <rPh sb="6" eb="8">
      <t>リョヒ</t>
    </rPh>
    <phoneticPr fontId="5"/>
  </si>
  <si>
    <t>〔研究会講師謝金〕</t>
    <rPh sb="1" eb="4">
      <t>ケンキュウカイ</t>
    </rPh>
    <rPh sb="4" eb="6">
      <t>コウシ</t>
    </rPh>
    <rPh sb="6" eb="8">
      <t>シャキン</t>
    </rPh>
    <phoneticPr fontId="5"/>
  </si>
  <si>
    <t>【その他】</t>
    <phoneticPr fontId="5"/>
  </si>
  <si>
    <t>C.</t>
    <phoneticPr fontId="5"/>
  </si>
  <si>
    <t>-</t>
    <phoneticPr fontId="5"/>
  </si>
  <si>
    <t>０．０４百万円</t>
    <rPh sb="4" eb="5">
      <t>ヒャク</t>
    </rPh>
    <rPh sb="5" eb="7">
      <t>マンエン</t>
    </rPh>
    <phoneticPr fontId="5"/>
  </si>
  <si>
    <t>Ｂ　個人（１名）</t>
    <rPh sb="2" eb="4">
      <t>コジン</t>
    </rPh>
    <rPh sb="6" eb="7">
      <t>メイ</t>
    </rPh>
    <phoneticPr fontId="5"/>
  </si>
  <si>
    <t>研究会講師旅費</t>
    <rPh sb="0" eb="3">
      <t>ケンキュウカイ</t>
    </rPh>
    <rPh sb="3" eb="5">
      <t>コウシ</t>
    </rPh>
    <rPh sb="5" eb="7">
      <t>リョヒ</t>
    </rPh>
    <phoneticPr fontId="5"/>
  </si>
  <si>
    <t>個人H</t>
    <rPh sb="0" eb="2">
      <t>コジン</t>
    </rPh>
    <phoneticPr fontId="5"/>
  </si>
  <si>
    <t>-</t>
    <phoneticPr fontId="5"/>
  </si>
  <si>
    <t>個人（２名）</t>
    <rPh sb="0" eb="2">
      <t>コジン</t>
    </rPh>
    <rPh sb="4" eb="5">
      <t>メイ</t>
    </rPh>
    <phoneticPr fontId="5"/>
  </si>
  <si>
    <t>874</t>
    <phoneticPr fontId="5"/>
  </si>
  <si>
    <t>910</t>
    <phoneticPr fontId="5"/>
  </si>
  <si>
    <t>902</t>
    <phoneticPr fontId="5"/>
  </si>
  <si>
    <t>48</t>
    <phoneticPr fontId="5"/>
  </si>
  <si>
    <t>903</t>
    <phoneticPr fontId="5"/>
  </si>
  <si>
    <t>本事業により、研究者及び政策に携わる職員が互いに置かれている立場等を理解し、人的な資質向上を通じてエビデンスに基づく政策立案体制を強化することで厚生労働省の調査研究分析機能を向上させるとともに、より的確に政策課題を把握した研究が実践できる体制を構築することができるよう講演会や研究会等限られた予算額の中で効果的に実施している。</t>
    <rPh sb="141" eb="142">
      <t>ナド</t>
    </rPh>
    <phoneticPr fontId="5"/>
  </si>
  <si>
    <t>事業の目標は達成できているが、予算の執行率は低い水準になっている。支出内容が講師の謝金及び旅費であることからこれを削減することは困難であるが、常に執行面を意識しつつ事業を実施していくこととする。</t>
    <rPh sb="0" eb="2">
      <t>ジギョウ</t>
    </rPh>
    <rPh sb="3" eb="5">
      <t>モクヒョウ</t>
    </rPh>
    <rPh sb="6" eb="8">
      <t>タッセイ</t>
    </rPh>
    <rPh sb="15" eb="17">
      <t>ヨサン</t>
    </rPh>
    <rPh sb="18" eb="21">
      <t>シッコウリツ</t>
    </rPh>
    <rPh sb="22" eb="23">
      <t>ヒク</t>
    </rPh>
    <rPh sb="24" eb="26">
      <t>スイジュン</t>
    </rPh>
    <phoneticPr fontId="5"/>
  </si>
  <si>
    <t>航空賃が安価だったこと等により,外国人招へい旅費が当初想定よりかからなかったため。また、謝金及び旅費の辞退があったため。</t>
    <rPh sb="0" eb="2">
      <t>コウクウ</t>
    </rPh>
    <rPh sb="2" eb="3">
      <t>チン</t>
    </rPh>
    <rPh sb="4" eb="6">
      <t>アンカ</t>
    </rPh>
    <rPh sb="11" eb="12">
      <t>トウ</t>
    </rPh>
    <rPh sb="25" eb="27">
      <t>トウショ</t>
    </rPh>
    <rPh sb="27" eb="29">
      <t>ソウテイ</t>
    </rPh>
    <rPh sb="44" eb="46">
      <t>シャキン</t>
    </rPh>
    <rPh sb="46" eb="47">
      <t>オヨ</t>
    </rPh>
    <rPh sb="48" eb="50">
      <t>リョヒ</t>
    </rPh>
    <rPh sb="51" eb="53">
      <t>ジタイ</t>
    </rPh>
    <phoneticPr fontId="5"/>
  </si>
  <si>
    <t>平成３０年度の研究会の出席者数（延べ人数）を９０名以上とする。</t>
    <phoneticPr fontId="5"/>
  </si>
  <si>
    <t>名</t>
    <rPh sb="0" eb="1">
      <t>メイ</t>
    </rPh>
    <phoneticPr fontId="5"/>
  </si>
  <si>
    <t>-</t>
    <phoneticPr fontId="5"/>
  </si>
  <si>
    <t>平成２９年度国立社会保障・人口問題研究所特別講演会参加人数集計表</t>
    <rPh sb="29" eb="32">
      <t>シュウケイヒョウ</t>
    </rPh>
    <phoneticPr fontId="5"/>
  </si>
  <si>
    <t>-</t>
    <phoneticPr fontId="5"/>
  </si>
  <si>
    <t>0.6百万円
／3回</t>
    <phoneticPr fontId="5"/>
  </si>
  <si>
    <t>実施後、可能な範囲で内容の概要公開などを検討し、引き続き適正な事業執行に努めること。（横田　響子）</t>
    <phoneticPr fontId="5"/>
  </si>
  <si>
    <t>厚生労働政策を的確に立案するためのグローバルな視点をも包摂した観点から政策立案及びそれに資する研究を実践できる人材を育成する環境を整備し、エビデンスに基づく政策立案体制を強化するために必要な経費であり、引き続き、必要な予算額を確保し、適正な執行に努めること。</t>
    <phoneticPr fontId="5"/>
  </si>
  <si>
    <t>-</t>
    <phoneticPr fontId="5"/>
  </si>
  <si>
    <t>研究成果の普及等に要する経費</t>
    <phoneticPr fontId="5"/>
  </si>
  <si>
    <t>本事業は、講演会や研究会を行う点で「研究成果の普及等に要する経費」と類似しているが、当該事業は広く学界及び行政関係者に門戸を開いて交流を図るとともに、研究成果を広く社会に提供することを目的としており、政策に携わる職員の資質向上させ、エビデンスに基づく政策立案体制を強化することを目的としている本事業とは目的を異にし、それぞれ適切な役割分担を行っている。</t>
    <rPh sb="0" eb="1">
      <t>ホン</t>
    </rPh>
    <rPh sb="1" eb="3">
      <t>ジギョウ</t>
    </rPh>
    <rPh sb="5" eb="8">
      <t>コウエンカイ</t>
    </rPh>
    <rPh sb="9" eb="12">
      <t>ケンキュウカイ</t>
    </rPh>
    <rPh sb="13" eb="14">
      <t>オコナ</t>
    </rPh>
    <rPh sb="15" eb="16">
      <t>テン</t>
    </rPh>
    <rPh sb="42" eb="44">
      <t>トウガイ</t>
    </rPh>
    <rPh sb="44" eb="46">
      <t>ジギョウ</t>
    </rPh>
    <rPh sb="100" eb="102">
      <t>セイサク</t>
    </rPh>
    <rPh sb="103" eb="104">
      <t>タズサ</t>
    </rPh>
    <rPh sb="106" eb="108">
      <t>ショクイン</t>
    </rPh>
    <rPh sb="109" eb="111">
      <t>シシツ</t>
    </rPh>
    <rPh sb="111" eb="113">
      <t>コウジョウ</t>
    </rPh>
    <rPh sb="139" eb="141">
      <t>モクテキ</t>
    </rPh>
    <rPh sb="146" eb="147">
      <t>ホン</t>
    </rPh>
    <rPh sb="147" eb="149">
      <t>ジギョウ</t>
    </rPh>
    <rPh sb="151" eb="153">
      <t>モクテキ</t>
    </rPh>
    <rPh sb="162" eb="164">
      <t>テキセツ</t>
    </rPh>
    <rPh sb="165" eb="167">
      <t>ヤクワリ</t>
    </rPh>
    <rPh sb="167" eb="169">
      <t>ブンタン</t>
    </rPh>
    <rPh sb="170" eb="171">
      <t>オコナ</t>
    </rPh>
    <phoneticPr fontId="5"/>
  </si>
  <si>
    <t>-</t>
    <phoneticPr fontId="5"/>
  </si>
  <si>
    <t>講演会等の内容の概要公開の方法等を検討するとともに、引き続き必要な予算額を確保し、適正な執行に努めていきたい。</t>
    <rPh sb="0" eb="3">
      <t>コウエンカイ</t>
    </rPh>
    <rPh sb="3" eb="4">
      <t>トウ</t>
    </rPh>
    <rPh sb="5" eb="7">
      <t>ナイヨウ</t>
    </rPh>
    <rPh sb="8" eb="10">
      <t>ガイヨウ</t>
    </rPh>
    <rPh sb="10" eb="12">
      <t>コウカイ</t>
    </rPh>
    <rPh sb="13" eb="15">
      <t>ホウホウ</t>
    </rPh>
    <rPh sb="15" eb="16">
      <t>トウ</t>
    </rPh>
    <rPh sb="17" eb="19">
      <t>ケントウ</t>
    </rPh>
    <rPh sb="26" eb="27">
      <t>ヒ</t>
    </rPh>
    <rPh sb="28" eb="29">
      <t>ツヅ</t>
    </rPh>
    <rPh sb="30" eb="32">
      <t>ヒツヨウ</t>
    </rPh>
    <rPh sb="33" eb="36">
      <t>ヨサンガク</t>
    </rPh>
    <rPh sb="37" eb="39">
      <t>カクホ</t>
    </rPh>
    <rPh sb="41" eb="43">
      <t>テキセイ</t>
    </rPh>
    <rPh sb="44" eb="46">
      <t>シッコウ</t>
    </rPh>
    <rPh sb="47" eb="4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</si>
</sst>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122761</xdr:colOff>
      <xdr:row>740</xdr:row>
      <xdr:rowOff>321571</xdr:rowOff>
    </xdr:from>
    <xdr:to>
      <xdr:col>42</xdr:col>
      <xdr:colOff>33114</xdr:colOff>
      <xdr:row>743</xdr:row>
      <xdr:rowOff>310366</xdr:rowOff>
    </xdr:to>
    <xdr:sp macro="" textlink="">
      <xdr:nvSpPr>
        <xdr:cNvPr id="17" name="角丸四角形 16"/>
        <xdr:cNvSpPr/>
      </xdr:nvSpPr>
      <xdr:spPr>
        <a:xfrm>
          <a:off x="2359531" y="39545307"/>
          <a:ext cx="6213976" cy="1048317"/>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18" name="正方形/長方形 17"/>
        <xdr:cNvSpPr/>
      </xdr:nvSpPr>
      <xdr:spPr>
        <a:xfrm>
          <a:off x="2233891" y="39106849"/>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168087</xdr:colOff>
      <xdr:row>743</xdr:row>
      <xdr:rowOff>324970</xdr:rowOff>
    </xdr:from>
    <xdr:to>
      <xdr:col>27</xdr:col>
      <xdr:colOff>168088</xdr:colOff>
      <xdr:row>751</xdr:row>
      <xdr:rowOff>280147</xdr:rowOff>
    </xdr:to>
    <xdr:cxnSp macro="">
      <xdr:nvCxnSpPr>
        <xdr:cNvPr id="19" name="直線コネクタ 18"/>
        <xdr:cNvCxnSpPr/>
      </xdr:nvCxnSpPr>
      <xdr:spPr>
        <a:xfrm>
          <a:off x="5568762" y="38139220"/>
          <a:ext cx="1" cy="2774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20" name="直線矢印コネクタ 19"/>
        <xdr:cNvCxnSpPr/>
      </xdr:nvCxnSpPr>
      <xdr:spPr>
        <a:xfrm flipH="1">
          <a:off x="4411756" y="39515302"/>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750</xdr:row>
      <xdr:rowOff>235324</xdr:rowOff>
    </xdr:from>
    <xdr:to>
      <xdr:col>21</xdr:col>
      <xdr:colOff>179295</xdr:colOff>
      <xdr:row>752</xdr:row>
      <xdr:rowOff>302560</xdr:rowOff>
    </xdr:to>
    <xdr:sp macro="" textlink="">
      <xdr:nvSpPr>
        <xdr:cNvPr id="21" name="正方形/長方形 20"/>
        <xdr:cNvSpPr/>
      </xdr:nvSpPr>
      <xdr:spPr>
        <a:xfrm>
          <a:off x="2200275" y="40516549"/>
          <a:ext cx="217954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179294</xdr:colOff>
      <xdr:row>751</xdr:row>
      <xdr:rowOff>268942</xdr:rowOff>
    </xdr:from>
    <xdr:to>
      <xdr:col>27</xdr:col>
      <xdr:colOff>145678</xdr:colOff>
      <xdr:row>751</xdr:row>
      <xdr:rowOff>268943</xdr:rowOff>
    </xdr:to>
    <xdr:cxnSp macro="">
      <xdr:nvCxnSpPr>
        <xdr:cNvPr id="22" name="直線矢印コネクタ 21"/>
        <xdr:cNvCxnSpPr/>
      </xdr:nvCxnSpPr>
      <xdr:spPr>
        <a:xfrm flipH="1">
          <a:off x="4379819" y="40902592"/>
          <a:ext cx="116653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874</v>
      </c>
      <c r="AT2" s="950"/>
      <c r="AU2" s="950"/>
      <c r="AV2" s="52" t="str">
        <f>IF(AW2="", "", "-")</f>
        <v/>
      </c>
      <c r="AW2" s="921"/>
      <c r="AX2" s="921"/>
    </row>
    <row r="3" spans="1:50" ht="21" customHeight="1" thickBot="1" x14ac:dyDescent="0.2">
      <c r="A3" s="875" t="s">
        <v>532</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547</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595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187</v>
      </c>
      <c r="H5" s="848"/>
      <c r="I5" s="848"/>
      <c r="J5" s="848"/>
      <c r="K5" s="848"/>
      <c r="L5" s="848"/>
      <c r="M5" s="849" t="s">
        <v>66</v>
      </c>
      <c r="N5" s="850"/>
      <c r="O5" s="850"/>
      <c r="P5" s="850"/>
      <c r="Q5" s="850"/>
      <c r="R5" s="851"/>
      <c r="S5" s="852" t="s">
        <v>131</v>
      </c>
      <c r="T5" s="848"/>
      <c r="U5" s="848"/>
      <c r="V5" s="848"/>
      <c r="W5" s="848"/>
      <c r="X5" s="853"/>
      <c r="Y5" s="706" t="s">
        <v>3</v>
      </c>
      <c r="Z5" s="547"/>
      <c r="AA5" s="547"/>
      <c r="AB5" s="547"/>
      <c r="AC5" s="547"/>
      <c r="AD5" s="548"/>
      <c r="AE5" s="707" t="s">
        <v>549</v>
      </c>
      <c r="AF5" s="707"/>
      <c r="AG5" s="707"/>
      <c r="AH5" s="707"/>
      <c r="AI5" s="707"/>
      <c r="AJ5" s="707"/>
      <c r="AK5" s="707"/>
      <c r="AL5" s="707"/>
      <c r="AM5" s="707"/>
      <c r="AN5" s="707"/>
      <c r="AO5" s="707"/>
      <c r="AP5" s="708"/>
      <c r="AQ5" s="709" t="s">
        <v>551</v>
      </c>
      <c r="AR5" s="710"/>
      <c r="AS5" s="710"/>
      <c r="AT5" s="710"/>
      <c r="AU5" s="710"/>
      <c r="AV5" s="710"/>
      <c r="AW5" s="710"/>
      <c r="AX5" s="711"/>
    </row>
    <row r="6" spans="1:50" ht="39" customHeight="1" x14ac:dyDescent="0.15">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463</v>
      </c>
      <c r="H7" s="503"/>
      <c r="I7" s="503"/>
      <c r="J7" s="503"/>
      <c r="K7" s="503"/>
      <c r="L7" s="503"/>
      <c r="M7" s="503"/>
      <c r="N7" s="503"/>
      <c r="O7" s="503"/>
      <c r="P7" s="503"/>
      <c r="Q7" s="503"/>
      <c r="R7" s="503"/>
      <c r="S7" s="503"/>
      <c r="T7" s="503"/>
      <c r="U7" s="503"/>
      <c r="V7" s="503"/>
      <c r="W7" s="503"/>
      <c r="X7" s="504"/>
      <c r="Y7" s="932" t="s">
        <v>545</v>
      </c>
      <c r="Z7" s="447"/>
      <c r="AA7" s="447"/>
      <c r="AB7" s="447"/>
      <c r="AC7" s="447"/>
      <c r="AD7" s="933"/>
      <c r="AE7" s="922" t="s">
        <v>463</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9" t="s">
        <v>389</v>
      </c>
      <c r="B8" s="500"/>
      <c r="C8" s="500"/>
      <c r="D8" s="500"/>
      <c r="E8" s="500"/>
      <c r="F8" s="501"/>
      <c r="G8" s="951" t="str">
        <f>入力規則等!A26</f>
        <v>医療分野の研究開発関連、科学技術・イノベーション</v>
      </c>
      <c r="H8" s="728"/>
      <c r="I8" s="728"/>
      <c r="J8" s="728"/>
      <c r="K8" s="728"/>
      <c r="L8" s="728"/>
      <c r="M8" s="728"/>
      <c r="N8" s="728"/>
      <c r="O8" s="728"/>
      <c r="P8" s="728"/>
      <c r="Q8" s="728"/>
      <c r="R8" s="728"/>
      <c r="S8" s="728"/>
      <c r="T8" s="728"/>
      <c r="U8" s="728"/>
      <c r="V8" s="728"/>
      <c r="W8" s="728"/>
      <c r="X8" s="952"/>
      <c r="Y8" s="854" t="s">
        <v>390</v>
      </c>
      <c r="Z8" s="855"/>
      <c r="AA8" s="855"/>
      <c r="AB8" s="855"/>
      <c r="AC8" s="855"/>
      <c r="AD8" s="856"/>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596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9" customHeight="1" x14ac:dyDescent="0.15">
      <c r="A10" s="668" t="s">
        <v>30</v>
      </c>
      <c r="B10" s="669"/>
      <c r="C10" s="669"/>
      <c r="D10" s="669"/>
      <c r="E10" s="669"/>
      <c r="F10" s="669"/>
      <c r="G10" s="762" t="s">
        <v>599</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3" t="s">
        <v>24</v>
      </c>
      <c r="B12" s="954"/>
      <c r="C12" s="954"/>
      <c r="D12" s="954"/>
      <c r="E12" s="954"/>
      <c r="F12" s="955"/>
      <c r="G12" s="768"/>
      <c r="H12" s="769"/>
      <c r="I12" s="769"/>
      <c r="J12" s="769"/>
      <c r="K12" s="769"/>
      <c r="L12" s="769"/>
      <c r="M12" s="769"/>
      <c r="N12" s="769"/>
      <c r="O12" s="769"/>
      <c r="P12" s="419" t="s">
        <v>357</v>
      </c>
      <c r="Q12" s="420"/>
      <c r="R12" s="420"/>
      <c r="S12" s="420"/>
      <c r="T12" s="420"/>
      <c r="U12" s="420"/>
      <c r="V12" s="421"/>
      <c r="W12" s="419" t="s">
        <v>363</v>
      </c>
      <c r="X12" s="420"/>
      <c r="Y12" s="420"/>
      <c r="Z12" s="420"/>
      <c r="AA12" s="420"/>
      <c r="AB12" s="420"/>
      <c r="AC12" s="421"/>
      <c r="AD12" s="419" t="s">
        <v>469</v>
      </c>
      <c r="AE12" s="420"/>
      <c r="AF12" s="420"/>
      <c r="AG12" s="420"/>
      <c r="AH12" s="420"/>
      <c r="AI12" s="420"/>
      <c r="AJ12" s="421"/>
      <c r="AK12" s="419" t="s">
        <v>533</v>
      </c>
      <c r="AL12" s="420"/>
      <c r="AM12" s="420"/>
      <c r="AN12" s="420"/>
      <c r="AO12" s="420"/>
      <c r="AP12" s="420"/>
      <c r="AQ12" s="421"/>
      <c r="AR12" s="419" t="s">
        <v>534</v>
      </c>
      <c r="AS12" s="420"/>
      <c r="AT12" s="420"/>
      <c r="AU12" s="420"/>
      <c r="AV12" s="420"/>
      <c r="AW12" s="420"/>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1</v>
      </c>
      <c r="Q13" s="666"/>
      <c r="R13" s="666"/>
      <c r="S13" s="666"/>
      <c r="T13" s="666"/>
      <c r="U13" s="666"/>
      <c r="V13" s="667"/>
      <c r="W13" s="665">
        <v>1</v>
      </c>
      <c r="X13" s="666"/>
      <c r="Y13" s="666"/>
      <c r="Z13" s="666"/>
      <c r="AA13" s="666"/>
      <c r="AB13" s="666"/>
      <c r="AC13" s="667"/>
      <c r="AD13" s="665">
        <v>1</v>
      </c>
      <c r="AE13" s="666"/>
      <c r="AF13" s="666"/>
      <c r="AG13" s="666"/>
      <c r="AH13" s="666"/>
      <c r="AI13" s="666"/>
      <c r="AJ13" s="667"/>
      <c r="AK13" s="665">
        <v>1</v>
      </c>
      <c r="AL13" s="666"/>
      <c r="AM13" s="666"/>
      <c r="AN13" s="666"/>
      <c r="AO13" s="666"/>
      <c r="AP13" s="666"/>
      <c r="AQ13" s="667"/>
      <c r="AR13" s="929">
        <v>1</v>
      </c>
      <c r="AS13" s="930"/>
      <c r="AT13" s="930"/>
      <c r="AU13" s="930"/>
      <c r="AV13" s="930"/>
      <c r="AW13" s="930"/>
      <c r="AX13" s="931"/>
    </row>
    <row r="14" spans="1:50" ht="21" customHeight="1" x14ac:dyDescent="0.15">
      <c r="A14" s="622"/>
      <c r="B14" s="623"/>
      <c r="C14" s="623"/>
      <c r="D14" s="623"/>
      <c r="E14" s="623"/>
      <c r="F14" s="624"/>
      <c r="G14" s="733"/>
      <c r="H14" s="734"/>
      <c r="I14" s="719" t="s">
        <v>8</v>
      </c>
      <c r="J14" s="770"/>
      <c r="K14" s="770"/>
      <c r="L14" s="770"/>
      <c r="M14" s="770"/>
      <c r="N14" s="770"/>
      <c r="O14" s="771"/>
      <c r="P14" s="665" t="s">
        <v>554</v>
      </c>
      <c r="Q14" s="666"/>
      <c r="R14" s="666"/>
      <c r="S14" s="666"/>
      <c r="T14" s="666"/>
      <c r="U14" s="666"/>
      <c r="V14" s="667"/>
      <c r="W14" s="665" t="s">
        <v>553</v>
      </c>
      <c r="X14" s="666"/>
      <c r="Y14" s="666"/>
      <c r="Z14" s="666"/>
      <c r="AA14" s="666"/>
      <c r="AB14" s="666"/>
      <c r="AC14" s="667"/>
      <c r="AD14" s="665" t="s">
        <v>553</v>
      </c>
      <c r="AE14" s="666"/>
      <c r="AF14" s="666"/>
      <c r="AG14" s="666"/>
      <c r="AH14" s="666"/>
      <c r="AI14" s="666"/>
      <c r="AJ14" s="667"/>
      <c r="AK14" s="665" t="s">
        <v>553</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553</v>
      </c>
      <c r="Q15" s="666"/>
      <c r="R15" s="666"/>
      <c r="S15" s="666"/>
      <c r="T15" s="666"/>
      <c r="U15" s="666"/>
      <c r="V15" s="667"/>
      <c r="W15" s="665" t="s">
        <v>553</v>
      </c>
      <c r="X15" s="666"/>
      <c r="Y15" s="666"/>
      <c r="Z15" s="666"/>
      <c r="AA15" s="666"/>
      <c r="AB15" s="666"/>
      <c r="AC15" s="667"/>
      <c r="AD15" s="665" t="s">
        <v>553</v>
      </c>
      <c r="AE15" s="666"/>
      <c r="AF15" s="666"/>
      <c r="AG15" s="666"/>
      <c r="AH15" s="666"/>
      <c r="AI15" s="666"/>
      <c r="AJ15" s="667"/>
      <c r="AK15" s="665" t="s">
        <v>553</v>
      </c>
      <c r="AL15" s="666"/>
      <c r="AM15" s="666"/>
      <c r="AN15" s="666"/>
      <c r="AO15" s="666"/>
      <c r="AP15" s="666"/>
      <c r="AQ15" s="667"/>
      <c r="AR15" s="665" t="s">
        <v>641</v>
      </c>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553</v>
      </c>
      <c r="Q16" s="666"/>
      <c r="R16" s="666"/>
      <c r="S16" s="666"/>
      <c r="T16" s="666"/>
      <c r="U16" s="666"/>
      <c r="V16" s="667"/>
      <c r="W16" s="665" t="s">
        <v>553</v>
      </c>
      <c r="X16" s="666"/>
      <c r="Y16" s="666"/>
      <c r="Z16" s="666"/>
      <c r="AA16" s="666"/>
      <c r="AB16" s="666"/>
      <c r="AC16" s="667"/>
      <c r="AD16" s="665" t="s">
        <v>554</v>
      </c>
      <c r="AE16" s="666"/>
      <c r="AF16" s="666"/>
      <c r="AG16" s="666"/>
      <c r="AH16" s="666"/>
      <c r="AI16" s="666"/>
      <c r="AJ16" s="667"/>
      <c r="AK16" s="665" t="s">
        <v>553</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553</v>
      </c>
      <c r="Q17" s="666"/>
      <c r="R17" s="666"/>
      <c r="S17" s="666"/>
      <c r="T17" s="666"/>
      <c r="U17" s="666"/>
      <c r="V17" s="667"/>
      <c r="W17" s="665" t="s">
        <v>553</v>
      </c>
      <c r="X17" s="666"/>
      <c r="Y17" s="666"/>
      <c r="Z17" s="666"/>
      <c r="AA17" s="666"/>
      <c r="AB17" s="666"/>
      <c r="AC17" s="667"/>
      <c r="AD17" s="665" t="s">
        <v>553</v>
      </c>
      <c r="AE17" s="666"/>
      <c r="AF17" s="666"/>
      <c r="AG17" s="666"/>
      <c r="AH17" s="666"/>
      <c r="AI17" s="666"/>
      <c r="AJ17" s="667"/>
      <c r="AK17" s="665" t="s">
        <v>553</v>
      </c>
      <c r="AL17" s="666"/>
      <c r="AM17" s="666"/>
      <c r="AN17" s="666"/>
      <c r="AO17" s="666"/>
      <c r="AP17" s="666"/>
      <c r="AQ17" s="667"/>
      <c r="AR17" s="927"/>
      <c r="AS17" s="927"/>
      <c r="AT17" s="927"/>
      <c r="AU17" s="927"/>
      <c r="AV17" s="927"/>
      <c r="AW17" s="927"/>
      <c r="AX17" s="928"/>
    </row>
    <row r="18" spans="1:50" ht="24.75" customHeight="1" x14ac:dyDescent="0.15">
      <c r="A18" s="622"/>
      <c r="B18" s="623"/>
      <c r="C18" s="623"/>
      <c r="D18" s="623"/>
      <c r="E18" s="623"/>
      <c r="F18" s="624"/>
      <c r="G18" s="735"/>
      <c r="H18" s="736"/>
      <c r="I18" s="724" t="s">
        <v>20</v>
      </c>
      <c r="J18" s="725"/>
      <c r="K18" s="725"/>
      <c r="L18" s="725"/>
      <c r="M18" s="725"/>
      <c r="N18" s="725"/>
      <c r="O18" s="726"/>
      <c r="P18" s="886">
        <f>SUM(P13:V17)</f>
        <v>1</v>
      </c>
      <c r="Q18" s="887"/>
      <c r="R18" s="887"/>
      <c r="S18" s="887"/>
      <c r="T18" s="887"/>
      <c r="U18" s="887"/>
      <c r="V18" s="888"/>
      <c r="W18" s="886">
        <f>SUM(W13:AC17)</f>
        <v>1</v>
      </c>
      <c r="X18" s="887"/>
      <c r="Y18" s="887"/>
      <c r="Z18" s="887"/>
      <c r="AA18" s="887"/>
      <c r="AB18" s="887"/>
      <c r="AC18" s="888"/>
      <c r="AD18" s="886">
        <f>SUM(AD13:AJ17)</f>
        <v>1</v>
      </c>
      <c r="AE18" s="887"/>
      <c r="AF18" s="887"/>
      <c r="AG18" s="887"/>
      <c r="AH18" s="887"/>
      <c r="AI18" s="887"/>
      <c r="AJ18" s="888"/>
      <c r="AK18" s="886">
        <f>SUM(AK13:AQ17)</f>
        <v>1</v>
      </c>
      <c r="AL18" s="887"/>
      <c r="AM18" s="887"/>
      <c r="AN18" s="887"/>
      <c r="AO18" s="887"/>
      <c r="AP18" s="887"/>
      <c r="AQ18" s="888"/>
      <c r="AR18" s="886">
        <f>SUM(AR13:AX17)</f>
        <v>1</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1</v>
      </c>
      <c r="Q19" s="666"/>
      <c r="R19" s="666"/>
      <c r="S19" s="666"/>
      <c r="T19" s="666"/>
      <c r="U19" s="666"/>
      <c r="V19" s="667"/>
      <c r="W19" s="665">
        <v>0.6</v>
      </c>
      <c r="X19" s="666"/>
      <c r="Y19" s="666"/>
      <c r="Z19" s="666"/>
      <c r="AA19" s="666"/>
      <c r="AB19" s="666"/>
      <c r="AC19" s="667"/>
      <c r="AD19" s="665">
        <v>0.6</v>
      </c>
      <c r="AE19" s="666"/>
      <c r="AF19" s="666"/>
      <c r="AG19" s="666"/>
      <c r="AH19" s="666"/>
      <c r="AI19" s="666"/>
      <c r="AJ19" s="667"/>
      <c r="AK19" s="324"/>
      <c r="AL19" s="324"/>
      <c r="AM19" s="324"/>
      <c r="AN19" s="324"/>
      <c r="AO19" s="324"/>
      <c r="AP19" s="324"/>
      <c r="AQ19" s="324"/>
      <c r="AR19" s="324"/>
      <c r="AS19" s="324"/>
      <c r="AT19" s="324"/>
      <c r="AU19" s="324"/>
      <c r="AV19" s="324"/>
      <c r="AW19" s="324"/>
      <c r="AX19" s="326"/>
    </row>
    <row r="20" spans="1:50" ht="24.75" customHeight="1" x14ac:dyDescent="0.15">
      <c r="A20" s="622"/>
      <c r="B20" s="623"/>
      <c r="C20" s="623"/>
      <c r="D20" s="623"/>
      <c r="E20" s="623"/>
      <c r="F20" s="624"/>
      <c r="G20" s="884" t="s">
        <v>10</v>
      </c>
      <c r="H20" s="885"/>
      <c r="I20" s="885"/>
      <c r="J20" s="885"/>
      <c r="K20" s="885"/>
      <c r="L20" s="885"/>
      <c r="M20" s="885"/>
      <c r="N20" s="885"/>
      <c r="O20" s="885"/>
      <c r="P20" s="312">
        <f>IF(P18=0, "-", SUM(P19)/P18)</f>
        <v>1</v>
      </c>
      <c r="Q20" s="312"/>
      <c r="R20" s="312"/>
      <c r="S20" s="312"/>
      <c r="T20" s="312"/>
      <c r="U20" s="312"/>
      <c r="V20" s="312"/>
      <c r="W20" s="312">
        <f>IF(W18=0, "-", SUM(W19)/W18)</f>
        <v>0.6</v>
      </c>
      <c r="X20" s="312"/>
      <c r="Y20" s="312"/>
      <c r="Z20" s="312"/>
      <c r="AA20" s="312"/>
      <c r="AB20" s="312"/>
      <c r="AC20" s="312"/>
      <c r="AD20" s="312">
        <f>IF(AD18=0, "-", SUM(AD19)/AD18)</f>
        <v>0.6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56"/>
      <c r="G21" s="310" t="s">
        <v>494</v>
      </c>
      <c r="H21" s="311"/>
      <c r="I21" s="311"/>
      <c r="J21" s="311"/>
      <c r="K21" s="311"/>
      <c r="L21" s="311"/>
      <c r="M21" s="311"/>
      <c r="N21" s="311"/>
      <c r="O21" s="311"/>
      <c r="P21" s="312">
        <f>IF(P19=0, "-", SUM(P19)/SUM(P13,P14))</f>
        <v>1</v>
      </c>
      <c r="Q21" s="312"/>
      <c r="R21" s="312"/>
      <c r="S21" s="312"/>
      <c r="T21" s="312"/>
      <c r="U21" s="312"/>
      <c r="V21" s="312"/>
      <c r="W21" s="312">
        <f>IF(W19=0, "-", SUM(W19)/SUM(W13,W14))</f>
        <v>0.6</v>
      </c>
      <c r="X21" s="312"/>
      <c r="Y21" s="312"/>
      <c r="Z21" s="312"/>
      <c r="AA21" s="312"/>
      <c r="AB21" s="312"/>
      <c r="AC21" s="312"/>
      <c r="AD21" s="312">
        <f>IF(AD19=0, "-", SUM(AD19)/SUM(AD13,AD14))</f>
        <v>0.6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4" t="s">
        <v>537</v>
      </c>
      <c r="B22" s="975"/>
      <c r="C22" s="975"/>
      <c r="D22" s="975"/>
      <c r="E22" s="975"/>
      <c r="F22" s="976"/>
      <c r="G22" s="961" t="s">
        <v>471</v>
      </c>
      <c r="H22" s="216"/>
      <c r="I22" s="216"/>
      <c r="J22" s="216"/>
      <c r="K22" s="216"/>
      <c r="L22" s="216"/>
      <c r="M22" s="216"/>
      <c r="N22" s="216"/>
      <c r="O22" s="217"/>
      <c r="P22" s="946" t="s">
        <v>535</v>
      </c>
      <c r="Q22" s="216"/>
      <c r="R22" s="216"/>
      <c r="S22" s="216"/>
      <c r="T22" s="216"/>
      <c r="U22" s="216"/>
      <c r="V22" s="217"/>
      <c r="W22" s="946" t="s">
        <v>536</v>
      </c>
      <c r="X22" s="216"/>
      <c r="Y22" s="216"/>
      <c r="Z22" s="216"/>
      <c r="AA22" s="216"/>
      <c r="AB22" s="216"/>
      <c r="AC22" s="217"/>
      <c r="AD22" s="946" t="s">
        <v>470</v>
      </c>
      <c r="AE22" s="216"/>
      <c r="AF22" s="216"/>
      <c r="AG22" s="216"/>
      <c r="AH22" s="216"/>
      <c r="AI22" s="216"/>
      <c r="AJ22" s="216"/>
      <c r="AK22" s="216"/>
      <c r="AL22" s="216"/>
      <c r="AM22" s="216"/>
      <c r="AN22" s="216"/>
      <c r="AO22" s="216"/>
      <c r="AP22" s="216"/>
      <c r="AQ22" s="216"/>
      <c r="AR22" s="216"/>
      <c r="AS22" s="216"/>
      <c r="AT22" s="216"/>
      <c r="AU22" s="216"/>
      <c r="AV22" s="216"/>
      <c r="AW22" s="216"/>
      <c r="AX22" s="983"/>
    </row>
    <row r="23" spans="1:50" ht="25.5" customHeight="1" x14ac:dyDescent="0.15">
      <c r="A23" s="977"/>
      <c r="B23" s="978"/>
      <c r="C23" s="978"/>
      <c r="D23" s="978"/>
      <c r="E23" s="978"/>
      <c r="F23" s="979"/>
      <c r="G23" s="962" t="s">
        <v>597</v>
      </c>
      <c r="H23" s="963"/>
      <c r="I23" s="963"/>
      <c r="J23" s="963"/>
      <c r="K23" s="963"/>
      <c r="L23" s="963"/>
      <c r="M23" s="963"/>
      <c r="N23" s="963"/>
      <c r="O23" s="964"/>
      <c r="P23" s="929">
        <v>0.8</v>
      </c>
      <c r="Q23" s="930"/>
      <c r="R23" s="930"/>
      <c r="S23" s="930"/>
      <c r="T23" s="930"/>
      <c r="U23" s="930"/>
      <c r="V23" s="947"/>
      <c r="W23" s="929">
        <v>0.8</v>
      </c>
      <c r="X23" s="930"/>
      <c r="Y23" s="930"/>
      <c r="Z23" s="930"/>
      <c r="AA23" s="930"/>
      <c r="AB23" s="930"/>
      <c r="AC23" s="947"/>
      <c r="AD23" s="984" t="s">
        <v>644</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556</v>
      </c>
      <c r="H24" s="966"/>
      <c r="I24" s="966"/>
      <c r="J24" s="966"/>
      <c r="K24" s="966"/>
      <c r="L24" s="966"/>
      <c r="M24" s="966"/>
      <c r="N24" s="966"/>
      <c r="O24" s="967"/>
      <c r="P24" s="665">
        <v>0.1</v>
      </c>
      <c r="Q24" s="666"/>
      <c r="R24" s="666"/>
      <c r="S24" s="666"/>
      <c r="T24" s="666"/>
      <c r="U24" s="666"/>
      <c r="V24" s="667"/>
      <c r="W24" s="665">
        <v>0.1</v>
      </c>
      <c r="X24" s="666"/>
      <c r="Y24" s="666"/>
      <c r="Z24" s="666"/>
      <c r="AA24" s="666"/>
      <c r="AB24" s="666"/>
      <c r="AC24" s="66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598</v>
      </c>
      <c r="H25" s="966"/>
      <c r="I25" s="966"/>
      <c r="J25" s="966"/>
      <c r="K25" s="966"/>
      <c r="L25" s="966"/>
      <c r="M25" s="966"/>
      <c r="N25" s="966"/>
      <c r="O25" s="967"/>
      <c r="P25" s="665">
        <v>0.1</v>
      </c>
      <c r="Q25" s="666"/>
      <c r="R25" s="666"/>
      <c r="S25" s="666"/>
      <c r="T25" s="666"/>
      <c r="U25" s="666"/>
      <c r="V25" s="667"/>
      <c r="W25" s="665">
        <v>0.1</v>
      </c>
      <c r="X25" s="666"/>
      <c r="Y25" s="666"/>
      <c r="Z25" s="666"/>
      <c r="AA25" s="666"/>
      <c r="AB25" s="666"/>
      <c r="AC25" s="66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555</v>
      </c>
      <c r="H26" s="966"/>
      <c r="I26" s="966"/>
      <c r="J26" s="966"/>
      <c r="K26" s="966"/>
      <c r="L26" s="966"/>
      <c r="M26" s="966"/>
      <c r="N26" s="966"/>
      <c r="O26" s="967"/>
      <c r="P26" s="665">
        <v>0</v>
      </c>
      <c r="Q26" s="666"/>
      <c r="R26" s="666"/>
      <c r="S26" s="666"/>
      <c r="T26" s="666"/>
      <c r="U26" s="666"/>
      <c r="V26" s="667"/>
      <c r="W26" s="665">
        <v>0</v>
      </c>
      <c r="X26" s="666"/>
      <c r="Y26" s="666"/>
      <c r="Z26" s="666"/>
      <c r="AA26" s="666"/>
      <c r="AB26" s="666"/>
      <c r="AC26" s="66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5"/>
      <c r="Q27" s="666"/>
      <c r="R27" s="666"/>
      <c r="S27" s="666"/>
      <c r="T27" s="666"/>
      <c r="U27" s="666"/>
      <c r="V27" s="667"/>
      <c r="W27" s="665"/>
      <c r="X27" s="666"/>
      <c r="Y27" s="666"/>
      <c r="Z27" s="666"/>
      <c r="AA27" s="666"/>
      <c r="AB27" s="666"/>
      <c r="AC27" s="66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475</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472</v>
      </c>
      <c r="H29" s="972"/>
      <c r="I29" s="972"/>
      <c r="J29" s="972"/>
      <c r="K29" s="972"/>
      <c r="L29" s="972"/>
      <c r="M29" s="972"/>
      <c r="N29" s="972"/>
      <c r="O29" s="973"/>
      <c r="P29" s="943">
        <f>AK13</f>
        <v>1</v>
      </c>
      <c r="Q29" s="944"/>
      <c r="R29" s="944"/>
      <c r="S29" s="944"/>
      <c r="T29" s="944"/>
      <c r="U29" s="944"/>
      <c r="V29" s="945"/>
      <c r="W29" s="943">
        <f>AR13</f>
        <v>1</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488</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5" t="s">
        <v>469</v>
      </c>
      <c r="AN30" s="925"/>
      <c r="AO30" s="925"/>
      <c r="AP30" s="866"/>
      <c r="AQ30" s="775" t="s">
        <v>355</v>
      </c>
      <c r="AR30" s="776"/>
      <c r="AS30" s="776"/>
      <c r="AT30" s="777"/>
      <c r="AU30" s="782" t="s">
        <v>253</v>
      </c>
      <c r="AV30" s="782"/>
      <c r="AW30" s="782"/>
      <c r="AX30" s="92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1"/>
      <c r="AC31" s="242"/>
      <c r="AD31" s="243"/>
      <c r="AE31" s="241"/>
      <c r="AF31" s="242"/>
      <c r="AG31" s="242"/>
      <c r="AH31" s="243"/>
      <c r="AI31" s="241"/>
      <c r="AJ31" s="242"/>
      <c r="AK31" s="242"/>
      <c r="AL31" s="243"/>
      <c r="AM31" s="245"/>
      <c r="AN31" s="245"/>
      <c r="AO31" s="245"/>
      <c r="AP31" s="241"/>
      <c r="AQ31" s="597" t="s">
        <v>554</v>
      </c>
      <c r="AR31" s="194"/>
      <c r="AS31" s="127" t="s">
        <v>356</v>
      </c>
      <c r="AT31" s="128"/>
      <c r="AU31" s="193">
        <v>30</v>
      </c>
      <c r="AV31" s="193"/>
      <c r="AW31" s="402" t="s">
        <v>300</v>
      </c>
      <c r="AX31" s="403"/>
    </row>
    <row r="32" spans="1:50" ht="23.25" customHeight="1" x14ac:dyDescent="0.15">
      <c r="A32" s="407"/>
      <c r="B32" s="405"/>
      <c r="C32" s="405"/>
      <c r="D32" s="405"/>
      <c r="E32" s="405"/>
      <c r="F32" s="406"/>
      <c r="G32" s="568" t="s">
        <v>633</v>
      </c>
      <c r="H32" s="569"/>
      <c r="I32" s="569"/>
      <c r="J32" s="569"/>
      <c r="K32" s="569"/>
      <c r="L32" s="569"/>
      <c r="M32" s="569"/>
      <c r="N32" s="569"/>
      <c r="O32" s="570"/>
      <c r="P32" s="99" t="s">
        <v>600</v>
      </c>
      <c r="Q32" s="99"/>
      <c r="R32" s="99"/>
      <c r="S32" s="99"/>
      <c r="T32" s="99"/>
      <c r="U32" s="99"/>
      <c r="V32" s="99"/>
      <c r="W32" s="99"/>
      <c r="X32" s="100"/>
      <c r="Y32" s="475" t="s">
        <v>12</v>
      </c>
      <c r="Z32" s="535"/>
      <c r="AA32" s="536"/>
      <c r="AB32" s="465" t="s">
        <v>634</v>
      </c>
      <c r="AC32" s="465"/>
      <c r="AD32" s="465"/>
      <c r="AE32" s="212">
        <v>144</v>
      </c>
      <c r="AF32" s="213"/>
      <c r="AG32" s="213"/>
      <c r="AH32" s="213"/>
      <c r="AI32" s="212">
        <v>92</v>
      </c>
      <c r="AJ32" s="213"/>
      <c r="AK32" s="213"/>
      <c r="AL32" s="213"/>
      <c r="AM32" s="212">
        <v>90</v>
      </c>
      <c r="AN32" s="213"/>
      <c r="AO32" s="213"/>
      <c r="AP32" s="213"/>
      <c r="AQ32" s="334" t="s">
        <v>553</v>
      </c>
      <c r="AR32" s="201"/>
      <c r="AS32" s="201"/>
      <c r="AT32" s="335"/>
      <c r="AU32" s="213" t="s">
        <v>635</v>
      </c>
      <c r="AV32" s="213"/>
      <c r="AW32" s="213"/>
      <c r="AX32" s="215"/>
    </row>
    <row r="33" spans="1:50" ht="23.25" customHeight="1" x14ac:dyDescent="0.15">
      <c r="A33" s="408"/>
      <c r="B33" s="409"/>
      <c r="C33" s="409"/>
      <c r="D33" s="409"/>
      <c r="E33" s="409"/>
      <c r="F33" s="410"/>
      <c r="G33" s="571"/>
      <c r="H33" s="572"/>
      <c r="I33" s="572"/>
      <c r="J33" s="572"/>
      <c r="K33" s="572"/>
      <c r="L33" s="572"/>
      <c r="M33" s="572"/>
      <c r="N33" s="572"/>
      <c r="O33" s="573"/>
      <c r="P33" s="102"/>
      <c r="Q33" s="102"/>
      <c r="R33" s="102"/>
      <c r="S33" s="102"/>
      <c r="T33" s="102"/>
      <c r="U33" s="102"/>
      <c r="V33" s="102"/>
      <c r="W33" s="102"/>
      <c r="X33" s="103"/>
      <c r="Y33" s="419" t="s">
        <v>54</v>
      </c>
      <c r="Z33" s="420"/>
      <c r="AA33" s="421"/>
      <c r="AB33" s="527" t="s">
        <v>634</v>
      </c>
      <c r="AC33" s="527"/>
      <c r="AD33" s="527"/>
      <c r="AE33" s="212">
        <v>140</v>
      </c>
      <c r="AF33" s="213"/>
      <c r="AG33" s="213"/>
      <c r="AH33" s="213"/>
      <c r="AI33" s="212">
        <v>90</v>
      </c>
      <c r="AJ33" s="213"/>
      <c r="AK33" s="213"/>
      <c r="AL33" s="213"/>
      <c r="AM33" s="212">
        <v>90</v>
      </c>
      <c r="AN33" s="213"/>
      <c r="AO33" s="213"/>
      <c r="AP33" s="213"/>
      <c r="AQ33" s="334" t="s">
        <v>553</v>
      </c>
      <c r="AR33" s="201"/>
      <c r="AS33" s="201"/>
      <c r="AT33" s="335"/>
      <c r="AU33" s="213">
        <v>90</v>
      </c>
      <c r="AV33" s="213"/>
      <c r="AW33" s="213"/>
      <c r="AX33" s="215"/>
    </row>
    <row r="34" spans="1:50" ht="38.25" customHeight="1" x14ac:dyDescent="0.15">
      <c r="A34" s="407"/>
      <c r="B34" s="405"/>
      <c r="C34" s="405"/>
      <c r="D34" s="405"/>
      <c r="E34" s="405"/>
      <c r="F34" s="406"/>
      <c r="G34" s="574"/>
      <c r="H34" s="575"/>
      <c r="I34" s="575"/>
      <c r="J34" s="575"/>
      <c r="K34" s="575"/>
      <c r="L34" s="575"/>
      <c r="M34" s="575"/>
      <c r="N34" s="575"/>
      <c r="O34" s="576"/>
      <c r="P34" s="105"/>
      <c r="Q34" s="105"/>
      <c r="R34" s="105"/>
      <c r="S34" s="105"/>
      <c r="T34" s="105"/>
      <c r="U34" s="105"/>
      <c r="V34" s="105"/>
      <c r="W34" s="105"/>
      <c r="X34" s="106"/>
      <c r="Y34" s="419" t="s">
        <v>13</v>
      </c>
      <c r="Z34" s="420"/>
      <c r="AA34" s="421"/>
      <c r="AB34" s="560" t="s">
        <v>301</v>
      </c>
      <c r="AC34" s="560"/>
      <c r="AD34" s="560"/>
      <c r="AE34" s="212">
        <f t="shared" ref="AE34" si="0">ROUND((AE32/AE33*100),0)</f>
        <v>103</v>
      </c>
      <c r="AF34" s="213"/>
      <c r="AG34" s="213"/>
      <c r="AH34" s="213"/>
      <c r="AI34" s="212">
        <f t="shared" ref="AI34" si="1">ROUND((AI32/AI33*100),0)</f>
        <v>102</v>
      </c>
      <c r="AJ34" s="213"/>
      <c r="AK34" s="213"/>
      <c r="AL34" s="213"/>
      <c r="AM34" s="212">
        <f>ROUND((AM32/AM33*100),0)</f>
        <v>100</v>
      </c>
      <c r="AN34" s="213"/>
      <c r="AO34" s="213"/>
      <c r="AP34" s="213"/>
      <c r="AQ34" s="334" t="s">
        <v>553</v>
      </c>
      <c r="AR34" s="201"/>
      <c r="AS34" s="201"/>
      <c r="AT34" s="335"/>
      <c r="AU34" s="213" t="s">
        <v>635</v>
      </c>
      <c r="AV34" s="213"/>
      <c r="AW34" s="213"/>
      <c r="AX34" s="215"/>
    </row>
    <row r="35" spans="1:50" ht="23.25" customHeight="1" x14ac:dyDescent="0.15">
      <c r="A35" s="220" t="s">
        <v>525</v>
      </c>
      <c r="B35" s="221"/>
      <c r="C35" s="221"/>
      <c r="D35" s="221"/>
      <c r="E35" s="221"/>
      <c r="F35" s="222"/>
      <c r="G35" s="226" t="s">
        <v>636</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8" t="s">
        <v>488</v>
      </c>
      <c r="B37" s="779"/>
      <c r="C37" s="779"/>
      <c r="D37" s="779"/>
      <c r="E37" s="779"/>
      <c r="F37" s="780"/>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8" t="s">
        <v>11</v>
      </c>
      <c r="AC37" s="239"/>
      <c r="AD37" s="240"/>
      <c r="AE37" s="238" t="s">
        <v>357</v>
      </c>
      <c r="AF37" s="239"/>
      <c r="AG37" s="239"/>
      <c r="AH37" s="240"/>
      <c r="AI37" s="238" t="s">
        <v>363</v>
      </c>
      <c r="AJ37" s="239"/>
      <c r="AK37" s="239"/>
      <c r="AL37" s="240"/>
      <c r="AM37" s="244" t="s">
        <v>469</v>
      </c>
      <c r="AN37" s="244"/>
      <c r="AO37" s="244"/>
      <c r="AP37" s="238"/>
      <c r="AQ37" s="145" t="s">
        <v>355</v>
      </c>
      <c r="AR37" s="146"/>
      <c r="AS37" s="146"/>
      <c r="AT37" s="147"/>
      <c r="AU37" s="415" t="s">
        <v>253</v>
      </c>
      <c r="AV37" s="415"/>
      <c r="AW37" s="415"/>
      <c r="AX37" s="920"/>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1"/>
      <c r="AC38" s="242"/>
      <c r="AD38" s="243"/>
      <c r="AE38" s="241"/>
      <c r="AF38" s="242"/>
      <c r="AG38" s="242"/>
      <c r="AH38" s="243"/>
      <c r="AI38" s="241"/>
      <c r="AJ38" s="242"/>
      <c r="AK38" s="242"/>
      <c r="AL38" s="243"/>
      <c r="AM38" s="245"/>
      <c r="AN38" s="245"/>
      <c r="AO38" s="245"/>
      <c r="AP38" s="241"/>
      <c r="AQ38" s="597"/>
      <c r="AR38" s="194"/>
      <c r="AS38" s="127" t="s">
        <v>356</v>
      </c>
      <c r="AT38" s="128"/>
      <c r="AU38" s="193"/>
      <c r="AV38" s="193"/>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99"/>
      <c r="Q39" s="99"/>
      <c r="R39" s="99"/>
      <c r="S39" s="99"/>
      <c r="T39" s="99"/>
      <c r="U39" s="99"/>
      <c r="V39" s="99"/>
      <c r="W39" s="99"/>
      <c r="X39" s="100"/>
      <c r="Y39" s="475" t="s">
        <v>12</v>
      </c>
      <c r="Z39" s="535"/>
      <c r="AA39" s="536"/>
      <c r="AB39" s="465"/>
      <c r="AC39" s="465"/>
      <c r="AD39" s="46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8"/>
      <c r="B40" s="409"/>
      <c r="C40" s="409"/>
      <c r="D40" s="409"/>
      <c r="E40" s="409"/>
      <c r="F40" s="410"/>
      <c r="G40" s="571"/>
      <c r="H40" s="572"/>
      <c r="I40" s="572"/>
      <c r="J40" s="572"/>
      <c r="K40" s="572"/>
      <c r="L40" s="572"/>
      <c r="M40" s="572"/>
      <c r="N40" s="572"/>
      <c r="O40" s="573"/>
      <c r="P40" s="102"/>
      <c r="Q40" s="102"/>
      <c r="R40" s="102"/>
      <c r="S40" s="102"/>
      <c r="T40" s="102"/>
      <c r="U40" s="102"/>
      <c r="V40" s="102"/>
      <c r="W40" s="102"/>
      <c r="X40" s="103"/>
      <c r="Y40" s="419" t="s">
        <v>54</v>
      </c>
      <c r="Z40" s="420"/>
      <c r="AA40" s="421"/>
      <c r="AB40" s="527"/>
      <c r="AC40" s="527"/>
      <c r="AD40" s="5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11"/>
      <c r="B41" s="412"/>
      <c r="C41" s="412"/>
      <c r="D41" s="412"/>
      <c r="E41" s="412"/>
      <c r="F41" s="413"/>
      <c r="G41" s="574"/>
      <c r="H41" s="575"/>
      <c r="I41" s="575"/>
      <c r="J41" s="575"/>
      <c r="K41" s="575"/>
      <c r="L41" s="575"/>
      <c r="M41" s="575"/>
      <c r="N41" s="575"/>
      <c r="O41" s="576"/>
      <c r="P41" s="105"/>
      <c r="Q41" s="105"/>
      <c r="R41" s="105"/>
      <c r="S41" s="105"/>
      <c r="T41" s="105"/>
      <c r="U41" s="105"/>
      <c r="V41" s="105"/>
      <c r="W41" s="105"/>
      <c r="X41" s="106"/>
      <c r="Y41" s="419" t="s">
        <v>13</v>
      </c>
      <c r="Z41" s="420"/>
      <c r="AA41" s="421"/>
      <c r="AB41" s="560" t="s">
        <v>301</v>
      </c>
      <c r="AC41" s="560"/>
      <c r="AD41" s="56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8" t="s">
        <v>488</v>
      </c>
      <c r="B44" s="779"/>
      <c r="C44" s="779"/>
      <c r="D44" s="779"/>
      <c r="E44" s="779"/>
      <c r="F44" s="780"/>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8" t="s">
        <v>11</v>
      </c>
      <c r="AC44" s="239"/>
      <c r="AD44" s="240"/>
      <c r="AE44" s="238" t="s">
        <v>357</v>
      </c>
      <c r="AF44" s="239"/>
      <c r="AG44" s="239"/>
      <c r="AH44" s="240"/>
      <c r="AI44" s="238" t="s">
        <v>363</v>
      </c>
      <c r="AJ44" s="239"/>
      <c r="AK44" s="239"/>
      <c r="AL44" s="240"/>
      <c r="AM44" s="244" t="s">
        <v>469</v>
      </c>
      <c r="AN44" s="244"/>
      <c r="AO44" s="244"/>
      <c r="AP44" s="238"/>
      <c r="AQ44" s="145" t="s">
        <v>355</v>
      </c>
      <c r="AR44" s="146"/>
      <c r="AS44" s="146"/>
      <c r="AT44" s="147"/>
      <c r="AU44" s="415" t="s">
        <v>253</v>
      </c>
      <c r="AV44" s="415"/>
      <c r="AW44" s="415"/>
      <c r="AX44" s="920"/>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1"/>
      <c r="AC45" s="242"/>
      <c r="AD45" s="243"/>
      <c r="AE45" s="241"/>
      <c r="AF45" s="242"/>
      <c r="AG45" s="242"/>
      <c r="AH45" s="243"/>
      <c r="AI45" s="241"/>
      <c r="AJ45" s="242"/>
      <c r="AK45" s="242"/>
      <c r="AL45" s="243"/>
      <c r="AM45" s="245"/>
      <c r="AN45" s="245"/>
      <c r="AO45" s="245"/>
      <c r="AP45" s="241"/>
      <c r="AQ45" s="597"/>
      <c r="AR45" s="194"/>
      <c r="AS45" s="127" t="s">
        <v>356</v>
      </c>
      <c r="AT45" s="128"/>
      <c r="AU45" s="193"/>
      <c r="AV45" s="193"/>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99"/>
      <c r="Q46" s="99"/>
      <c r="R46" s="99"/>
      <c r="S46" s="99"/>
      <c r="T46" s="99"/>
      <c r="U46" s="99"/>
      <c r="V46" s="99"/>
      <c r="W46" s="99"/>
      <c r="X46" s="100"/>
      <c r="Y46" s="475" t="s">
        <v>12</v>
      </c>
      <c r="Z46" s="535"/>
      <c r="AA46" s="536"/>
      <c r="AB46" s="465"/>
      <c r="AC46" s="465"/>
      <c r="AD46" s="46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8"/>
      <c r="B47" s="409"/>
      <c r="C47" s="409"/>
      <c r="D47" s="409"/>
      <c r="E47" s="409"/>
      <c r="F47" s="410"/>
      <c r="G47" s="571"/>
      <c r="H47" s="572"/>
      <c r="I47" s="572"/>
      <c r="J47" s="572"/>
      <c r="K47" s="572"/>
      <c r="L47" s="572"/>
      <c r="M47" s="572"/>
      <c r="N47" s="572"/>
      <c r="O47" s="573"/>
      <c r="P47" s="102"/>
      <c r="Q47" s="102"/>
      <c r="R47" s="102"/>
      <c r="S47" s="102"/>
      <c r="T47" s="102"/>
      <c r="U47" s="102"/>
      <c r="V47" s="102"/>
      <c r="W47" s="102"/>
      <c r="X47" s="103"/>
      <c r="Y47" s="419" t="s">
        <v>54</v>
      </c>
      <c r="Z47" s="420"/>
      <c r="AA47" s="421"/>
      <c r="AB47" s="527"/>
      <c r="AC47" s="527"/>
      <c r="AD47" s="5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11"/>
      <c r="B48" s="412"/>
      <c r="C48" s="412"/>
      <c r="D48" s="412"/>
      <c r="E48" s="412"/>
      <c r="F48" s="413"/>
      <c r="G48" s="574"/>
      <c r="H48" s="575"/>
      <c r="I48" s="575"/>
      <c r="J48" s="575"/>
      <c r="K48" s="575"/>
      <c r="L48" s="575"/>
      <c r="M48" s="575"/>
      <c r="N48" s="575"/>
      <c r="O48" s="576"/>
      <c r="P48" s="105"/>
      <c r="Q48" s="105"/>
      <c r="R48" s="105"/>
      <c r="S48" s="105"/>
      <c r="T48" s="105"/>
      <c r="U48" s="105"/>
      <c r="V48" s="105"/>
      <c r="W48" s="105"/>
      <c r="X48" s="106"/>
      <c r="Y48" s="419" t="s">
        <v>13</v>
      </c>
      <c r="Z48" s="420"/>
      <c r="AA48" s="421"/>
      <c r="AB48" s="560" t="s">
        <v>301</v>
      </c>
      <c r="AC48" s="560"/>
      <c r="AD48" s="56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4" t="s">
        <v>488</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8" t="s">
        <v>11</v>
      </c>
      <c r="AC51" s="239"/>
      <c r="AD51" s="240"/>
      <c r="AE51" s="238" t="s">
        <v>357</v>
      </c>
      <c r="AF51" s="239"/>
      <c r="AG51" s="239"/>
      <c r="AH51" s="240"/>
      <c r="AI51" s="238" t="s">
        <v>363</v>
      </c>
      <c r="AJ51" s="239"/>
      <c r="AK51" s="239"/>
      <c r="AL51" s="240"/>
      <c r="AM51" s="244" t="s">
        <v>469</v>
      </c>
      <c r="AN51" s="244"/>
      <c r="AO51" s="244"/>
      <c r="AP51" s="238"/>
      <c r="AQ51" s="145" t="s">
        <v>355</v>
      </c>
      <c r="AR51" s="146"/>
      <c r="AS51" s="146"/>
      <c r="AT51" s="147"/>
      <c r="AU51" s="934" t="s">
        <v>253</v>
      </c>
      <c r="AV51" s="934"/>
      <c r="AW51" s="934"/>
      <c r="AX51" s="93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1"/>
      <c r="AC52" s="242"/>
      <c r="AD52" s="243"/>
      <c r="AE52" s="241"/>
      <c r="AF52" s="242"/>
      <c r="AG52" s="242"/>
      <c r="AH52" s="243"/>
      <c r="AI52" s="241"/>
      <c r="AJ52" s="242"/>
      <c r="AK52" s="242"/>
      <c r="AL52" s="243"/>
      <c r="AM52" s="245"/>
      <c r="AN52" s="245"/>
      <c r="AO52" s="245"/>
      <c r="AP52" s="241"/>
      <c r="AQ52" s="597"/>
      <c r="AR52" s="194"/>
      <c r="AS52" s="127" t="s">
        <v>356</v>
      </c>
      <c r="AT52" s="128"/>
      <c r="AU52" s="193"/>
      <c r="AV52" s="193"/>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99"/>
      <c r="Q53" s="99"/>
      <c r="R53" s="99"/>
      <c r="S53" s="99"/>
      <c r="T53" s="99"/>
      <c r="U53" s="99"/>
      <c r="V53" s="99"/>
      <c r="W53" s="99"/>
      <c r="X53" s="100"/>
      <c r="Y53" s="475" t="s">
        <v>12</v>
      </c>
      <c r="Z53" s="535"/>
      <c r="AA53" s="536"/>
      <c r="AB53" s="465"/>
      <c r="AC53" s="465"/>
      <c r="AD53" s="46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8"/>
      <c r="B54" s="409"/>
      <c r="C54" s="409"/>
      <c r="D54" s="409"/>
      <c r="E54" s="409"/>
      <c r="F54" s="410"/>
      <c r="G54" s="571"/>
      <c r="H54" s="572"/>
      <c r="I54" s="572"/>
      <c r="J54" s="572"/>
      <c r="K54" s="572"/>
      <c r="L54" s="572"/>
      <c r="M54" s="572"/>
      <c r="N54" s="572"/>
      <c r="O54" s="573"/>
      <c r="P54" s="102"/>
      <c r="Q54" s="102"/>
      <c r="R54" s="102"/>
      <c r="S54" s="102"/>
      <c r="T54" s="102"/>
      <c r="U54" s="102"/>
      <c r="V54" s="102"/>
      <c r="W54" s="102"/>
      <c r="X54" s="103"/>
      <c r="Y54" s="419" t="s">
        <v>54</v>
      </c>
      <c r="Z54" s="420"/>
      <c r="AA54" s="421"/>
      <c r="AB54" s="527"/>
      <c r="AC54" s="527"/>
      <c r="AD54" s="5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1"/>
      <c r="B55" s="412"/>
      <c r="C55" s="412"/>
      <c r="D55" s="412"/>
      <c r="E55" s="412"/>
      <c r="F55" s="413"/>
      <c r="G55" s="574"/>
      <c r="H55" s="575"/>
      <c r="I55" s="575"/>
      <c r="J55" s="575"/>
      <c r="K55" s="575"/>
      <c r="L55" s="575"/>
      <c r="M55" s="575"/>
      <c r="N55" s="575"/>
      <c r="O55" s="576"/>
      <c r="P55" s="105"/>
      <c r="Q55" s="105"/>
      <c r="R55" s="105"/>
      <c r="S55" s="105"/>
      <c r="T55" s="105"/>
      <c r="U55" s="105"/>
      <c r="V55" s="105"/>
      <c r="W55" s="105"/>
      <c r="X55" s="106"/>
      <c r="Y55" s="419" t="s">
        <v>13</v>
      </c>
      <c r="Z55" s="420"/>
      <c r="AA55" s="421"/>
      <c r="AB55" s="602" t="s">
        <v>14</v>
      </c>
      <c r="AC55" s="602"/>
      <c r="AD55" s="602"/>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4" t="s">
        <v>488</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8" t="s">
        <v>11</v>
      </c>
      <c r="AC58" s="239"/>
      <c r="AD58" s="240"/>
      <c r="AE58" s="238" t="s">
        <v>357</v>
      </c>
      <c r="AF58" s="239"/>
      <c r="AG58" s="239"/>
      <c r="AH58" s="240"/>
      <c r="AI58" s="238" t="s">
        <v>363</v>
      </c>
      <c r="AJ58" s="239"/>
      <c r="AK58" s="239"/>
      <c r="AL58" s="240"/>
      <c r="AM58" s="244" t="s">
        <v>469</v>
      </c>
      <c r="AN58" s="244"/>
      <c r="AO58" s="244"/>
      <c r="AP58" s="238"/>
      <c r="AQ58" s="145" t="s">
        <v>355</v>
      </c>
      <c r="AR58" s="146"/>
      <c r="AS58" s="146"/>
      <c r="AT58" s="147"/>
      <c r="AU58" s="934" t="s">
        <v>253</v>
      </c>
      <c r="AV58" s="934"/>
      <c r="AW58" s="934"/>
      <c r="AX58" s="93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1"/>
      <c r="AC59" s="242"/>
      <c r="AD59" s="243"/>
      <c r="AE59" s="241"/>
      <c r="AF59" s="242"/>
      <c r="AG59" s="242"/>
      <c r="AH59" s="243"/>
      <c r="AI59" s="241"/>
      <c r="AJ59" s="242"/>
      <c r="AK59" s="242"/>
      <c r="AL59" s="243"/>
      <c r="AM59" s="245"/>
      <c r="AN59" s="245"/>
      <c r="AO59" s="245"/>
      <c r="AP59" s="241"/>
      <c r="AQ59" s="597"/>
      <c r="AR59" s="194"/>
      <c r="AS59" s="127" t="s">
        <v>356</v>
      </c>
      <c r="AT59" s="128"/>
      <c r="AU59" s="193"/>
      <c r="AV59" s="193"/>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99"/>
      <c r="Q60" s="99"/>
      <c r="R60" s="99"/>
      <c r="S60" s="99"/>
      <c r="T60" s="99"/>
      <c r="U60" s="99"/>
      <c r="V60" s="99"/>
      <c r="W60" s="99"/>
      <c r="X60" s="100"/>
      <c r="Y60" s="475" t="s">
        <v>12</v>
      </c>
      <c r="Z60" s="535"/>
      <c r="AA60" s="536"/>
      <c r="AB60" s="465"/>
      <c r="AC60" s="465"/>
      <c r="AD60" s="46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8"/>
      <c r="B61" s="409"/>
      <c r="C61" s="409"/>
      <c r="D61" s="409"/>
      <c r="E61" s="409"/>
      <c r="F61" s="410"/>
      <c r="G61" s="571"/>
      <c r="H61" s="572"/>
      <c r="I61" s="572"/>
      <c r="J61" s="572"/>
      <c r="K61" s="572"/>
      <c r="L61" s="572"/>
      <c r="M61" s="572"/>
      <c r="N61" s="572"/>
      <c r="O61" s="573"/>
      <c r="P61" s="102"/>
      <c r="Q61" s="102"/>
      <c r="R61" s="102"/>
      <c r="S61" s="102"/>
      <c r="T61" s="102"/>
      <c r="U61" s="102"/>
      <c r="V61" s="102"/>
      <c r="W61" s="102"/>
      <c r="X61" s="103"/>
      <c r="Y61" s="419" t="s">
        <v>54</v>
      </c>
      <c r="Z61" s="420"/>
      <c r="AA61" s="421"/>
      <c r="AB61" s="527"/>
      <c r="AC61" s="527"/>
      <c r="AD61" s="5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8"/>
      <c r="B62" s="409"/>
      <c r="C62" s="409"/>
      <c r="D62" s="409"/>
      <c r="E62" s="409"/>
      <c r="F62" s="410"/>
      <c r="G62" s="574"/>
      <c r="H62" s="575"/>
      <c r="I62" s="575"/>
      <c r="J62" s="575"/>
      <c r="K62" s="575"/>
      <c r="L62" s="575"/>
      <c r="M62" s="575"/>
      <c r="N62" s="575"/>
      <c r="O62" s="576"/>
      <c r="P62" s="105"/>
      <c r="Q62" s="105"/>
      <c r="R62" s="105"/>
      <c r="S62" s="105"/>
      <c r="T62" s="105"/>
      <c r="U62" s="105"/>
      <c r="V62" s="105"/>
      <c r="W62" s="105"/>
      <c r="X62" s="106"/>
      <c r="Y62" s="419" t="s">
        <v>13</v>
      </c>
      <c r="Z62" s="420"/>
      <c r="AA62" s="421"/>
      <c r="AB62" s="560" t="s">
        <v>14</v>
      </c>
      <c r="AC62" s="560"/>
      <c r="AD62" s="56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6" t="s">
        <v>489</v>
      </c>
      <c r="B65" s="487"/>
      <c r="C65" s="487"/>
      <c r="D65" s="487"/>
      <c r="E65" s="487"/>
      <c r="F65" s="488"/>
      <c r="G65" s="489"/>
      <c r="H65" s="233" t="s">
        <v>265</v>
      </c>
      <c r="I65" s="233"/>
      <c r="J65" s="233"/>
      <c r="K65" s="233"/>
      <c r="L65" s="233"/>
      <c r="M65" s="233"/>
      <c r="N65" s="233"/>
      <c r="O65" s="234"/>
      <c r="P65" s="232" t="s">
        <v>59</v>
      </c>
      <c r="Q65" s="233"/>
      <c r="R65" s="233"/>
      <c r="S65" s="233"/>
      <c r="T65" s="233"/>
      <c r="U65" s="233"/>
      <c r="V65" s="234"/>
      <c r="W65" s="491" t="s">
        <v>484</v>
      </c>
      <c r="X65" s="492"/>
      <c r="Y65" s="495"/>
      <c r="Z65" s="495"/>
      <c r="AA65" s="496"/>
      <c r="AB65" s="232" t="s">
        <v>11</v>
      </c>
      <c r="AC65" s="233"/>
      <c r="AD65" s="234"/>
      <c r="AE65" s="238" t="s">
        <v>357</v>
      </c>
      <c r="AF65" s="239"/>
      <c r="AG65" s="239"/>
      <c r="AH65" s="240"/>
      <c r="AI65" s="238" t="s">
        <v>363</v>
      </c>
      <c r="AJ65" s="239"/>
      <c r="AK65" s="239"/>
      <c r="AL65" s="240"/>
      <c r="AM65" s="244" t="s">
        <v>469</v>
      </c>
      <c r="AN65" s="244"/>
      <c r="AO65" s="244"/>
      <c r="AP65" s="238"/>
      <c r="AQ65" s="232" t="s">
        <v>355</v>
      </c>
      <c r="AR65" s="233"/>
      <c r="AS65" s="233"/>
      <c r="AT65" s="234"/>
      <c r="AU65" s="246" t="s">
        <v>253</v>
      </c>
      <c r="AV65" s="246"/>
      <c r="AW65" s="246"/>
      <c r="AX65" s="247"/>
    </row>
    <row r="66" spans="1:50" ht="18.75" hidden="1" customHeight="1" x14ac:dyDescent="0.15">
      <c r="A66" s="479"/>
      <c r="B66" s="480"/>
      <c r="C66" s="480"/>
      <c r="D66" s="480"/>
      <c r="E66" s="480"/>
      <c r="F66" s="481"/>
      <c r="G66" s="490"/>
      <c r="H66" s="236"/>
      <c r="I66" s="236"/>
      <c r="J66" s="236"/>
      <c r="K66" s="236"/>
      <c r="L66" s="236"/>
      <c r="M66" s="236"/>
      <c r="N66" s="236"/>
      <c r="O66" s="237"/>
      <c r="P66" s="235"/>
      <c r="Q66" s="236"/>
      <c r="R66" s="236"/>
      <c r="S66" s="236"/>
      <c r="T66" s="236"/>
      <c r="U66" s="236"/>
      <c r="V66" s="237"/>
      <c r="W66" s="493"/>
      <c r="X66" s="494"/>
      <c r="Y66" s="497"/>
      <c r="Z66" s="497"/>
      <c r="AA66" s="498"/>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487</v>
      </c>
      <c r="AX66" s="248"/>
    </row>
    <row r="67" spans="1:50" ht="23.25" hidden="1" customHeight="1" x14ac:dyDescent="0.15">
      <c r="A67" s="479"/>
      <c r="B67" s="480"/>
      <c r="C67" s="480"/>
      <c r="D67" s="480"/>
      <c r="E67" s="480"/>
      <c r="F67" s="481"/>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9"/>
      <c r="B68" s="480"/>
      <c r="C68" s="480"/>
      <c r="D68" s="480"/>
      <c r="E68" s="480"/>
      <c r="F68" s="481"/>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9"/>
      <c r="B69" s="480"/>
      <c r="C69" s="480"/>
      <c r="D69" s="480"/>
      <c r="E69" s="480"/>
      <c r="F69" s="48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9" t="s">
        <v>495</v>
      </c>
      <c r="B70" s="480"/>
      <c r="C70" s="480"/>
      <c r="D70" s="480"/>
      <c r="E70" s="480"/>
      <c r="F70" s="481"/>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9"/>
      <c r="B71" s="480"/>
      <c r="C71" s="480"/>
      <c r="D71" s="480"/>
      <c r="E71" s="480"/>
      <c r="F71" s="481"/>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2"/>
      <c r="B72" s="483"/>
      <c r="C72" s="483"/>
      <c r="D72" s="483"/>
      <c r="E72" s="483"/>
      <c r="F72" s="48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0" t="s">
        <v>489</v>
      </c>
      <c r="B73" s="511"/>
      <c r="C73" s="511"/>
      <c r="D73" s="511"/>
      <c r="E73" s="511"/>
      <c r="F73" s="512"/>
      <c r="G73" s="589"/>
      <c r="H73" s="124" t="s">
        <v>265</v>
      </c>
      <c r="I73" s="124"/>
      <c r="J73" s="124"/>
      <c r="K73" s="124"/>
      <c r="L73" s="124"/>
      <c r="M73" s="124"/>
      <c r="N73" s="124"/>
      <c r="O73" s="125"/>
      <c r="P73" s="153" t="s">
        <v>59</v>
      </c>
      <c r="Q73" s="124"/>
      <c r="R73" s="124"/>
      <c r="S73" s="124"/>
      <c r="T73" s="124"/>
      <c r="U73" s="124"/>
      <c r="V73" s="124"/>
      <c r="W73" s="124"/>
      <c r="X73" s="125"/>
      <c r="Y73" s="591"/>
      <c r="Z73" s="592"/>
      <c r="AA73" s="593"/>
      <c r="AB73" s="153" t="s">
        <v>11</v>
      </c>
      <c r="AC73" s="124"/>
      <c r="AD73" s="125"/>
      <c r="AE73" s="238" t="s">
        <v>357</v>
      </c>
      <c r="AF73" s="239"/>
      <c r="AG73" s="239"/>
      <c r="AH73" s="240"/>
      <c r="AI73" s="238" t="s">
        <v>363</v>
      </c>
      <c r="AJ73" s="239"/>
      <c r="AK73" s="239"/>
      <c r="AL73" s="240"/>
      <c r="AM73" s="244" t="s">
        <v>469</v>
      </c>
      <c r="AN73" s="244"/>
      <c r="AO73" s="244"/>
      <c r="AP73" s="238"/>
      <c r="AQ73" s="153" t="s">
        <v>355</v>
      </c>
      <c r="AR73" s="124"/>
      <c r="AS73" s="124"/>
      <c r="AT73" s="125"/>
      <c r="AU73" s="129" t="s">
        <v>253</v>
      </c>
      <c r="AV73" s="130"/>
      <c r="AW73" s="130"/>
      <c r="AX73" s="131"/>
    </row>
    <row r="74" spans="1:50" ht="18.75" hidden="1" customHeight="1" x14ac:dyDescent="0.15">
      <c r="A74" s="513"/>
      <c r="B74" s="514"/>
      <c r="C74" s="514"/>
      <c r="D74" s="514"/>
      <c r="E74" s="514"/>
      <c r="F74" s="515"/>
      <c r="G74" s="590"/>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7"/>
      <c r="AR74" s="194"/>
      <c r="AS74" s="127" t="s">
        <v>356</v>
      </c>
      <c r="AT74" s="128"/>
      <c r="AU74" s="597"/>
      <c r="AV74" s="194"/>
      <c r="AW74" s="127" t="s">
        <v>300</v>
      </c>
      <c r="AX74" s="189"/>
    </row>
    <row r="75" spans="1:50" ht="23.25" hidden="1" customHeight="1" x14ac:dyDescent="0.15">
      <c r="A75" s="513"/>
      <c r="B75" s="514"/>
      <c r="C75" s="514"/>
      <c r="D75" s="514"/>
      <c r="E75" s="514"/>
      <c r="F75" s="515"/>
      <c r="G75" s="617"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3"/>
      <c r="B76" s="514"/>
      <c r="C76" s="514"/>
      <c r="D76" s="514"/>
      <c r="E76" s="514"/>
      <c r="F76" s="515"/>
      <c r="G76" s="618"/>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3"/>
      <c r="B77" s="514"/>
      <c r="C77" s="514"/>
      <c r="D77" s="514"/>
      <c r="E77" s="514"/>
      <c r="F77" s="515"/>
      <c r="G77" s="619"/>
      <c r="H77" s="105"/>
      <c r="I77" s="105"/>
      <c r="J77" s="105"/>
      <c r="K77" s="105"/>
      <c r="L77" s="105"/>
      <c r="M77" s="105"/>
      <c r="N77" s="105"/>
      <c r="O77" s="106"/>
      <c r="P77" s="102"/>
      <c r="Q77" s="102"/>
      <c r="R77" s="102"/>
      <c r="S77" s="102"/>
      <c r="T77" s="102"/>
      <c r="U77" s="102"/>
      <c r="V77" s="102"/>
      <c r="W77" s="102"/>
      <c r="X77" s="103"/>
      <c r="Y77" s="153" t="s">
        <v>13</v>
      </c>
      <c r="Z77" s="124"/>
      <c r="AA77" s="125"/>
      <c r="AB77" s="583" t="s">
        <v>14</v>
      </c>
      <c r="AC77" s="583"/>
      <c r="AD77" s="583"/>
      <c r="AE77" s="898"/>
      <c r="AF77" s="899"/>
      <c r="AG77" s="899"/>
      <c r="AH77" s="899"/>
      <c r="AI77" s="898"/>
      <c r="AJ77" s="899"/>
      <c r="AK77" s="899"/>
      <c r="AL77" s="899"/>
      <c r="AM77" s="898"/>
      <c r="AN77" s="899"/>
      <c r="AO77" s="899"/>
      <c r="AP77" s="899"/>
      <c r="AQ77" s="334"/>
      <c r="AR77" s="201"/>
      <c r="AS77" s="201"/>
      <c r="AT77" s="335"/>
      <c r="AU77" s="213"/>
      <c r="AV77" s="213"/>
      <c r="AW77" s="213"/>
      <c r="AX77" s="215"/>
    </row>
    <row r="78" spans="1:50" ht="69.75" hidden="1" customHeight="1" x14ac:dyDescent="0.15">
      <c r="A78" s="329" t="s">
        <v>528</v>
      </c>
      <c r="B78" s="330"/>
      <c r="C78" s="330"/>
      <c r="D78" s="330"/>
      <c r="E78" s="327" t="s">
        <v>462</v>
      </c>
      <c r="F78" s="328"/>
      <c r="G78" s="57" t="s">
        <v>365</v>
      </c>
      <c r="H78" s="594"/>
      <c r="I78" s="595"/>
      <c r="J78" s="595"/>
      <c r="K78" s="595"/>
      <c r="L78" s="595"/>
      <c r="M78" s="595"/>
      <c r="N78" s="595"/>
      <c r="O78" s="596"/>
      <c r="P78" s="141"/>
      <c r="Q78" s="141"/>
      <c r="R78" s="141"/>
      <c r="S78" s="141"/>
      <c r="T78" s="141"/>
      <c r="U78" s="141"/>
      <c r="V78" s="141"/>
      <c r="W78" s="141"/>
      <c r="X78" s="14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2" t="s">
        <v>483</v>
      </c>
      <c r="AP79" s="273"/>
      <c r="AQ79" s="273"/>
      <c r="AR79" s="81" t="s">
        <v>481</v>
      </c>
      <c r="AS79" s="272"/>
      <c r="AT79" s="273"/>
      <c r="AU79" s="273"/>
      <c r="AV79" s="273"/>
      <c r="AW79" s="273"/>
      <c r="AX79" s="957"/>
    </row>
    <row r="80" spans="1:50" ht="18.75" hidden="1" customHeight="1" x14ac:dyDescent="0.15">
      <c r="A80" s="872" t="s">
        <v>266</v>
      </c>
      <c r="B80" s="528" t="s">
        <v>480</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3"/>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3"/>
      <c r="B82" s="531"/>
      <c r="C82" s="432"/>
      <c r="D82" s="432"/>
      <c r="E82" s="432"/>
      <c r="F82" s="433"/>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1"/>
      <c r="C83" s="432"/>
      <c r="D83" s="432"/>
      <c r="E83" s="432"/>
      <c r="F83" s="433"/>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2"/>
      <c r="C84" s="533"/>
      <c r="D84" s="533"/>
      <c r="E84" s="533"/>
      <c r="F84" s="534"/>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8"/>
      <c r="Z85" s="159"/>
      <c r="AA85" s="160"/>
      <c r="AB85" s="561" t="s">
        <v>11</v>
      </c>
      <c r="AC85" s="562"/>
      <c r="AD85" s="563"/>
      <c r="AE85" s="238" t="s">
        <v>357</v>
      </c>
      <c r="AF85" s="239"/>
      <c r="AG85" s="239"/>
      <c r="AH85" s="240"/>
      <c r="AI85" s="238" t="s">
        <v>363</v>
      </c>
      <c r="AJ85" s="239"/>
      <c r="AK85" s="239"/>
      <c r="AL85" s="240"/>
      <c r="AM85" s="244" t="s">
        <v>469</v>
      </c>
      <c r="AN85" s="244"/>
      <c r="AO85" s="244"/>
      <c r="AP85" s="238"/>
      <c r="AQ85" s="153" t="s">
        <v>355</v>
      </c>
      <c r="AR85" s="124"/>
      <c r="AS85" s="124"/>
      <c r="AT85" s="125"/>
      <c r="AU85" s="537" t="s">
        <v>253</v>
      </c>
      <c r="AV85" s="537"/>
      <c r="AW85" s="537"/>
      <c r="AX85" s="538"/>
      <c r="AY85" s="10"/>
      <c r="AZ85" s="10"/>
      <c r="BA85" s="10"/>
      <c r="BB85" s="10"/>
      <c r="BC85" s="10"/>
    </row>
    <row r="86" spans="1:60" ht="18.75" hidden="1" customHeight="1" x14ac:dyDescent="0.15">
      <c r="A86" s="873"/>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02" t="s">
        <v>300</v>
      </c>
      <c r="AX86" s="403"/>
      <c r="AY86" s="10"/>
      <c r="AZ86" s="10"/>
      <c r="BA86" s="10"/>
      <c r="BB86" s="10"/>
      <c r="BC86" s="10"/>
      <c r="BD86" s="10"/>
      <c r="BE86" s="10"/>
      <c r="BF86" s="10"/>
      <c r="BG86" s="10"/>
      <c r="BH86" s="10"/>
    </row>
    <row r="87" spans="1:60" ht="23.25" hidden="1" customHeight="1" x14ac:dyDescent="0.15">
      <c r="A87" s="873"/>
      <c r="B87" s="432"/>
      <c r="C87" s="432"/>
      <c r="D87" s="432"/>
      <c r="E87" s="432"/>
      <c r="F87" s="433"/>
      <c r="G87" s="98"/>
      <c r="H87" s="99"/>
      <c r="I87" s="99"/>
      <c r="J87" s="99"/>
      <c r="K87" s="99"/>
      <c r="L87" s="99"/>
      <c r="M87" s="99"/>
      <c r="N87" s="99"/>
      <c r="O87" s="100"/>
      <c r="P87" s="99"/>
      <c r="Q87" s="518"/>
      <c r="R87" s="518"/>
      <c r="S87" s="518"/>
      <c r="T87" s="518"/>
      <c r="U87" s="518"/>
      <c r="V87" s="518"/>
      <c r="W87" s="518"/>
      <c r="X87" s="519"/>
      <c r="Y87" s="565" t="s">
        <v>62</v>
      </c>
      <c r="Z87" s="566"/>
      <c r="AA87" s="567"/>
      <c r="AB87" s="465"/>
      <c r="AC87" s="465"/>
      <c r="AD87" s="465"/>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3"/>
      <c r="B88" s="432"/>
      <c r="C88" s="432"/>
      <c r="D88" s="432"/>
      <c r="E88" s="432"/>
      <c r="F88" s="433"/>
      <c r="G88" s="101"/>
      <c r="H88" s="102"/>
      <c r="I88" s="102"/>
      <c r="J88" s="102"/>
      <c r="K88" s="102"/>
      <c r="L88" s="102"/>
      <c r="M88" s="102"/>
      <c r="N88" s="102"/>
      <c r="O88" s="103"/>
      <c r="P88" s="520"/>
      <c r="Q88" s="520"/>
      <c r="R88" s="520"/>
      <c r="S88" s="520"/>
      <c r="T88" s="520"/>
      <c r="U88" s="520"/>
      <c r="V88" s="520"/>
      <c r="W88" s="520"/>
      <c r="X88" s="521"/>
      <c r="Y88" s="462" t="s">
        <v>54</v>
      </c>
      <c r="Z88" s="463"/>
      <c r="AA88" s="464"/>
      <c r="AB88" s="527"/>
      <c r="AC88" s="527"/>
      <c r="AD88" s="527"/>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3"/>
      <c r="B89" s="533"/>
      <c r="C89" s="533"/>
      <c r="D89" s="533"/>
      <c r="E89" s="533"/>
      <c r="F89" s="534"/>
      <c r="G89" s="104"/>
      <c r="H89" s="105"/>
      <c r="I89" s="105"/>
      <c r="J89" s="105"/>
      <c r="K89" s="105"/>
      <c r="L89" s="105"/>
      <c r="M89" s="105"/>
      <c r="N89" s="105"/>
      <c r="O89" s="106"/>
      <c r="P89" s="170"/>
      <c r="Q89" s="170"/>
      <c r="R89" s="170"/>
      <c r="S89" s="170"/>
      <c r="T89" s="170"/>
      <c r="U89" s="170"/>
      <c r="V89" s="170"/>
      <c r="W89" s="170"/>
      <c r="X89" s="564"/>
      <c r="Y89" s="462" t="s">
        <v>13</v>
      </c>
      <c r="Z89" s="463"/>
      <c r="AA89" s="464"/>
      <c r="AB89" s="602" t="s">
        <v>14</v>
      </c>
      <c r="AC89" s="602"/>
      <c r="AD89" s="602"/>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3"/>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8"/>
      <c r="Z90" s="159"/>
      <c r="AA90" s="160"/>
      <c r="AB90" s="561" t="s">
        <v>11</v>
      </c>
      <c r="AC90" s="562"/>
      <c r="AD90" s="563"/>
      <c r="AE90" s="238" t="s">
        <v>357</v>
      </c>
      <c r="AF90" s="239"/>
      <c r="AG90" s="239"/>
      <c r="AH90" s="240"/>
      <c r="AI90" s="238" t="s">
        <v>363</v>
      </c>
      <c r="AJ90" s="239"/>
      <c r="AK90" s="239"/>
      <c r="AL90" s="240"/>
      <c r="AM90" s="244" t="s">
        <v>469</v>
      </c>
      <c r="AN90" s="244"/>
      <c r="AO90" s="244"/>
      <c r="AP90" s="238"/>
      <c r="AQ90" s="153" t="s">
        <v>355</v>
      </c>
      <c r="AR90" s="124"/>
      <c r="AS90" s="124"/>
      <c r="AT90" s="125"/>
      <c r="AU90" s="537" t="s">
        <v>253</v>
      </c>
      <c r="AV90" s="537"/>
      <c r="AW90" s="537"/>
      <c r="AX90" s="538"/>
    </row>
    <row r="91" spans="1:60" ht="18.75" hidden="1" customHeight="1" x14ac:dyDescent="0.15">
      <c r="A91" s="873"/>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02" t="s">
        <v>300</v>
      </c>
      <c r="AX91" s="403"/>
      <c r="AY91" s="10"/>
      <c r="AZ91" s="10"/>
      <c r="BA91" s="10"/>
      <c r="BB91" s="10"/>
      <c r="BC91" s="10"/>
    </row>
    <row r="92" spans="1:60" ht="23.25" hidden="1" customHeight="1" x14ac:dyDescent="0.15">
      <c r="A92" s="873"/>
      <c r="B92" s="432"/>
      <c r="C92" s="432"/>
      <c r="D92" s="432"/>
      <c r="E92" s="432"/>
      <c r="F92" s="433"/>
      <c r="G92" s="98"/>
      <c r="H92" s="99"/>
      <c r="I92" s="99"/>
      <c r="J92" s="99"/>
      <c r="K92" s="99"/>
      <c r="L92" s="99"/>
      <c r="M92" s="99"/>
      <c r="N92" s="99"/>
      <c r="O92" s="100"/>
      <c r="P92" s="99"/>
      <c r="Q92" s="518"/>
      <c r="R92" s="518"/>
      <c r="S92" s="518"/>
      <c r="T92" s="518"/>
      <c r="U92" s="518"/>
      <c r="V92" s="518"/>
      <c r="W92" s="518"/>
      <c r="X92" s="519"/>
      <c r="Y92" s="565" t="s">
        <v>62</v>
      </c>
      <c r="Z92" s="566"/>
      <c r="AA92" s="567"/>
      <c r="AB92" s="465"/>
      <c r="AC92" s="465"/>
      <c r="AD92" s="465"/>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3"/>
      <c r="B93" s="432"/>
      <c r="C93" s="432"/>
      <c r="D93" s="432"/>
      <c r="E93" s="432"/>
      <c r="F93" s="433"/>
      <c r="G93" s="101"/>
      <c r="H93" s="102"/>
      <c r="I93" s="102"/>
      <c r="J93" s="102"/>
      <c r="K93" s="102"/>
      <c r="L93" s="102"/>
      <c r="M93" s="102"/>
      <c r="N93" s="102"/>
      <c r="O93" s="103"/>
      <c r="P93" s="520"/>
      <c r="Q93" s="520"/>
      <c r="R93" s="520"/>
      <c r="S93" s="520"/>
      <c r="T93" s="520"/>
      <c r="U93" s="520"/>
      <c r="V93" s="520"/>
      <c r="W93" s="520"/>
      <c r="X93" s="521"/>
      <c r="Y93" s="462" t="s">
        <v>54</v>
      </c>
      <c r="Z93" s="463"/>
      <c r="AA93" s="464"/>
      <c r="AB93" s="527"/>
      <c r="AC93" s="527"/>
      <c r="AD93" s="527"/>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3"/>
      <c r="B94" s="533"/>
      <c r="C94" s="533"/>
      <c r="D94" s="533"/>
      <c r="E94" s="533"/>
      <c r="F94" s="534"/>
      <c r="G94" s="104"/>
      <c r="H94" s="105"/>
      <c r="I94" s="105"/>
      <c r="J94" s="105"/>
      <c r="K94" s="105"/>
      <c r="L94" s="105"/>
      <c r="M94" s="105"/>
      <c r="N94" s="105"/>
      <c r="O94" s="106"/>
      <c r="P94" s="170"/>
      <c r="Q94" s="170"/>
      <c r="R94" s="170"/>
      <c r="S94" s="170"/>
      <c r="T94" s="170"/>
      <c r="U94" s="170"/>
      <c r="V94" s="170"/>
      <c r="W94" s="170"/>
      <c r="X94" s="564"/>
      <c r="Y94" s="462" t="s">
        <v>13</v>
      </c>
      <c r="Z94" s="463"/>
      <c r="AA94" s="464"/>
      <c r="AB94" s="602" t="s">
        <v>14</v>
      </c>
      <c r="AC94" s="602"/>
      <c r="AD94" s="602"/>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3"/>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8"/>
      <c r="Z95" s="159"/>
      <c r="AA95" s="160"/>
      <c r="AB95" s="561" t="s">
        <v>11</v>
      </c>
      <c r="AC95" s="562"/>
      <c r="AD95" s="563"/>
      <c r="AE95" s="238" t="s">
        <v>357</v>
      </c>
      <c r="AF95" s="239"/>
      <c r="AG95" s="239"/>
      <c r="AH95" s="240"/>
      <c r="AI95" s="238" t="s">
        <v>363</v>
      </c>
      <c r="AJ95" s="239"/>
      <c r="AK95" s="239"/>
      <c r="AL95" s="240"/>
      <c r="AM95" s="244" t="s">
        <v>469</v>
      </c>
      <c r="AN95" s="244"/>
      <c r="AO95" s="244"/>
      <c r="AP95" s="238"/>
      <c r="AQ95" s="153" t="s">
        <v>355</v>
      </c>
      <c r="AR95" s="124"/>
      <c r="AS95" s="124"/>
      <c r="AT95" s="125"/>
      <c r="AU95" s="537" t="s">
        <v>253</v>
      </c>
      <c r="AV95" s="537"/>
      <c r="AW95" s="537"/>
      <c r="AX95" s="538"/>
      <c r="AY95" s="10"/>
      <c r="AZ95" s="10"/>
      <c r="BA95" s="10"/>
      <c r="BB95" s="10"/>
      <c r="BC95" s="10"/>
      <c r="BD95" s="10"/>
      <c r="BE95" s="10"/>
      <c r="BF95" s="10"/>
      <c r="BG95" s="10"/>
      <c r="BH95" s="10"/>
    </row>
    <row r="96" spans="1:60" ht="18.75" hidden="1" customHeight="1" x14ac:dyDescent="0.15">
      <c r="A96" s="873"/>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02" t="s">
        <v>300</v>
      </c>
      <c r="AX96" s="403"/>
    </row>
    <row r="97" spans="1:60" ht="23.25" hidden="1" customHeight="1" x14ac:dyDescent="0.15">
      <c r="A97" s="873"/>
      <c r="B97" s="432"/>
      <c r="C97" s="432"/>
      <c r="D97" s="432"/>
      <c r="E97" s="432"/>
      <c r="F97" s="433"/>
      <c r="G97" s="98"/>
      <c r="H97" s="99"/>
      <c r="I97" s="99"/>
      <c r="J97" s="99"/>
      <c r="K97" s="99"/>
      <c r="L97" s="99"/>
      <c r="M97" s="99"/>
      <c r="N97" s="99"/>
      <c r="O97" s="100"/>
      <c r="P97" s="99"/>
      <c r="Q97" s="518"/>
      <c r="R97" s="518"/>
      <c r="S97" s="518"/>
      <c r="T97" s="518"/>
      <c r="U97" s="518"/>
      <c r="V97" s="518"/>
      <c r="W97" s="518"/>
      <c r="X97" s="519"/>
      <c r="Y97" s="565" t="s">
        <v>62</v>
      </c>
      <c r="Z97" s="566"/>
      <c r="AA97" s="567"/>
      <c r="AB97" s="472"/>
      <c r="AC97" s="473"/>
      <c r="AD97" s="474"/>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3"/>
      <c r="B98" s="432"/>
      <c r="C98" s="432"/>
      <c r="D98" s="432"/>
      <c r="E98" s="432"/>
      <c r="F98" s="433"/>
      <c r="G98" s="101"/>
      <c r="H98" s="102"/>
      <c r="I98" s="102"/>
      <c r="J98" s="102"/>
      <c r="K98" s="102"/>
      <c r="L98" s="102"/>
      <c r="M98" s="102"/>
      <c r="N98" s="102"/>
      <c r="O98" s="103"/>
      <c r="P98" s="520"/>
      <c r="Q98" s="520"/>
      <c r="R98" s="520"/>
      <c r="S98" s="520"/>
      <c r="T98" s="520"/>
      <c r="U98" s="520"/>
      <c r="V98" s="520"/>
      <c r="W98" s="520"/>
      <c r="X98" s="521"/>
      <c r="Y98" s="462" t="s">
        <v>54</v>
      </c>
      <c r="Z98" s="463"/>
      <c r="AA98" s="464"/>
      <c r="AB98" s="584"/>
      <c r="AC98" s="585"/>
      <c r="AD98" s="586"/>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4"/>
      <c r="B99" s="434"/>
      <c r="C99" s="434"/>
      <c r="D99" s="434"/>
      <c r="E99" s="434"/>
      <c r="F99" s="435"/>
      <c r="G99" s="587"/>
      <c r="H99" s="209"/>
      <c r="I99" s="209"/>
      <c r="J99" s="209"/>
      <c r="K99" s="209"/>
      <c r="L99" s="209"/>
      <c r="M99" s="209"/>
      <c r="N99" s="209"/>
      <c r="O99" s="588"/>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490</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3" t="s">
        <v>357</v>
      </c>
      <c r="AF100" s="544"/>
      <c r="AG100" s="544"/>
      <c r="AH100" s="545"/>
      <c r="AI100" s="543" t="s">
        <v>363</v>
      </c>
      <c r="AJ100" s="544"/>
      <c r="AK100" s="544"/>
      <c r="AL100" s="545"/>
      <c r="AM100" s="543" t="s">
        <v>469</v>
      </c>
      <c r="AN100" s="544"/>
      <c r="AO100" s="544"/>
      <c r="AP100" s="545"/>
      <c r="AQ100" s="314" t="s">
        <v>491</v>
      </c>
      <c r="AR100" s="315"/>
      <c r="AS100" s="315"/>
      <c r="AT100" s="316"/>
      <c r="AU100" s="314" t="s">
        <v>538</v>
      </c>
      <c r="AV100" s="315"/>
      <c r="AW100" s="315"/>
      <c r="AX100" s="317"/>
    </row>
    <row r="101" spans="1:60" ht="23.25" customHeight="1" x14ac:dyDescent="0.15">
      <c r="A101" s="426"/>
      <c r="B101" s="427"/>
      <c r="C101" s="427"/>
      <c r="D101" s="427"/>
      <c r="E101" s="427"/>
      <c r="F101" s="428"/>
      <c r="G101" s="99" t="s">
        <v>601</v>
      </c>
      <c r="H101" s="99"/>
      <c r="I101" s="99"/>
      <c r="J101" s="99"/>
      <c r="K101" s="99"/>
      <c r="L101" s="99"/>
      <c r="M101" s="99"/>
      <c r="N101" s="99"/>
      <c r="O101" s="99"/>
      <c r="P101" s="99"/>
      <c r="Q101" s="99"/>
      <c r="R101" s="99"/>
      <c r="S101" s="99"/>
      <c r="T101" s="99"/>
      <c r="U101" s="99"/>
      <c r="V101" s="99"/>
      <c r="W101" s="99"/>
      <c r="X101" s="100"/>
      <c r="Y101" s="546" t="s">
        <v>55</v>
      </c>
      <c r="Z101" s="547"/>
      <c r="AA101" s="548"/>
      <c r="AB101" s="465" t="s">
        <v>558</v>
      </c>
      <c r="AC101" s="465"/>
      <c r="AD101" s="465"/>
      <c r="AE101" s="212">
        <v>3</v>
      </c>
      <c r="AF101" s="213"/>
      <c r="AG101" s="213"/>
      <c r="AH101" s="214"/>
      <c r="AI101" s="212">
        <v>3</v>
      </c>
      <c r="AJ101" s="213"/>
      <c r="AK101" s="213"/>
      <c r="AL101" s="214"/>
      <c r="AM101" s="212">
        <v>3</v>
      </c>
      <c r="AN101" s="213"/>
      <c r="AO101" s="213"/>
      <c r="AP101" s="214"/>
      <c r="AQ101" s="212" t="s">
        <v>635</v>
      </c>
      <c r="AR101" s="213"/>
      <c r="AS101" s="213"/>
      <c r="AT101" s="214"/>
      <c r="AU101" s="212" t="s">
        <v>644</v>
      </c>
      <c r="AV101" s="213"/>
      <c r="AW101" s="213"/>
      <c r="AX101" s="214"/>
    </row>
    <row r="102" spans="1:60" ht="23.25" customHeight="1" x14ac:dyDescent="0.15">
      <c r="A102" s="429"/>
      <c r="B102" s="430"/>
      <c r="C102" s="430"/>
      <c r="D102" s="430"/>
      <c r="E102" s="430"/>
      <c r="F102" s="431"/>
      <c r="G102" s="105"/>
      <c r="H102" s="105"/>
      <c r="I102" s="105"/>
      <c r="J102" s="105"/>
      <c r="K102" s="105"/>
      <c r="L102" s="105"/>
      <c r="M102" s="105"/>
      <c r="N102" s="105"/>
      <c r="O102" s="105"/>
      <c r="P102" s="105"/>
      <c r="Q102" s="105"/>
      <c r="R102" s="105"/>
      <c r="S102" s="105"/>
      <c r="T102" s="105"/>
      <c r="U102" s="105"/>
      <c r="V102" s="105"/>
      <c r="W102" s="105"/>
      <c r="X102" s="106"/>
      <c r="Y102" s="449" t="s">
        <v>56</v>
      </c>
      <c r="Z102" s="450"/>
      <c r="AA102" s="451"/>
      <c r="AB102" s="465" t="s">
        <v>558</v>
      </c>
      <c r="AC102" s="465"/>
      <c r="AD102" s="465"/>
      <c r="AE102" s="422">
        <v>6</v>
      </c>
      <c r="AF102" s="422"/>
      <c r="AG102" s="422"/>
      <c r="AH102" s="422"/>
      <c r="AI102" s="422">
        <v>3</v>
      </c>
      <c r="AJ102" s="422"/>
      <c r="AK102" s="422"/>
      <c r="AL102" s="422"/>
      <c r="AM102" s="422">
        <v>3</v>
      </c>
      <c r="AN102" s="422"/>
      <c r="AO102" s="422"/>
      <c r="AP102" s="422"/>
      <c r="AQ102" s="267">
        <v>3</v>
      </c>
      <c r="AR102" s="268"/>
      <c r="AS102" s="268"/>
      <c r="AT102" s="313"/>
      <c r="AU102" s="267">
        <v>3</v>
      </c>
      <c r="AV102" s="268"/>
      <c r="AW102" s="268"/>
      <c r="AX102" s="313"/>
    </row>
    <row r="103" spans="1:60" ht="31.5" hidden="1" customHeight="1" x14ac:dyDescent="0.15">
      <c r="A103" s="423" t="s">
        <v>490</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469</v>
      </c>
      <c r="AN103" s="420"/>
      <c r="AO103" s="420"/>
      <c r="AP103" s="421"/>
      <c r="AQ103" s="278" t="s">
        <v>491</v>
      </c>
      <c r="AR103" s="279"/>
      <c r="AS103" s="279"/>
      <c r="AT103" s="318"/>
      <c r="AU103" s="278" t="s">
        <v>538</v>
      </c>
      <c r="AV103" s="279"/>
      <c r="AW103" s="279"/>
      <c r="AX103" s="280"/>
    </row>
    <row r="104" spans="1:60" ht="23.25" hidden="1" customHeight="1" x14ac:dyDescent="0.15">
      <c r="A104" s="426"/>
      <c r="B104" s="427"/>
      <c r="C104" s="427"/>
      <c r="D104" s="427"/>
      <c r="E104" s="427"/>
      <c r="F104" s="428"/>
      <c r="G104" s="99"/>
      <c r="H104" s="99"/>
      <c r="I104" s="99"/>
      <c r="J104" s="99"/>
      <c r="K104" s="99"/>
      <c r="L104" s="99"/>
      <c r="M104" s="99"/>
      <c r="N104" s="99"/>
      <c r="O104" s="99"/>
      <c r="P104" s="99"/>
      <c r="Q104" s="99"/>
      <c r="R104" s="99"/>
      <c r="S104" s="99"/>
      <c r="T104" s="99"/>
      <c r="U104" s="99"/>
      <c r="V104" s="99"/>
      <c r="W104" s="99"/>
      <c r="X104" s="100"/>
      <c r="Y104" s="469" t="s">
        <v>55</v>
      </c>
      <c r="Z104" s="470"/>
      <c r="AA104" s="471"/>
      <c r="AB104" s="549"/>
      <c r="AC104" s="550"/>
      <c r="AD104" s="551"/>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9"/>
      <c r="B105" s="430"/>
      <c r="C105" s="430"/>
      <c r="D105" s="430"/>
      <c r="E105" s="430"/>
      <c r="F105" s="431"/>
      <c r="G105" s="105"/>
      <c r="H105" s="105"/>
      <c r="I105" s="105"/>
      <c r="J105" s="105"/>
      <c r="K105" s="105"/>
      <c r="L105" s="105"/>
      <c r="M105" s="105"/>
      <c r="N105" s="105"/>
      <c r="O105" s="105"/>
      <c r="P105" s="105"/>
      <c r="Q105" s="105"/>
      <c r="R105" s="105"/>
      <c r="S105" s="105"/>
      <c r="T105" s="105"/>
      <c r="U105" s="105"/>
      <c r="V105" s="105"/>
      <c r="W105" s="105"/>
      <c r="X105" s="106"/>
      <c r="Y105" s="449" t="s">
        <v>56</v>
      </c>
      <c r="Z105" s="552"/>
      <c r="AA105" s="553"/>
      <c r="AB105" s="472"/>
      <c r="AC105" s="473"/>
      <c r="AD105" s="474"/>
      <c r="AE105" s="422"/>
      <c r="AF105" s="422"/>
      <c r="AG105" s="422"/>
      <c r="AH105" s="422"/>
      <c r="AI105" s="422"/>
      <c r="AJ105" s="422"/>
      <c r="AK105" s="422"/>
      <c r="AL105" s="422"/>
      <c r="AM105" s="422"/>
      <c r="AN105" s="422"/>
      <c r="AO105" s="422"/>
      <c r="AP105" s="422"/>
      <c r="AQ105" s="212"/>
      <c r="AR105" s="213"/>
      <c r="AS105" s="213"/>
      <c r="AT105" s="214"/>
      <c r="AU105" s="267"/>
      <c r="AV105" s="268"/>
      <c r="AW105" s="268"/>
      <c r="AX105" s="313"/>
    </row>
    <row r="106" spans="1:60" ht="31.5" hidden="1" customHeight="1" x14ac:dyDescent="0.15">
      <c r="A106" s="423" t="s">
        <v>490</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469</v>
      </c>
      <c r="AN106" s="420"/>
      <c r="AO106" s="420"/>
      <c r="AP106" s="421"/>
      <c r="AQ106" s="278" t="s">
        <v>491</v>
      </c>
      <c r="AR106" s="279"/>
      <c r="AS106" s="279"/>
      <c r="AT106" s="318"/>
      <c r="AU106" s="278" t="s">
        <v>538</v>
      </c>
      <c r="AV106" s="279"/>
      <c r="AW106" s="279"/>
      <c r="AX106" s="280"/>
    </row>
    <row r="107" spans="1:60" ht="23.25" hidden="1" customHeight="1" x14ac:dyDescent="0.15">
      <c r="A107" s="426"/>
      <c r="B107" s="427"/>
      <c r="C107" s="427"/>
      <c r="D107" s="427"/>
      <c r="E107" s="427"/>
      <c r="F107" s="428"/>
      <c r="G107" s="99"/>
      <c r="H107" s="99"/>
      <c r="I107" s="99"/>
      <c r="J107" s="99"/>
      <c r="K107" s="99"/>
      <c r="L107" s="99"/>
      <c r="M107" s="99"/>
      <c r="N107" s="99"/>
      <c r="O107" s="99"/>
      <c r="P107" s="99"/>
      <c r="Q107" s="99"/>
      <c r="R107" s="99"/>
      <c r="S107" s="99"/>
      <c r="T107" s="99"/>
      <c r="U107" s="99"/>
      <c r="V107" s="99"/>
      <c r="W107" s="99"/>
      <c r="X107" s="100"/>
      <c r="Y107" s="469" t="s">
        <v>55</v>
      </c>
      <c r="Z107" s="470"/>
      <c r="AA107" s="471"/>
      <c r="AB107" s="549" t="s">
        <v>559</v>
      </c>
      <c r="AC107" s="550"/>
      <c r="AD107" s="551"/>
      <c r="AE107" s="422"/>
      <c r="AF107" s="422"/>
      <c r="AG107" s="422"/>
      <c r="AH107" s="422"/>
      <c r="AI107" s="422"/>
      <c r="AJ107" s="422"/>
      <c r="AK107" s="422"/>
      <c r="AL107" s="422"/>
      <c r="AM107" s="422"/>
      <c r="AN107" s="422"/>
      <c r="AO107" s="422"/>
      <c r="AP107" s="422"/>
      <c r="AQ107" s="212"/>
      <c r="AR107" s="213"/>
      <c r="AS107" s="213"/>
      <c r="AT107" s="214"/>
      <c r="AU107" s="212"/>
      <c r="AV107" s="213"/>
      <c r="AW107" s="213"/>
      <c r="AX107" s="214"/>
    </row>
    <row r="108" spans="1:60" ht="23.25" hidden="1" customHeight="1" x14ac:dyDescent="0.15">
      <c r="A108" s="429"/>
      <c r="B108" s="430"/>
      <c r="C108" s="430"/>
      <c r="D108" s="430"/>
      <c r="E108" s="430"/>
      <c r="F108" s="431"/>
      <c r="G108" s="105"/>
      <c r="H108" s="105"/>
      <c r="I108" s="105"/>
      <c r="J108" s="105"/>
      <c r="K108" s="105"/>
      <c r="L108" s="105"/>
      <c r="M108" s="105"/>
      <c r="N108" s="105"/>
      <c r="O108" s="105"/>
      <c r="P108" s="105"/>
      <c r="Q108" s="105"/>
      <c r="R108" s="105"/>
      <c r="S108" s="105"/>
      <c r="T108" s="105"/>
      <c r="U108" s="105"/>
      <c r="V108" s="105"/>
      <c r="W108" s="105"/>
      <c r="X108" s="106"/>
      <c r="Y108" s="449" t="s">
        <v>56</v>
      </c>
      <c r="Z108" s="552"/>
      <c r="AA108" s="553"/>
      <c r="AB108" s="472"/>
      <c r="AC108" s="473"/>
      <c r="AD108" s="474"/>
      <c r="AE108" s="422"/>
      <c r="AF108" s="422"/>
      <c r="AG108" s="422"/>
      <c r="AH108" s="422"/>
      <c r="AI108" s="422"/>
      <c r="AJ108" s="422"/>
      <c r="AK108" s="422"/>
      <c r="AL108" s="422"/>
      <c r="AM108" s="422"/>
      <c r="AN108" s="422"/>
      <c r="AO108" s="422"/>
      <c r="AP108" s="422"/>
      <c r="AQ108" s="212"/>
      <c r="AR108" s="213"/>
      <c r="AS108" s="213"/>
      <c r="AT108" s="214"/>
      <c r="AU108" s="267"/>
      <c r="AV108" s="268"/>
      <c r="AW108" s="268"/>
      <c r="AX108" s="313"/>
    </row>
    <row r="109" spans="1:60" ht="31.5" hidden="1" customHeight="1" x14ac:dyDescent="0.15">
      <c r="A109" s="423" t="s">
        <v>490</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469</v>
      </c>
      <c r="AN109" s="420"/>
      <c r="AO109" s="420"/>
      <c r="AP109" s="421"/>
      <c r="AQ109" s="278" t="s">
        <v>491</v>
      </c>
      <c r="AR109" s="279"/>
      <c r="AS109" s="279"/>
      <c r="AT109" s="318"/>
      <c r="AU109" s="278" t="s">
        <v>538</v>
      </c>
      <c r="AV109" s="279"/>
      <c r="AW109" s="279"/>
      <c r="AX109" s="280"/>
    </row>
    <row r="110" spans="1:60" ht="23.25" hidden="1" customHeight="1" x14ac:dyDescent="0.15">
      <c r="A110" s="426"/>
      <c r="B110" s="427"/>
      <c r="C110" s="427"/>
      <c r="D110" s="427"/>
      <c r="E110" s="427"/>
      <c r="F110" s="428"/>
      <c r="G110" s="99"/>
      <c r="H110" s="99"/>
      <c r="I110" s="99"/>
      <c r="J110" s="99"/>
      <c r="K110" s="99"/>
      <c r="L110" s="99"/>
      <c r="M110" s="99"/>
      <c r="N110" s="99"/>
      <c r="O110" s="99"/>
      <c r="P110" s="99"/>
      <c r="Q110" s="99"/>
      <c r="R110" s="99"/>
      <c r="S110" s="99"/>
      <c r="T110" s="99"/>
      <c r="U110" s="99"/>
      <c r="V110" s="99"/>
      <c r="W110" s="99"/>
      <c r="X110" s="100"/>
      <c r="Y110" s="469" t="s">
        <v>55</v>
      </c>
      <c r="Z110" s="470"/>
      <c r="AA110" s="471"/>
      <c r="AB110" s="549"/>
      <c r="AC110" s="550"/>
      <c r="AD110" s="551"/>
      <c r="AE110" s="422"/>
      <c r="AF110" s="422"/>
      <c r="AG110" s="422"/>
      <c r="AH110" s="422"/>
      <c r="AI110" s="422"/>
      <c r="AJ110" s="422"/>
      <c r="AK110" s="422"/>
      <c r="AL110" s="422"/>
      <c r="AM110" s="422"/>
      <c r="AN110" s="422"/>
      <c r="AO110" s="422"/>
      <c r="AP110" s="422"/>
      <c r="AQ110" s="212"/>
      <c r="AR110" s="213"/>
      <c r="AS110" s="213"/>
      <c r="AT110" s="214"/>
      <c r="AU110" s="212"/>
      <c r="AV110" s="213"/>
      <c r="AW110" s="213"/>
      <c r="AX110" s="214"/>
    </row>
    <row r="111" spans="1:60" ht="23.25" hidden="1" customHeight="1" x14ac:dyDescent="0.15">
      <c r="A111" s="429"/>
      <c r="B111" s="430"/>
      <c r="C111" s="430"/>
      <c r="D111" s="430"/>
      <c r="E111" s="430"/>
      <c r="F111" s="431"/>
      <c r="G111" s="105"/>
      <c r="H111" s="105"/>
      <c r="I111" s="105"/>
      <c r="J111" s="105"/>
      <c r="K111" s="105"/>
      <c r="L111" s="105"/>
      <c r="M111" s="105"/>
      <c r="N111" s="105"/>
      <c r="O111" s="105"/>
      <c r="P111" s="105"/>
      <c r="Q111" s="105"/>
      <c r="R111" s="105"/>
      <c r="S111" s="105"/>
      <c r="T111" s="105"/>
      <c r="U111" s="105"/>
      <c r="V111" s="105"/>
      <c r="W111" s="105"/>
      <c r="X111" s="106"/>
      <c r="Y111" s="449" t="s">
        <v>56</v>
      </c>
      <c r="Z111" s="552"/>
      <c r="AA111" s="553"/>
      <c r="AB111" s="472"/>
      <c r="AC111" s="473"/>
      <c r="AD111" s="474"/>
      <c r="AE111" s="422"/>
      <c r="AF111" s="422"/>
      <c r="AG111" s="422"/>
      <c r="AH111" s="422"/>
      <c r="AI111" s="422"/>
      <c r="AJ111" s="422"/>
      <c r="AK111" s="422"/>
      <c r="AL111" s="422"/>
      <c r="AM111" s="422"/>
      <c r="AN111" s="422"/>
      <c r="AO111" s="422"/>
      <c r="AP111" s="422"/>
      <c r="AQ111" s="212"/>
      <c r="AR111" s="213"/>
      <c r="AS111" s="213"/>
      <c r="AT111" s="214"/>
      <c r="AU111" s="267"/>
      <c r="AV111" s="268"/>
      <c r="AW111" s="268"/>
      <c r="AX111" s="313"/>
    </row>
    <row r="112" spans="1:60" ht="31.5" hidden="1" customHeight="1" x14ac:dyDescent="0.15">
      <c r="A112" s="423" t="s">
        <v>490</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469</v>
      </c>
      <c r="AN112" s="420"/>
      <c r="AO112" s="420"/>
      <c r="AP112" s="421"/>
      <c r="AQ112" s="278" t="s">
        <v>491</v>
      </c>
      <c r="AR112" s="279"/>
      <c r="AS112" s="279"/>
      <c r="AT112" s="318"/>
      <c r="AU112" s="278" t="s">
        <v>538</v>
      </c>
      <c r="AV112" s="279"/>
      <c r="AW112" s="279"/>
      <c r="AX112" s="280"/>
    </row>
    <row r="113" spans="1:50" ht="23.25" hidden="1" customHeight="1" x14ac:dyDescent="0.15">
      <c r="A113" s="426"/>
      <c r="B113" s="427"/>
      <c r="C113" s="427"/>
      <c r="D113" s="427"/>
      <c r="E113" s="427"/>
      <c r="F113" s="428"/>
      <c r="G113" s="99"/>
      <c r="H113" s="99"/>
      <c r="I113" s="99"/>
      <c r="J113" s="99"/>
      <c r="K113" s="99"/>
      <c r="L113" s="99"/>
      <c r="M113" s="99"/>
      <c r="N113" s="99"/>
      <c r="O113" s="99"/>
      <c r="P113" s="99"/>
      <c r="Q113" s="99"/>
      <c r="R113" s="99"/>
      <c r="S113" s="99"/>
      <c r="T113" s="99"/>
      <c r="U113" s="99"/>
      <c r="V113" s="99"/>
      <c r="W113" s="99"/>
      <c r="X113" s="100"/>
      <c r="Y113" s="469" t="s">
        <v>55</v>
      </c>
      <c r="Z113" s="470"/>
      <c r="AA113" s="471"/>
      <c r="AB113" s="549"/>
      <c r="AC113" s="550"/>
      <c r="AD113" s="551"/>
      <c r="AE113" s="422"/>
      <c r="AF113" s="422"/>
      <c r="AG113" s="422"/>
      <c r="AH113" s="422"/>
      <c r="AI113" s="422"/>
      <c r="AJ113" s="422"/>
      <c r="AK113" s="422"/>
      <c r="AL113" s="422"/>
      <c r="AM113" s="422"/>
      <c r="AN113" s="422"/>
      <c r="AO113" s="422"/>
      <c r="AP113" s="422"/>
      <c r="AQ113" s="212"/>
      <c r="AR113" s="213"/>
      <c r="AS113" s="213"/>
      <c r="AT113" s="214"/>
      <c r="AU113" s="212"/>
      <c r="AV113" s="213"/>
      <c r="AW113" s="213"/>
      <c r="AX113" s="214"/>
    </row>
    <row r="114" spans="1:50" ht="23.25" hidden="1" customHeight="1" x14ac:dyDescent="0.15">
      <c r="A114" s="429"/>
      <c r="B114" s="430"/>
      <c r="C114" s="430"/>
      <c r="D114" s="430"/>
      <c r="E114" s="430"/>
      <c r="F114" s="431"/>
      <c r="G114" s="105"/>
      <c r="H114" s="105"/>
      <c r="I114" s="105"/>
      <c r="J114" s="105"/>
      <c r="K114" s="105"/>
      <c r="L114" s="105"/>
      <c r="M114" s="105"/>
      <c r="N114" s="105"/>
      <c r="O114" s="105"/>
      <c r="P114" s="105"/>
      <c r="Q114" s="105"/>
      <c r="R114" s="105"/>
      <c r="S114" s="105"/>
      <c r="T114" s="105"/>
      <c r="U114" s="105"/>
      <c r="V114" s="105"/>
      <c r="W114" s="105"/>
      <c r="X114" s="106"/>
      <c r="Y114" s="449" t="s">
        <v>56</v>
      </c>
      <c r="Z114" s="552"/>
      <c r="AA114" s="553"/>
      <c r="AB114" s="472"/>
      <c r="AC114" s="473"/>
      <c r="AD114" s="474"/>
      <c r="AE114" s="422"/>
      <c r="AF114" s="422"/>
      <c r="AG114" s="422"/>
      <c r="AH114" s="422"/>
      <c r="AI114" s="422"/>
      <c r="AJ114" s="422"/>
      <c r="AK114" s="422"/>
      <c r="AL114" s="422"/>
      <c r="AM114" s="422"/>
      <c r="AN114" s="422"/>
      <c r="AO114" s="422"/>
      <c r="AP114" s="422"/>
      <c r="AQ114" s="212"/>
      <c r="AR114" s="213"/>
      <c r="AS114" s="213"/>
      <c r="AT114" s="214"/>
      <c r="AU114" s="212"/>
      <c r="AV114" s="213"/>
      <c r="AW114" s="213"/>
      <c r="AX114" s="21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357</v>
      </c>
      <c r="AF115" s="420"/>
      <c r="AG115" s="420"/>
      <c r="AH115" s="421"/>
      <c r="AI115" s="419" t="s">
        <v>363</v>
      </c>
      <c r="AJ115" s="420"/>
      <c r="AK115" s="420"/>
      <c r="AL115" s="421"/>
      <c r="AM115" s="419" t="s">
        <v>469</v>
      </c>
      <c r="AN115" s="420"/>
      <c r="AO115" s="420"/>
      <c r="AP115" s="421"/>
      <c r="AQ115" s="599" t="s">
        <v>539</v>
      </c>
      <c r="AR115" s="600"/>
      <c r="AS115" s="600"/>
      <c r="AT115" s="600"/>
      <c r="AU115" s="600"/>
      <c r="AV115" s="600"/>
      <c r="AW115" s="600"/>
      <c r="AX115" s="601"/>
    </row>
    <row r="116" spans="1:50" ht="23.25" customHeight="1" x14ac:dyDescent="0.15">
      <c r="A116" s="443"/>
      <c r="B116" s="444"/>
      <c r="C116" s="444"/>
      <c r="D116" s="444"/>
      <c r="E116" s="444"/>
      <c r="F116" s="445"/>
      <c r="G116" s="397" t="s">
        <v>602</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561</v>
      </c>
      <c r="AC116" s="467"/>
      <c r="AD116" s="468"/>
      <c r="AE116" s="422">
        <v>0.3</v>
      </c>
      <c r="AF116" s="422"/>
      <c r="AG116" s="422"/>
      <c r="AH116" s="422"/>
      <c r="AI116" s="422">
        <v>0.2</v>
      </c>
      <c r="AJ116" s="422"/>
      <c r="AK116" s="422"/>
      <c r="AL116" s="422"/>
      <c r="AM116" s="422">
        <v>0.2</v>
      </c>
      <c r="AN116" s="422"/>
      <c r="AO116" s="422"/>
      <c r="AP116" s="422"/>
      <c r="AQ116" s="212">
        <v>0.3</v>
      </c>
      <c r="AR116" s="213"/>
      <c r="AS116" s="213"/>
      <c r="AT116" s="213"/>
      <c r="AU116" s="213"/>
      <c r="AV116" s="213"/>
      <c r="AW116" s="213"/>
      <c r="AX116" s="215"/>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560</v>
      </c>
      <c r="AC117" s="477"/>
      <c r="AD117" s="478"/>
      <c r="AE117" s="598" t="s">
        <v>603</v>
      </c>
      <c r="AF117" s="555"/>
      <c r="AG117" s="555"/>
      <c r="AH117" s="555"/>
      <c r="AI117" s="598" t="s">
        <v>638</v>
      </c>
      <c r="AJ117" s="555"/>
      <c r="AK117" s="555"/>
      <c r="AL117" s="555"/>
      <c r="AM117" s="598" t="s">
        <v>638</v>
      </c>
      <c r="AN117" s="555"/>
      <c r="AO117" s="555"/>
      <c r="AP117" s="555"/>
      <c r="AQ117" s="598" t="s">
        <v>604</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357</v>
      </c>
      <c r="AF118" s="420"/>
      <c r="AG118" s="420"/>
      <c r="AH118" s="421"/>
      <c r="AI118" s="419" t="s">
        <v>363</v>
      </c>
      <c r="AJ118" s="420"/>
      <c r="AK118" s="420"/>
      <c r="AL118" s="421"/>
      <c r="AM118" s="419" t="s">
        <v>469</v>
      </c>
      <c r="AN118" s="420"/>
      <c r="AO118" s="420"/>
      <c r="AP118" s="421"/>
      <c r="AQ118" s="599" t="s">
        <v>539</v>
      </c>
      <c r="AR118" s="600"/>
      <c r="AS118" s="600"/>
      <c r="AT118" s="600"/>
      <c r="AU118" s="600"/>
      <c r="AV118" s="600"/>
      <c r="AW118" s="600"/>
      <c r="AX118" s="601"/>
    </row>
    <row r="119" spans="1:50" ht="23.25" hidden="1" customHeight="1" x14ac:dyDescent="0.15">
      <c r="A119" s="443"/>
      <c r="B119" s="444"/>
      <c r="C119" s="444"/>
      <c r="D119" s="444"/>
      <c r="E119" s="444"/>
      <c r="F119" s="445"/>
      <c r="G119" s="397" t="s">
        <v>500</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499</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357</v>
      </c>
      <c r="AF121" s="420"/>
      <c r="AG121" s="420"/>
      <c r="AH121" s="421"/>
      <c r="AI121" s="419" t="s">
        <v>363</v>
      </c>
      <c r="AJ121" s="420"/>
      <c r="AK121" s="420"/>
      <c r="AL121" s="421"/>
      <c r="AM121" s="419" t="s">
        <v>469</v>
      </c>
      <c r="AN121" s="420"/>
      <c r="AO121" s="420"/>
      <c r="AP121" s="421"/>
      <c r="AQ121" s="599" t="s">
        <v>539</v>
      </c>
      <c r="AR121" s="600"/>
      <c r="AS121" s="600"/>
      <c r="AT121" s="600"/>
      <c r="AU121" s="600"/>
      <c r="AV121" s="600"/>
      <c r="AW121" s="600"/>
      <c r="AX121" s="601"/>
    </row>
    <row r="122" spans="1:50" ht="23.25" hidden="1" customHeight="1" x14ac:dyDescent="0.15">
      <c r="A122" s="443"/>
      <c r="B122" s="444"/>
      <c r="C122" s="444"/>
      <c r="D122" s="444"/>
      <c r="E122" s="444"/>
      <c r="F122" s="445"/>
      <c r="G122" s="397" t="s">
        <v>501</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502</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357</v>
      </c>
      <c r="AF124" s="420"/>
      <c r="AG124" s="420"/>
      <c r="AH124" s="421"/>
      <c r="AI124" s="419" t="s">
        <v>363</v>
      </c>
      <c r="AJ124" s="420"/>
      <c r="AK124" s="420"/>
      <c r="AL124" s="421"/>
      <c r="AM124" s="419" t="s">
        <v>469</v>
      </c>
      <c r="AN124" s="420"/>
      <c r="AO124" s="420"/>
      <c r="AP124" s="421"/>
      <c r="AQ124" s="599" t="s">
        <v>539</v>
      </c>
      <c r="AR124" s="600"/>
      <c r="AS124" s="600"/>
      <c r="AT124" s="600"/>
      <c r="AU124" s="600"/>
      <c r="AV124" s="600"/>
      <c r="AW124" s="600"/>
      <c r="AX124" s="601"/>
    </row>
    <row r="125" spans="1:50" ht="23.25" hidden="1" customHeight="1" x14ac:dyDescent="0.15">
      <c r="A125" s="443"/>
      <c r="B125" s="444"/>
      <c r="C125" s="444"/>
      <c r="D125" s="444"/>
      <c r="E125" s="444"/>
      <c r="F125" s="445"/>
      <c r="G125" s="397" t="s">
        <v>501</v>
      </c>
      <c r="H125" s="397"/>
      <c r="I125" s="397"/>
      <c r="J125" s="397"/>
      <c r="K125" s="397"/>
      <c r="L125" s="397"/>
      <c r="M125" s="397"/>
      <c r="N125" s="397"/>
      <c r="O125" s="397"/>
      <c r="P125" s="397"/>
      <c r="Q125" s="397"/>
      <c r="R125" s="397"/>
      <c r="S125" s="397"/>
      <c r="T125" s="397"/>
      <c r="U125" s="397"/>
      <c r="V125" s="397"/>
      <c r="W125" s="397"/>
      <c r="X125" s="93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0"/>
      <c r="Y126" s="475" t="s">
        <v>49</v>
      </c>
      <c r="Z126" s="450"/>
      <c r="AA126" s="451"/>
      <c r="AB126" s="476" t="s">
        <v>499</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9" t="s">
        <v>15</v>
      </c>
      <c r="B127" s="444"/>
      <c r="C127" s="444"/>
      <c r="D127" s="444"/>
      <c r="E127" s="444"/>
      <c r="F127" s="445"/>
      <c r="G127" s="242" t="s">
        <v>16</v>
      </c>
      <c r="H127" s="242"/>
      <c r="I127" s="242"/>
      <c r="J127" s="242"/>
      <c r="K127" s="242"/>
      <c r="L127" s="242"/>
      <c r="M127" s="242"/>
      <c r="N127" s="242"/>
      <c r="O127" s="242"/>
      <c r="P127" s="242"/>
      <c r="Q127" s="242"/>
      <c r="R127" s="242"/>
      <c r="S127" s="242"/>
      <c r="T127" s="242"/>
      <c r="U127" s="242"/>
      <c r="V127" s="242"/>
      <c r="W127" s="242"/>
      <c r="X127" s="243"/>
      <c r="Y127" s="936"/>
      <c r="Z127" s="937"/>
      <c r="AA127" s="938"/>
      <c r="AB127" s="241" t="s">
        <v>11</v>
      </c>
      <c r="AC127" s="242"/>
      <c r="AD127" s="243"/>
      <c r="AE127" s="419" t="s">
        <v>357</v>
      </c>
      <c r="AF127" s="420"/>
      <c r="AG127" s="420"/>
      <c r="AH127" s="421"/>
      <c r="AI127" s="419" t="s">
        <v>363</v>
      </c>
      <c r="AJ127" s="420"/>
      <c r="AK127" s="420"/>
      <c r="AL127" s="421"/>
      <c r="AM127" s="419" t="s">
        <v>469</v>
      </c>
      <c r="AN127" s="420"/>
      <c r="AO127" s="420"/>
      <c r="AP127" s="421"/>
      <c r="AQ127" s="599" t="s">
        <v>539</v>
      </c>
      <c r="AR127" s="600"/>
      <c r="AS127" s="600"/>
      <c r="AT127" s="600"/>
      <c r="AU127" s="600"/>
      <c r="AV127" s="600"/>
      <c r="AW127" s="600"/>
      <c r="AX127" s="601"/>
    </row>
    <row r="128" spans="1:50" ht="23.25" hidden="1" customHeight="1" x14ac:dyDescent="0.15">
      <c r="A128" s="443"/>
      <c r="B128" s="444"/>
      <c r="C128" s="444"/>
      <c r="D128" s="444"/>
      <c r="E128" s="444"/>
      <c r="F128" s="445"/>
      <c r="G128" s="397" t="s">
        <v>501</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499</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2" t="s">
        <v>369</v>
      </c>
      <c r="B130" s="179"/>
      <c r="C130" s="178" t="s">
        <v>366</v>
      </c>
      <c r="D130" s="179"/>
      <c r="E130" s="163" t="s">
        <v>399</v>
      </c>
      <c r="F130" s="164"/>
      <c r="G130" s="165" t="s">
        <v>562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469</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565</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564</v>
      </c>
      <c r="H134" s="99"/>
      <c r="I134" s="99"/>
      <c r="J134" s="99"/>
      <c r="K134" s="99"/>
      <c r="L134" s="99"/>
      <c r="M134" s="99"/>
      <c r="N134" s="99"/>
      <c r="O134" s="99"/>
      <c r="P134" s="99"/>
      <c r="Q134" s="99"/>
      <c r="R134" s="99"/>
      <c r="S134" s="99"/>
      <c r="T134" s="99"/>
      <c r="U134" s="99"/>
      <c r="V134" s="99"/>
      <c r="W134" s="99"/>
      <c r="X134" s="100"/>
      <c r="Y134" s="195" t="s">
        <v>379</v>
      </c>
      <c r="Z134" s="196"/>
      <c r="AA134" s="197"/>
      <c r="AB134" s="198" t="s">
        <v>557</v>
      </c>
      <c r="AC134" s="199"/>
      <c r="AD134" s="199"/>
      <c r="AE134" s="200">
        <v>4.2</v>
      </c>
      <c r="AF134" s="201"/>
      <c r="AG134" s="201"/>
      <c r="AH134" s="201"/>
      <c r="AI134" s="200">
        <v>4.3</v>
      </c>
      <c r="AJ134" s="201"/>
      <c r="AK134" s="201"/>
      <c r="AL134" s="201"/>
      <c r="AM134" s="200">
        <v>4.4000000000000004</v>
      </c>
      <c r="AN134" s="201"/>
      <c r="AO134" s="201"/>
      <c r="AP134" s="201"/>
      <c r="AQ134" s="200" t="s">
        <v>553</v>
      </c>
      <c r="AR134" s="201"/>
      <c r="AS134" s="201"/>
      <c r="AT134" s="201"/>
      <c r="AU134" s="200" t="s">
        <v>637</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557</v>
      </c>
      <c r="AC135" s="207"/>
      <c r="AD135" s="207"/>
      <c r="AE135" s="200">
        <v>3.5</v>
      </c>
      <c r="AF135" s="201"/>
      <c r="AG135" s="201"/>
      <c r="AH135" s="201"/>
      <c r="AI135" s="200">
        <v>3.5</v>
      </c>
      <c r="AJ135" s="201"/>
      <c r="AK135" s="201"/>
      <c r="AL135" s="201"/>
      <c r="AM135" s="200">
        <v>3.5</v>
      </c>
      <c r="AN135" s="201"/>
      <c r="AO135" s="201"/>
      <c r="AP135" s="201"/>
      <c r="AQ135" s="200" t="s">
        <v>553</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469</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469</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469</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469</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473</v>
      </c>
      <c r="R152" s="124"/>
      <c r="S152" s="124"/>
      <c r="T152" s="124"/>
      <c r="U152" s="124"/>
      <c r="V152" s="124"/>
      <c r="W152" s="124"/>
      <c r="X152" s="124"/>
      <c r="Y152" s="124"/>
      <c r="Z152" s="124"/>
      <c r="AA152" s="124"/>
      <c r="AB152" s="123" t="s">
        <v>474</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473</v>
      </c>
      <c r="R159" s="124"/>
      <c r="S159" s="124"/>
      <c r="T159" s="124"/>
      <c r="U159" s="124"/>
      <c r="V159" s="124"/>
      <c r="W159" s="124"/>
      <c r="X159" s="124"/>
      <c r="Y159" s="124"/>
      <c r="Z159" s="124"/>
      <c r="AA159" s="124"/>
      <c r="AB159" s="123" t="s">
        <v>474</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473</v>
      </c>
      <c r="R166" s="124"/>
      <c r="S166" s="124"/>
      <c r="T166" s="124"/>
      <c r="U166" s="124"/>
      <c r="V166" s="124"/>
      <c r="W166" s="124"/>
      <c r="X166" s="124"/>
      <c r="Y166" s="124"/>
      <c r="Z166" s="124"/>
      <c r="AA166" s="124"/>
      <c r="AB166" s="123" t="s">
        <v>474</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473</v>
      </c>
      <c r="R173" s="124"/>
      <c r="S173" s="124"/>
      <c r="T173" s="124"/>
      <c r="U173" s="124"/>
      <c r="V173" s="124"/>
      <c r="W173" s="124"/>
      <c r="X173" s="124"/>
      <c r="Y173" s="124"/>
      <c r="Z173" s="124"/>
      <c r="AA173" s="124"/>
      <c r="AB173" s="123" t="s">
        <v>474</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473</v>
      </c>
      <c r="R180" s="124"/>
      <c r="S180" s="124"/>
      <c r="T180" s="124"/>
      <c r="U180" s="124"/>
      <c r="V180" s="124"/>
      <c r="W180" s="124"/>
      <c r="X180" s="124"/>
      <c r="Y180" s="124"/>
      <c r="Z180" s="124"/>
      <c r="AA180" s="124"/>
      <c r="AB180" s="123" t="s">
        <v>474</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605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469</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469</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469</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469</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469</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473</v>
      </c>
      <c r="R212" s="124"/>
      <c r="S212" s="124"/>
      <c r="T212" s="124"/>
      <c r="U212" s="124"/>
      <c r="V212" s="124"/>
      <c r="W212" s="124"/>
      <c r="X212" s="124"/>
      <c r="Y212" s="124"/>
      <c r="Z212" s="124"/>
      <c r="AA212" s="124"/>
      <c r="AB212" s="123" t="s">
        <v>474</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473</v>
      </c>
      <c r="R219" s="124"/>
      <c r="S219" s="124"/>
      <c r="T219" s="124"/>
      <c r="U219" s="124"/>
      <c r="V219" s="124"/>
      <c r="W219" s="124"/>
      <c r="X219" s="124"/>
      <c r="Y219" s="124"/>
      <c r="Z219" s="124"/>
      <c r="AA219" s="124"/>
      <c r="AB219" s="123" t="s">
        <v>474</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473</v>
      </c>
      <c r="R226" s="124"/>
      <c r="S226" s="124"/>
      <c r="T226" s="124"/>
      <c r="U226" s="124"/>
      <c r="V226" s="124"/>
      <c r="W226" s="124"/>
      <c r="X226" s="124"/>
      <c r="Y226" s="124"/>
      <c r="Z226" s="124"/>
      <c r="AA226" s="124"/>
      <c r="AB226" s="123" t="s">
        <v>474</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473</v>
      </c>
      <c r="R233" s="124"/>
      <c r="S233" s="124"/>
      <c r="T233" s="124"/>
      <c r="U233" s="124"/>
      <c r="V233" s="124"/>
      <c r="W233" s="124"/>
      <c r="X233" s="124"/>
      <c r="Y233" s="124"/>
      <c r="Z233" s="124"/>
      <c r="AA233" s="124"/>
      <c r="AB233" s="123" t="s">
        <v>474</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473</v>
      </c>
      <c r="R240" s="124"/>
      <c r="S240" s="124"/>
      <c r="T240" s="124"/>
      <c r="U240" s="124"/>
      <c r="V240" s="124"/>
      <c r="W240" s="124"/>
      <c r="X240" s="124"/>
      <c r="Y240" s="124"/>
      <c r="Z240" s="124"/>
      <c r="AA240" s="124"/>
      <c r="AB240" s="123" t="s">
        <v>474</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469</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469</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469</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469</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469</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473</v>
      </c>
      <c r="R272" s="124"/>
      <c r="S272" s="124"/>
      <c r="T272" s="124"/>
      <c r="U272" s="124"/>
      <c r="V272" s="124"/>
      <c r="W272" s="124"/>
      <c r="X272" s="124"/>
      <c r="Y272" s="124"/>
      <c r="Z272" s="124"/>
      <c r="AA272" s="124"/>
      <c r="AB272" s="123" t="s">
        <v>474</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473</v>
      </c>
      <c r="R279" s="124"/>
      <c r="S279" s="124"/>
      <c r="T279" s="124"/>
      <c r="U279" s="124"/>
      <c r="V279" s="124"/>
      <c r="W279" s="124"/>
      <c r="X279" s="124"/>
      <c r="Y279" s="124"/>
      <c r="Z279" s="124"/>
      <c r="AA279" s="124"/>
      <c r="AB279" s="123" t="s">
        <v>474</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473</v>
      </c>
      <c r="R286" s="124"/>
      <c r="S286" s="124"/>
      <c r="T286" s="124"/>
      <c r="U286" s="124"/>
      <c r="V286" s="124"/>
      <c r="W286" s="124"/>
      <c r="X286" s="124"/>
      <c r="Y286" s="124"/>
      <c r="Z286" s="124"/>
      <c r="AA286" s="124"/>
      <c r="AB286" s="123" t="s">
        <v>474</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473</v>
      </c>
      <c r="R293" s="124"/>
      <c r="S293" s="124"/>
      <c r="T293" s="124"/>
      <c r="U293" s="124"/>
      <c r="V293" s="124"/>
      <c r="W293" s="124"/>
      <c r="X293" s="124"/>
      <c r="Y293" s="124"/>
      <c r="Z293" s="124"/>
      <c r="AA293" s="124"/>
      <c r="AB293" s="123" t="s">
        <v>474</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473</v>
      </c>
      <c r="R300" s="124"/>
      <c r="S300" s="124"/>
      <c r="T300" s="124"/>
      <c r="U300" s="124"/>
      <c r="V300" s="124"/>
      <c r="W300" s="124"/>
      <c r="X300" s="124"/>
      <c r="Y300" s="124"/>
      <c r="Z300" s="124"/>
      <c r="AA300" s="124"/>
      <c r="AB300" s="123" t="s">
        <v>474</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469</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469</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469</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469</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469</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473</v>
      </c>
      <c r="R332" s="124"/>
      <c r="S332" s="124"/>
      <c r="T332" s="124"/>
      <c r="U332" s="124"/>
      <c r="V332" s="124"/>
      <c r="W332" s="124"/>
      <c r="X332" s="124"/>
      <c r="Y332" s="124"/>
      <c r="Z332" s="124"/>
      <c r="AA332" s="124"/>
      <c r="AB332" s="123" t="s">
        <v>474</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473</v>
      </c>
      <c r="R339" s="124"/>
      <c r="S339" s="124"/>
      <c r="T339" s="124"/>
      <c r="U339" s="124"/>
      <c r="V339" s="124"/>
      <c r="W339" s="124"/>
      <c r="X339" s="124"/>
      <c r="Y339" s="124"/>
      <c r="Z339" s="124"/>
      <c r="AA339" s="124"/>
      <c r="AB339" s="123" t="s">
        <v>474</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473</v>
      </c>
      <c r="R346" s="124"/>
      <c r="S346" s="124"/>
      <c r="T346" s="124"/>
      <c r="U346" s="124"/>
      <c r="V346" s="124"/>
      <c r="W346" s="124"/>
      <c r="X346" s="124"/>
      <c r="Y346" s="124"/>
      <c r="Z346" s="124"/>
      <c r="AA346" s="124"/>
      <c r="AB346" s="123" t="s">
        <v>474</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473</v>
      </c>
      <c r="R353" s="124"/>
      <c r="S353" s="124"/>
      <c r="T353" s="124"/>
      <c r="U353" s="124"/>
      <c r="V353" s="124"/>
      <c r="W353" s="124"/>
      <c r="X353" s="124"/>
      <c r="Y353" s="124"/>
      <c r="Z353" s="124"/>
      <c r="AA353" s="124"/>
      <c r="AB353" s="123" t="s">
        <v>474</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473</v>
      </c>
      <c r="R360" s="124"/>
      <c r="S360" s="124"/>
      <c r="T360" s="124"/>
      <c r="U360" s="124"/>
      <c r="V360" s="124"/>
      <c r="W360" s="124"/>
      <c r="X360" s="124"/>
      <c r="Y360" s="124"/>
      <c r="Z360" s="124"/>
      <c r="AA360" s="124"/>
      <c r="AB360" s="123" t="s">
        <v>474</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469</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469</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469</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469</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469</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473</v>
      </c>
      <c r="R392" s="124"/>
      <c r="S392" s="124"/>
      <c r="T392" s="124"/>
      <c r="U392" s="124"/>
      <c r="V392" s="124"/>
      <c r="W392" s="124"/>
      <c r="X392" s="124"/>
      <c r="Y392" s="124"/>
      <c r="Z392" s="124"/>
      <c r="AA392" s="124"/>
      <c r="AB392" s="123" t="s">
        <v>474</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473</v>
      </c>
      <c r="R399" s="124"/>
      <c r="S399" s="124"/>
      <c r="T399" s="124"/>
      <c r="U399" s="124"/>
      <c r="V399" s="124"/>
      <c r="W399" s="124"/>
      <c r="X399" s="124"/>
      <c r="Y399" s="124"/>
      <c r="Z399" s="124"/>
      <c r="AA399" s="124"/>
      <c r="AB399" s="123" t="s">
        <v>474</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473</v>
      </c>
      <c r="R406" s="124"/>
      <c r="S406" s="124"/>
      <c r="T406" s="124"/>
      <c r="U406" s="124"/>
      <c r="V406" s="124"/>
      <c r="W406" s="124"/>
      <c r="X406" s="124"/>
      <c r="Y406" s="124"/>
      <c r="Z406" s="124"/>
      <c r="AA406" s="124"/>
      <c r="AB406" s="123" t="s">
        <v>474</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473</v>
      </c>
      <c r="R413" s="124"/>
      <c r="S413" s="124"/>
      <c r="T413" s="124"/>
      <c r="U413" s="124"/>
      <c r="V413" s="124"/>
      <c r="W413" s="124"/>
      <c r="X413" s="124"/>
      <c r="Y413" s="124"/>
      <c r="Z413" s="124"/>
      <c r="AA413" s="124"/>
      <c r="AB413" s="123" t="s">
        <v>474</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473</v>
      </c>
      <c r="R420" s="124"/>
      <c r="S420" s="124"/>
      <c r="T420" s="124"/>
      <c r="U420" s="124"/>
      <c r="V420" s="124"/>
      <c r="W420" s="124"/>
      <c r="X420" s="124"/>
      <c r="Y420" s="124"/>
      <c r="Z420" s="124"/>
      <c r="AA420" s="124"/>
      <c r="AB420" s="123" t="s">
        <v>474</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41"/>
      <c r="E430" s="168" t="s">
        <v>388</v>
      </c>
      <c r="F430" s="169"/>
      <c r="G430" s="906" t="s">
        <v>384</v>
      </c>
      <c r="H430" s="117"/>
      <c r="I430" s="117"/>
      <c r="J430" s="907" t="s">
        <v>552</v>
      </c>
      <c r="K430" s="908"/>
      <c r="L430" s="908"/>
      <c r="M430" s="908"/>
      <c r="N430" s="908"/>
      <c r="O430" s="908"/>
      <c r="P430" s="908"/>
      <c r="Q430" s="908"/>
      <c r="R430" s="908"/>
      <c r="S430" s="908"/>
      <c r="T430" s="909"/>
      <c r="U430" s="595" t="s">
        <v>553</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469</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566</v>
      </c>
      <c r="AF432" s="194"/>
      <c r="AG432" s="127" t="s">
        <v>356</v>
      </c>
      <c r="AH432" s="128"/>
      <c r="AI432" s="150"/>
      <c r="AJ432" s="150"/>
      <c r="AK432" s="150"/>
      <c r="AL432" s="148"/>
      <c r="AM432" s="150"/>
      <c r="AN432" s="150"/>
      <c r="AO432" s="150"/>
      <c r="AP432" s="148"/>
      <c r="AQ432" s="597" t="s">
        <v>553</v>
      </c>
      <c r="AR432" s="194"/>
      <c r="AS432" s="127" t="s">
        <v>356</v>
      </c>
      <c r="AT432" s="128"/>
      <c r="AU432" s="194" t="s">
        <v>554</v>
      </c>
      <c r="AV432" s="194"/>
      <c r="AW432" s="127" t="s">
        <v>300</v>
      </c>
      <c r="AX432" s="189"/>
    </row>
    <row r="433" spans="1:50" ht="23.25" customHeight="1" x14ac:dyDescent="0.15">
      <c r="A433" s="183"/>
      <c r="B433" s="180"/>
      <c r="C433" s="174"/>
      <c r="D433" s="180"/>
      <c r="E433" s="336"/>
      <c r="F433" s="337"/>
      <c r="G433" s="98" t="s">
        <v>567</v>
      </c>
      <c r="H433" s="99"/>
      <c r="I433" s="99"/>
      <c r="J433" s="99"/>
      <c r="K433" s="99"/>
      <c r="L433" s="99"/>
      <c r="M433" s="99"/>
      <c r="N433" s="99"/>
      <c r="O433" s="99"/>
      <c r="P433" s="99"/>
      <c r="Q433" s="99"/>
      <c r="R433" s="99"/>
      <c r="S433" s="99"/>
      <c r="T433" s="99"/>
      <c r="U433" s="99"/>
      <c r="V433" s="99"/>
      <c r="W433" s="99"/>
      <c r="X433" s="100"/>
      <c r="Y433" s="195" t="s">
        <v>12</v>
      </c>
      <c r="Z433" s="196"/>
      <c r="AA433" s="197"/>
      <c r="AB433" s="207" t="s">
        <v>567</v>
      </c>
      <c r="AC433" s="207"/>
      <c r="AD433" s="207"/>
      <c r="AE433" s="334" t="s">
        <v>553</v>
      </c>
      <c r="AF433" s="201"/>
      <c r="AG433" s="201"/>
      <c r="AH433" s="201"/>
      <c r="AI433" s="334" t="s">
        <v>553</v>
      </c>
      <c r="AJ433" s="201"/>
      <c r="AK433" s="201"/>
      <c r="AL433" s="201"/>
      <c r="AM433" s="334" t="s">
        <v>553</v>
      </c>
      <c r="AN433" s="201"/>
      <c r="AO433" s="201"/>
      <c r="AP433" s="201"/>
      <c r="AQ433" s="334" t="s">
        <v>553</v>
      </c>
      <c r="AR433" s="201"/>
      <c r="AS433" s="201"/>
      <c r="AT433" s="201"/>
      <c r="AU433" s="334" t="s">
        <v>553</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553</v>
      </c>
      <c r="AC434" s="199"/>
      <c r="AD434" s="199"/>
      <c r="AE434" s="334" t="s">
        <v>553</v>
      </c>
      <c r="AF434" s="201"/>
      <c r="AG434" s="201"/>
      <c r="AH434" s="335"/>
      <c r="AI434" s="334" t="s">
        <v>553</v>
      </c>
      <c r="AJ434" s="201"/>
      <c r="AK434" s="201"/>
      <c r="AL434" s="335"/>
      <c r="AM434" s="334" t="s">
        <v>553</v>
      </c>
      <c r="AN434" s="201"/>
      <c r="AO434" s="201"/>
      <c r="AP434" s="335"/>
      <c r="AQ434" s="334" t="s">
        <v>553</v>
      </c>
      <c r="AR434" s="201"/>
      <c r="AS434" s="201"/>
      <c r="AT434" s="335"/>
      <c r="AU434" s="334" t="s">
        <v>553</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3" t="s">
        <v>301</v>
      </c>
      <c r="AC435" s="583"/>
      <c r="AD435" s="583"/>
      <c r="AE435" s="334" t="s">
        <v>553</v>
      </c>
      <c r="AF435" s="201"/>
      <c r="AG435" s="201"/>
      <c r="AH435" s="335"/>
      <c r="AI435" s="334" t="s">
        <v>553</v>
      </c>
      <c r="AJ435" s="201"/>
      <c r="AK435" s="201"/>
      <c r="AL435" s="335"/>
      <c r="AM435" s="334" t="s">
        <v>553</v>
      </c>
      <c r="AN435" s="201"/>
      <c r="AO435" s="201"/>
      <c r="AP435" s="335"/>
      <c r="AQ435" s="334" t="s">
        <v>553</v>
      </c>
      <c r="AR435" s="201"/>
      <c r="AS435" s="201"/>
      <c r="AT435" s="335"/>
      <c r="AU435" s="334" t="s">
        <v>553</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469</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7"/>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3" t="s">
        <v>301</v>
      </c>
      <c r="AC440" s="583"/>
      <c r="AD440" s="583"/>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469</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7"/>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3" t="s">
        <v>301</v>
      </c>
      <c r="AC445" s="583"/>
      <c r="AD445" s="583"/>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469</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7"/>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3" t="s">
        <v>301</v>
      </c>
      <c r="AC450" s="583"/>
      <c r="AD450" s="583"/>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469</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7"/>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3" t="s">
        <v>301</v>
      </c>
      <c r="AC455" s="583"/>
      <c r="AD455" s="583"/>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469</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553</v>
      </c>
      <c r="AF457" s="194"/>
      <c r="AG457" s="127" t="s">
        <v>356</v>
      </c>
      <c r="AH457" s="128"/>
      <c r="AI457" s="150"/>
      <c r="AJ457" s="150"/>
      <c r="AK457" s="150"/>
      <c r="AL457" s="148"/>
      <c r="AM457" s="150"/>
      <c r="AN457" s="150"/>
      <c r="AO457" s="150"/>
      <c r="AP457" s="148"/>
      <c r="AQ457" s="597" t="s">
        <v>553</v>
      </c>
      <c r="AR457" s="194"/>
      <c r="AS457" s="127" t="s">
        <v>356</v>
      </c>
      <c r="AT457" s="128"/>
      <c r="AU457" s="194" t="s">
        <v>553</v>
      </c>
      <c r="AV457" s="194"/>
      <c r="AW457" s="127" t="s">
        <v>300</v>
      </c>
      <c r="AX457" s="189"/>
    </row>
    <row r="458" spans="1:50" ht="23.25" customHeight="1" x14ac:dyDescent="0.15">
      <c r="A458" s="183"/>
      <c r="B458" s="180"/>
      <c r="C458" s="174"/>
      <c r="D458" s="180"/>
      <c r="E458" s="336"/>
      <c r="F458" s="337"/>
      <c r="G458" s="98" t="s">
        <v>553</v>
      </c>
      <c r="H458" s="99"/>
      <c r="I458" s="99"/>
      <c r="J458" s="99"/>
      <c r="K458" s="99"/>
      <c r="L458" s="99"/>
      <c r="M458" s="99"/>
      <c r="N458" s="99"/>
      <c r="O458" s="99"/>
      <c r="P458" s="99"/>
      <c r="Q458" s="99"/>
      <c r="R458" s="99"/>
      <c r="S458" s="99"/>
      <c r="T458" s="99"/>
      <c r="U458" s="99"/>
      <c r="V458" s="99"/>
      <c r="W458" s="99"/>
      <c r="X458" s="100"/>
      <c r="Y458" s="195" t="s">
        <v>12</v>
      </c>
      <c r="Z458" s="196"/>
      <c r="AA458" s="197"/>
      <c r="AB458" s="207" t="s">
        <v>553</v>
      </c>
      <c r="AC458" s="207"/>
      <c r="AD458" s="207"/>
      <c r="AE458" s="334" t="s">
        <v>554</v>
      </c>
      <c r="AF458" s="201"/>
      <c r="AG458" s="201"/>
      <c r="AH458" s="201"/>
      <c r="AI458" s="334" t="s">
        <v>553</v>
      </c>
      <c r="AJ458" s="201"/>
      <c r="AK458" s="201"/>
      <c r="AL458" s="201"/>
      <c r="AM458" s="334" t="s">
        <v>553</v>
      </c>
      <c r="AN458" s="201"/>
      <c r="AO458" s="201"/>
      <c r="AP458" s="201"/>
      <c r="AQ458" s="334" t="s">
        <v>553</v>
      </c>
      <c r="AR458" s="201"/>
      <c r="AS458" s="201"/>
      <c r="AT458" s="201"/>
      <c r="AU458" s="334" t="s">
        <v>553</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553</v>
      </c>
      <c r="AC459" s="199"/>
      <c r="AD459" s="199"/>
      <c r="AE459" s="334" t="s">
        <v>553</v>
      </c>
      <c r="AF459" s="201"/>
      <c r="AG459" s="201"/>
      <c r="AH459" s="335"/>
      <c r="AI459" s="334" t="s">
        <v>553</v>
      </c>
      <c r="AJ459" s="201"/>
      <c r="AK459" s="201"/>
      <c r="AL459" s="335"/>
      <c r="AM459" s="334" t="s">
        <v>553</v>
      </c>
      <c r="AN459" s="201"/>
      <c r="AO459" s="201"/>
      <c r="AP459" s="335"/>
      <c r="AQ459" s="334" t="s">
        <v>553</v>
      </c>
      <c r="AR459" s="201"/>
      <c r="AS459" s="201"/>
      <c r="AT459" s="335"/>
      <c r="AU459" s="334" t="s">
        <v>553</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3" t="s">
        <v>14</v>
      </c>
      <c r="AC460" s="583"/>
      <c r="AD460" s="583"/>
      <c r="AE460" s="334" t="s">
        <v>554</v>
      </c>
      <c r="AF460" s="201"/>
      <c r="AG460" s="201"/>
      <c r="AH460" s="335"/>
      <c r="AI460" s="334" t="s">
        <v>553</v>
      </c>
      <c r="AJ460" s="201"/>
      <c r="AK460" s="201"/>
      <c r="AL460" s="335"/>
      <c r="AM460" s="334" t="s">
        <v>553</v>
      </c>
      <c r="AN460" s="201"/>
      <c r="AO460" s="201"/>
      <c r="AP460" s="335"/>
      <c r="AQ460" s="334" t="s">
        <v>553</v>
      </c>
      <c r="AR460" s="201"/>
      <c r="AS460" s="201"/>
      <c r="AT460" s="335"/>
      <c r="AU460" s="334" t="s">
        <v>553</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469</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7"/>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3" t="s">
        <v>14</v>
      </c>
      <c r="AC465" s="583"/>
      <c r="AD465" s="583"/>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469</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7"/>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3" t="s">
        <v>14</v>
      </c>
      <c r="AC470" s="583"/>
      <c r="AD470" s="583"/>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469</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7"/>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3" t="s">
        <v>14</v>
      </c>
      <c r="AC475" s="583"/>
      <c r="AD475" s="583"/>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469</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7"/>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3" t="s">
        <v>14</v>
      </c>
      <c r="AC480" s="583"/>
      <c r="AD480" s="583"/>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6" t="s">
        <v>384</v>
      </c>
      <c r="H484" s="117"/>
      <c r="I484" s="117"/>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469</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7"/>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3" t="s">
        <v>301</v>
      </c>
      <c r="AC489" s="583"/>
      <c r="AD489" s="583"/>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469</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7"/>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3" t="s">
        <v>301</v>
      </c>
      <c r="AC494" s="583"/>
      <c r="AD494" s="583"/>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469</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7"/>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3" t="s">
        <v>301</v>
      </c>
      <c r="AC499" s="583"/>
      <c r="AD499" s="583"/>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469</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7"/>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3" t="s">
        <v>301</v>
      </c>
      <c r="AC504" s="583"/>
      <c r="AD504" s="583"/>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469</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7"/>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3" t="s">
        <v>301</v>
      </c>
      <c r="AC509" s="583"/>
      <c r="AD509" s="583"/>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469</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7"/>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3" t="s">
        <v>14</v>
      </c>
      <c r="AC514" s="583"/>
      <c r="AD514" s="583"/>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469</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7"/>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3" t="s">
        <v>14</v>
      </c>
      <c r="AC519" s="583"/>
      <c r="AD519" s="583"/>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469</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7"/>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3" t="s">
        <v>14</v>
      </c>
      <c r="AC524" s="583"/>
      <c r="AD524" s="583"/>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469</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7"/>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3" t="s">
        <v>14</v>
      </c>
      <c r="AC529" s="583"/>
      <c r="AD529" s="583"/>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469</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7"/>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3" t="s">
        <v>14</v>
      </c>
      <c r="AC534" s="583"/>
      <c r="AD534" s="583"/>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6" t="s">
        <v>384</v>
      </c>
      <c r="H538" s="117"/>
      <c r="I538" s="117"/>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469</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7"/>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3" t="s">
        <v>301</v>
      </c>
      <c r="AC543" s="583"/>
      <c r="AD543" s="583"/>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469</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7"/>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3" t="s">
        <v>301</v>
      </c>
      <c r="AC548" s="583"/>
      <c r="AD548" s="583"/>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469</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7"/>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3" t="s">
        <v>301</v>
      </c>
      <c r="AC553" s="583"/>
      <c r="AD553" s="583"/>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469</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7"/>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3" t="s">
        <v>301</v>
      </c>
      <c r="AC558" s="583"/>
      <c r="AD558" s="583"/>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469</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7"/>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3" t="s">
        <v>301</v>
      </c>
      <c r="AC563" s="583"/>
      <c r="AD563" s="583"/>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469</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7"/>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3" t="s">
        <v>14</v>
      </c>
      <c r="AC568" s="583"/>
      <c r="AD568" s="583"/>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469</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7"/>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3" t="s">
        <v>14</v>
      </c>
      <c r="AC573" s="583"/>
      <c r="AD573" s="583"/>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469</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7"/>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3" t="s">
        <v>14</v>
      </c>
      <c r="AC578" s="583"/>
      <c r="AD578" s="583"/>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469</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7"/>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3" t="s">
        <v>14</v>
      </c>
      <c r="AC583" s="583"/>
      <c r="AD583" s="583"/>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469</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7"/>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3" t="s">
        <v>14</v>
      </c>
      <c r="AC588" s="583"/>
      <c r="AD588" s="583"/>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6" t="s">
        <v>384</v>
      </c>
      <c r="H592" s="117"/>
      <c r="I592" s="117"/>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469</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7"/>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3" t="s">
        <v>301</v>
      </c>
      <c r="AC597" s="583"/>
      <c r="AD597" s="583"/>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469</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7"/>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3" t="s">
        <v>301</v>
      </c>
      <c r="AC602" s="583"/>
      <c r="AD602" s="583"/>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469</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7"/>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3" t="s">
        <v>301</v>
      </c>
      <c r="AC607" s="583"/>
      <c r="AD607" s="583"/>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469</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7"/>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3" t="s">
        <v>301</v>
      </c>
      <c r="AC612" s="583"/>
      <c r="AD612" s="583"/>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469</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7"/>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3" t="s">
        <v>301</v>
      </c>
      <c r="AC617" s="583"/>
      <c r="AD617" s="583"/>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469</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7"/>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3" t="s">
        <v>14</v>
      </c>
      <c r="AC622" s="583"/>
      <c r="AD622" s="583"/>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469</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7"/>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3" t="s">
        <v>14</v>
      </c>
      <c r="AC627" s="583"/>
      <c r="AD627" s="583"/>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469</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7"/>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3" t="s">
        <v>14</v>
      </c>
      <c r="AC632" s="583"/>
      <c r="AD632" s="583"/>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469</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7"/>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3" t="s">
        <v>14</v>
      </c>
      <c r="AC637" s="583"/>
      <c r="AD637" s="583"/>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469</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7"/>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3" t="s">
        <v>14</v>
      </c>
      <c r="AC642" s="583"/>
      <c r="AD642" s="583"/>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6" t="s">
        <v>384</v>
      </c>
      <c r="H646" s="117"/>
      <c r="I646" s="117"/>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469</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7"/>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3" t="s">
        <v>301</v>
      </c>
      <c r="AC651" s="583"/>
      <c r="AD651" s="583"/>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469</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7"/>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3" t="s">
        <v>301</v>
      </c>
      <c r="AC656" s="583"/>
      <c r="AD656" s="583"/>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469</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7"/>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3" t="s">
        <v>301</v>
      </c>
      <c r="AC661" s="583"/>
      <c r="AD661" s="583"/>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469</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7"/>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3" t="s">
        <v>301</v>
      </c>
      <c r="AC666" s="583"/>
      <c r="AD666" s="583"/>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469</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7"/>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3" t="s">
        <v>301</v>
      </c>
      <c r="AC671" s="583"/>
      <c r="AD671" s="583"/>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469</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7"/>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3" t="s">
        <v>14</v>
      </c>
      <c r="AC676" s="583"/>
      <c r="AD676" s="583"/>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469</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7"/>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3" t="s">
        <v>14</v>
      </c>
      <c r="AC681" s="583"/>
      <c r="AD681" s="583"/>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469</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7"/>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3" t="s">
        <v>14</v>
      </c>
      <c r="AC686" s="583"/>
      <c r="AD686" s="583"/>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469</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7"/>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3" t="s">
        <v>14</v>
      </c>
      <c r="AC691" s="583"/>
      <c r="AD691" s="583"/>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469</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7"/>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3" t="s">
        <v>14</v>
      </c>
      <c r="AC696" s="583"/>
      <c r="AD696" s="583"/>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0" ht="47.2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9" t="s">
        <v>550</v>
      </c>
      <c r="AE702" s="340"/>
      <c r="AF702" s="340"/>
      <c r="AG702" s="389" t="s">
        <v>606</v>
      </c>
      <c r="AH702" s="390"/>
      <c r="AI702" s="390"/>
      <c r="AJ702" s="390"/>
      <c r="AK702" s="390"/>
      <c r="AL702" s="390"/>
      <c r="AM702" s="390"/>
      <c r="AN702" s="390"/>
      <c r="AO702" s="390"/>
      <c r="AP702" s="390"/>
      <c r="AQ702" s="390"/>
      <c r="AR702" s="390"/>
      <c r="AS702" s="390"/>
      <c r="AT702" s="390"/>
      <c r="AU702" s="390"/>
      <c r="AV702" s="390"/>
      <c r="AW702" s="390"/>
      <c r="AX702" s="391"/>
    </row>
    <row r="703" spans="1:50" ht="60"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2" t="s">
        <v>550</v>
      </c>
      <c r="AE703" s="323"/>
      <c r="AF703" s="323"/>
      <c r="AG703" s="95" t="s">
        <v>607</v>
      </c>
      <c r="AH703" s="96"/>
      <c r="AI703" s="96"/>
      <c r="AJ703" s="96"/>
      <c r="AK703" s="96"/>
      <c r="AL703" s="96"/>
      <c r="AM703" s="96"/>
      <c r="AN703" s="96"/>
      <c r="AO703" s="96"/>
      <c r="AP703" s="96"/>
      <c r="AQ703" s="96"/>
      <c r="AR703" s="96"/>
      <c r="AS703" s="96"/>
      <c r="AT703" s="96"/>
      <c r="AU703" s="96"/>
      <c r="AV703" s="96"/>
      <c r="AW703" s="96"/>
      <c r="AX703" s="97"/>
    </row>
    <row r="704" spans="1:50" ht="35.2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550</v>
      </c>
      <c r="AE704" s="791"/>
      <c r="AF704" s="791"/>
      <c r="AG704" s="161" t="s">
        <v>608</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550</v>
      </c>
      <c r="AE705" s="723"/>
      <c r="AF705" s="723"/>
      <c r="AG705" s="119" t="s">
        <v>609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0"/>
      <c r="B706" s="651"/>
      <c r="C706" s="802"/>
      <c r="D706" s="803"/>
      <c r="E706" s="738" t="s">
        <v>526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568</v>
      </c>
      <c r="AE706" s="323"/>
      <c r="AF706" s="671"/>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568</v>
      </c>
      <c r="AE707" s="844"/>
      <c r="AF707" s="844"/>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569</v>
      </c>
      <c r="AE708" s="613"/>
      <c r="AF708" s="613"/>
      <c r="AG708" s="750" t="s">
        <v>570</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550</v>
      </c>
      <c r="AE709" s="323"/>
      <c r="AF709" s="323"/>
      <c r="AG709" s="95" t="s">
        <v>574</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569</v>
      </c>
      <c r="AE710" s="323"/>
      <c r="AF710" s="323"/>
      <c r="AG710" s="95" t="s">
        <v>571</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2" t="s">
        <v>550</v>
      </c>
      <c r="AE711" s="323"/>
      <c r="AF711" s="323"/>
      <c r="AG711" s="95" t="s">
        <v>575</v>
      </c>
      <c r="AH711" s="96"/>
      <c r="AI711" s="96"/>
      <c r="AJ711" s="96"/>
      <c r="AK711" s="96"/>
      <c r="AL711" s="96"/>
      <c r="AM711" s="96"/>
      <c r="AN711" s="96"/>
      <c r="AO711" s="96"/>
      <c r="AP711" s="96"/>
      <c r="AQ711" s="96"/>
      <c r="AR711" s="96"/>
      <c r="AS711" s="96"/>
      <c r="AT711" s="96"/>
      <c r="AU711" s="96"/>
      <c r="AV711" s="96"/>
      <c r="AW711" s="96"/>
      <c r="AX711" s="97"/>
    </row>
    <row r="712" spans="1:50" ht="50.25" customHeight="1" x14ac:dyDescent="0.15">
      <c r="A712" s="650"/>
      <c r="B712" s="652"/>
      <c r="C712" s="395" t="s">
        <v>485</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0" t="s">
        <v>550</v>
      </c>
      <c r="AE712" s="791"/>
      <c r="AF712" s="791"/>
      <c r="AG712" s="818" t="s">
        <v>632</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8" t="s">
        <v>486</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569</v>
      </c>
      <c r="AE713" s="323"/>
      <c r="AF713" s="671"/>
      <c r="AG713" s="95" t="s">
        <v>572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3"/>
      <c r="B714" s="654"/>
      <c r="C714" s="655" t="s">
        <v>458</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569</v>
      </c>
      <c r="AE714" s="816"/>
      <c r="AF714" s="817"/>
      <c r="AG714" s="744" t="s">
        <v>573</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459</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550</v>
      </c>
      <c r="AE715" s="613"/>
      <c r="AF715" s="664"/>
      <c r="AG715" s="750" t="s">
        <v>576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550</v>
      </c>
      <c r="AE716" s="635"/>
      <c r="AF716" s="635"/>
      <c r="AG716" s="95" t="s">
        <v>610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0"/>
      <c r="B717" s="652"/>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550</v>
      </c>
      <c r="AE717" s="323"/>
      <c r="AF717" s="323"/>
      <c r="AG717" s="95" t="s">
        <v>577</v>
      </c>
      <c r="AH717" s="96"/>
      <c r="AI717" s="96"/>
      <c r="AJ717" s="96"/>
      <c r="AK717" s="96"/>
      <c r="AL717" s="96"/>
      <c r="AM717" s="96"/>
      <c r="AN717" s="96"/>
      <c r="AO717" s="96"/>
      <c r="AP717" s="96"/>
      <c r="AQ717" s="96"/>
      <c r="AR717" s="96"/>
      <c r="AS717" s="96"/>
      <c r="AT717" s="96"/>
      <c r="AU717" s="96"/>
      <c r="AV717" s="96"/>
      <c r="AW717" s="96"/>
      <c r="AX717" s="97"/>
    </row>
    <row r="718" spans="1:50" ht="34.5"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550</v>
      </c>
      <c r="AE718" s="323"/>
      <c r="AF718" s="323"/>
      <c r="AG718" s="121" t="s">
        <v>611</v>
      </c>
      <c r="AH718" s="105"/>
      <c r="AI718" s="105"/>
      <c r="AJ718" s="105"/>
      <c r="AK718" s="105"/>
      <c r="AL718" s="105"/>
      <c r="AM718" s="105"/>
      <c r="AN718" s="105"/>
      <c r="AO718" s="105"/>
      <c r="AP718" s="105"/>
      <c r="AQ718" s="105"/>
      <c r="AR718" s="105"/>
      <c r="AS718" s="105"/>
      <c r="AT718" s="105"/>
      <c r="AU718" s="105"/>
      <c r="AV718" s="105"/>
      <c r="AW718" s="105"/>
      <c r="AX718" s="122"/>
    </row>
    <row r="719" spans="1:50" ht="42.7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550</v>
      </c>
      <c r="AE719" s="613"/>
      <c r="AF719" s="613"/>
      <c r="AG719" s="119" t="s">
        <v>643</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6"/>
      <c r="B720" s="787"/>
      <c r="C720" s="296" t="s">
        <v>477</v>
      </c>
      <c r="D720" s="294"/>
      <c r="E720" s="294"/>
      <c r="F720" s="297"/>
      <c r="G720" s="293" t="s">
        <v>478</v>
      </c>
      <c r="H720" s="294"/>
      <c r="I720" s="294"/>
      <c r="J720" s="294"/>
      <c r="K720" s="294"/>
      <c r="L720" s="294"/>
      <c r="M720" s="294"/>
      <c r="N720" s="293" t="s">
        <v>482</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33" customHeight="1" x14ac:dyDescent="0.15">
      <c r="A721" s="786"/>
      <c r="B721" s="787"/>
      <c r="C721" s="290" t="s">
        <v>547</v>
      </c>
      <c r="D721" s="291"/>
      <c r="E721" s="291"/>
      <c r="F721" s="292"/>
      <c r="G721" s="281"/>
      <c r="H721" s="282"/>
      <c r="I721" s="83" t="str">
        <f>IF(OR(G721="　", G721=""), "", "-")</f>
        <v/>
      </c>
      <c r="J721" s="285">
        <v>857</v>
      </c>
      <c r="K721" s="285"/>
      <c r="L721" s="83" t="str">
        <f>IF(M721="","","-")</f>
        <v/>
      </c>
      <c r="M721" s="84"/>
      <c r="N721" s="298" t="s">
        <v>642</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6"/>
      <c r="B722" s="787"/>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6"/>
      <c r="B723" s="787"/>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6"/>
      <c r="B724" s="787"/>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8"/>
      <c r="B725" s="789"/>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8" t="s">
        <v>48</v>
      </c>
      <c r="B726" s="810"/>
      <c r="C726" s="823" t="s">
        <v>53</v>
      </c>
      <c r="D726" s="845"/>
      <c r="E726" s="845"/>
      <c r="F726" s="846"/>
      <c r="G726" s="581" t="s">
        <v>630</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56" t="s">
        <v>57</v>
      </c>
      <c r="D727" s="757"/>
      <c r="E727" s="757"/>
      <c r="F727" s="758"/>
      <c r="G727" s="579" t="s">
        <v>631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639</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t="s">
        <v>257</v>
      </c>
      <c r="B731" s="808"/>
      <c r="C731" s="808"/>
      <c r="D731" s="808"/>
      <c r="E731" s="809"/>
      <c r="F731" s="737" t="s">
        <v>640</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257</v>
      </c>
      <c r="B733" s="682"/>
      <c r="C733" s="682"/>
      <c r="D733" s="682"/>
      <c r="E733" s="683"/>
      <c r="F733" s="645" t="s">
        <v>645</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t="s">
        <v>635</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492</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2" t="s">
        <v>431</v>
      </c>
      <c r="B737" s="204"/>
      <c r="C737" s="204"/>
      <c r="D737" s="205"/>
      <c r="E737" s="998" t="s">
        <v>570</v>
      </c>
      <c r="F737" s="998"/>
      <c r="G737" s="998"/>
      <c r="H737" s="998"/>
      <c r="I737" s="998"/>
      <c r="J737" s="998"/>
      <c r="K737" s="998"/>
      <c r="L737" s="998"/>
      <c r="M737" s="998"/>
      <c r="N737" s="359" t="s">
        <v>358</v>
      </c>
      <c r="O737" s="359"/>
      <c r="P737" s="359"/>
      <c r="Q737" s="359"/>
      <c r="R737" s="998" t="s">
        <v>572</v>
      </c>
      <c r="S737" s="998"/>
      <c r="T737" s="998"/>
      <c r="U737" s="998"/>
      <c r="V737" s="998"/>
      <c r="W737" s="998"/>
      <c r="X737" s="998"/>
      <c r="Y737" s="998"/>
      <c r="Z737" s="998"/>
      <c r="AA737" s="359" t="s">
        <v>359</v>
      </c>
      <c r="AB737" s="359"/>
      <c r="AC737" s="359"/>
      <c r="AD737" s="359"/>
      <c r="AE737" s="998" t="s">
        <v>628</v>
      </c>
      <c r="AF737" s="998"/>
      <c r="AG737" s="998"/>
      <c r="AH737" s="998"/>
      <c r="AI737" s="998"/>
      <c r="AJ737" s="998"/>
      <c r="AK737" s="998"/>
      <c r="AL737" s="998"/>
      <c r="AM737" s="998"/>
      <c r="AN737" s="359" t="s">
        <v>360</v>
      </c>
      <c r="AO737" s="359"/>
      <c r="AP737" s="359"/>
      <c r="AQ737" s="359"/>
      <c r="AR737" s="999" t="s">
        <v>629</v>
      </c>
      <c r="AS737" s="1000"/>
      <c r="AT737" s="1000"/>
      <c r="AU737" s="1000"/>
      <c r="AV737" s="1000"/>
      <c r="AW737" s="1000"/>
      <c r="AX737" s="1001"/>
      <c r="AY737" s="89"/>
      <c r="AZ737" s="89"/>
    </row>
    <row r="738" spans="1:52" ht="24.75" customHeight="1" x14ac:dyDescent="0.15">
      <c r="A738" s="1002" t="s">
        <v>361</v>
      </c>
      <c r="B738" s="204"/>
      <c r="C738" s="204"/>
      <c r="D738" s="205"/>
      <c r="E738" s="998" t="s">
        <v>627</v>
      </c>
      <c r="F738" s="998"/>
      <c r="G738" s="998"/>
      <c r="H738" s="998"/>
      <c r="I738" s="998"/>
      <c r="J738" s="998"/>
      <c r="K738" s="998"/>
      <c r="L738" s="998"/>
      <c r="M738" s="998"/>
      <c r="N738" s="359" t="s">
        <v>362</v>
      </c>
      <c r="O738" s="359"/>
      <c r="P738" s="359"/>
      <c r="Q738" s="359"/>
      <c r="R738" s="998" t="s">
        <v>626</v>
      </c>
      <c r="S738" s="998"/>
      <c r="T738" s="998"/>
      <c r="U738" s="998"/>
      <c r="V738" s="998"/>
      <c r="W738" s="998"/>
      <c r="X738" s="998"/>
      <c r="Y738" s="998"/>
      <c r="Z738" s="998"/>
      <c r="AA738" s="359" t="s">
        <v>479</v>
      </c>
      <c r="AB738" s="359"/>
      <c r="AC738" s="359"/>
      <c r="AD738" s="359"/>
      <c r="AE738" s="998" t="s">
        <v>625</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540</v>
      </c>
      <c r="B739" s="1007"/>
      <c r="C739" s="1007"/>
      <c r="D739" s="1008"/>
      <c r="E739" s="1009" t="s">
        <v>547</v>
      </c>
      <c r="F739" s="1010"/>
      <c r="G739" s="1010"/>
      <c r="H739" s="91" t="str">
        <f>IF(E739="", "", "(")</f>
        <v>(</v>
      </c>
      <c r="I739" s="993" t="s">
        <v>481</v>
      </c>
      <c r="J739" s="993"/>
      <c r="K739" s="91" t="str">
        <f>IF(OR(I739="　", I739=""), "", "-")</f>
        <v/>
      </c>
      <c r="L739" s="994">
        <v>877</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2" t="s">
        <v>529</v>
      </c>
      <c r="B740" s="623"/>
      <c r="C740" s="623"/>
      <c r="D740" s="623"/>
      <c r="E740" s="623"/>
      <c r="F740" s="624"/>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94"/>
      <c r="T742" s="47"/>
      <c r="U742" s="47"/>
      <c r="V742" s="47" t="s">
        <v>578</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t="s">
        <v>612</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94"/>
      <c r="O744" s="47"/>
      <c r="P744" s="47"/>
      <c r="Q744" s="94"/>
      <c r="R744" s="47"/>
      <c r="S744" s="47"/>
      <c r="T744" s="94"/>
      <c r="U744" s="47"/>
      <c r="V744" s="47"/>
      <c r="W744" s="47"/>
      <c r="X744" s="94" t="s">
        <v>613</v>
      </c>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t="s">
        <v>580</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t="s">
        <v>579</v>
      </c>
      <c r="O748" s="47" t="s">
        <v>624</v>
      </c>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t="s">
        <v>612</v>
      </c>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5" customHeight="1" x14ac:dyDescent="0.15">
      <c r="A750" s="622"/>
      <c r="B750" s="623"/>
      <c r="C750" s="623"/>
      <c r="D750" s="623"/>
      <c r="E750" s="623"/>
      <c r="F750" s="624"/>
      <c r="G750" s="46"/>
      <c r="H750" s="47"/>
      <c r="I750" s="47"/>
      <c r="J750" s="47"/>
      <c r="K750" s="47"/>
      <c r="L750" s="47"/>
      <c r="M750" s="94"/>
      <c r="N750" s="47" t="s">
        <v>353</v>
      </c>
      <c r="O750" s="47" t="s">
        <v>614</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22"/>
      <c r="B751" s="623"/>
      <c r="C751" s="623"/>
      <c r="D751" s="623"/>
      <c r="E751" s="623"/>
      <c r="F751" s="624"/>
      <c r="G751" s="46"/>
      <c r="H751" s="47"/>
      <c r="I751" s="47"/>
      <c r="J751" s="47"/>
      <c r="K751" s="47"/>
      <c r="L751" s="47" t="s">
        <v>616</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22"/>
      <c r="B752" s="623"/>
      <c r="C752" s="623"/>
      <c r="D752" s="623"/>
      <c r="E752" s="623"/>
      <c r="F752" s="624"/>
      <c r="G752" s="46"/>
      <c r="H752" s="47"/>
      <c r="I752" s="47"/>
      <c r="J752" s="47"/>
      <c r="K752" s="47"/>
      <c r="L752" s="47"/>
      <c r="M752" s="47"/>
      <c r="N752" s="47" t="s">
        <v>620</v>
      </c>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22"/>
      <c r="B753" s="623"/>
      <c r="C753" s="623"/>
      <c r="D753" s="623"/>
      <c r="E753" s="623"/>
      <c r="F753" s="624"/>
      <c r="G753" s="46"/>
      <c r="H753" s="47"/>
      <c r="I753" s="47"/>
      <c r="J753" s="47"/>
      <c r="K753" s="47"/>
      <c r="L753" s="47"/>
      <c r="M753" s="47"/>
      <c r="N753" s="47"/>
      <c r="O753" s="47"/>
      <c r="P753" s="47" t="s">
        <v>619</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22"/>
      <c r="B754" s="623"/>
      <c r="C754" s="623"/>
      <c r="D754" s="623"/>
      <c r="E754" s="623"/>
      <c r="F754" s="624"/>
      <c r="G754" s="46"/>
      <c r="H754" s="47"/>
      <c r="I754" s="47"/>
      <c r="J754" s="47"/>
      <c r="K754" s="47"/>
      <c r="L754" s="47"/>
      <c r="M754" s="47"/>
      <c r="N754" s="47"/>
      <c r="O754" s="47" t="s">
        <v>615</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22"/>
      <c r="B756" s="623"/>
      <c r="C756" s="623"/>
      <c r="D756" s="623"/>
      <c r="E756" s="623"/>
      <c r="F756" s="624"/>
      <c r="G756" s="46"/>
      <c r="H756" s="47"/>
      <c r="I756" s="47"/>
      <c r="J756" s="47"/>
      <c r="K756" s="47"/>
      <c r="L756" s="47"/>
      <c r="M756" s="47"/>
      <c r="N756" s="47"/>
      <c r="O756" s="47"/>
      <c r="P756" s="94"/>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22"/>
      <c r="B758" s="623"/>
      <c r="C758" s="623"/>
      <c r="D758" s="623"/>
      <c r="E758" s="623"/>
      <c r="F758" s="624"/>
      <c r="G758" s="46"/>
      <c r="H758" s="47"/>
      <c r="I758" s="47"/>
      <c r="J758" s="47"/>
      <c r="K758" s="47"/>
      <c r="L758" s="47"/>
      <c r="M758" s="94"/>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25" customHeight="1" x14ac:dyDescent="0.15">
      <c r="A779" s="636" t="s">
        <v>531</v>
      </c>
      <c r="B779" s="637"/>
      <c r="C779" s="637"/>
      <c r="D779" s="637"/>
      <c r="E779" s="637"/>
      <c r="F779" s="638"/>
      <c r="G779" s="603" t="s">
        <v>586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506</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35.2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35.25" customHeight="1" x14ac:dyDescent="0.15">
      <c r="A781" s="639"/>
      <c r="B781" s="640"/>
      <c r="C781" s="640"/>
      <c r="D781" s="640"/>
      <c r="E781" s="640"/>
      <c r="F781" s="641"/>
      <c r="G781" s="678" t="s">
        <v>583</v>
      </c>
      <c r="H781" s="679"/>
      <c r="I781" s="679"/>
      <c r="J781" s="679"/>
      <c r="K781" s="680"/>
      <c r="L781" s="672" t="s">
        <v>583</v>
      </c>
      <c r="M781" s="673"/>
      <c r="N781" s="673"/>
      <c r="O781" s="673"/>
      <c r="P781" s="673"/>
      <c r="Q781" s="673"/>
      <c r="R781" s="673"/>
      <c r="S781" s="673"/>
      <c r="T781" s="673"/>
      <c r="U781" s="673"/>
      <c r="V781" s="673"/>
      <c r="W781" s="673"/>
      <c r="X781" s="674"/>
      <c r="Y781" s="392" t="s">
        <v>584</v>
      </c>
      <c r="Z781" s="393"/>
      <c r="AA781" s="393"/>
      <c r="AB781" s="813"/>
      <c r="AC781" s="678" t="s">
        <v>581</v>
      </c>
      <c r="AD781" s="679"/>
      <c r="AE781" s="679"/>
      <c r="AF781" s="679"/>
      <c r="AG781" s="680"/>
      <c r="AH781" s="672" t="s">
        <v>581</v>
      </c>
      <c r="AI781" s="673"/>
      <c r="AJ781" s="673"/>
      <c r="AK781" s="673"/>
      <c r="AL781" s="673"/>
      <c r="AM781" s="673"/>
      <c r="AN781" s="673"/>
      <c r="AO781" s="673"/>
      <c r="AP781" s="673"/>
      <c r="AQ781" s="673"/>
      <c r="AR781" s="673"/>
      <c r="AS781" s="673"/>
      <c r="AT781" s="674"/>
      <c r="AU781" s="392" t="s">
        <v>581</v>
      </c>
      <c r="AV781" s="393"/>
      <c r="AW781" s="393"/>
      <c r="AX781" s="394"/>
    </row>
    <row r="782" spans="1:50" ht="32.25" hidden="1"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t="s">
        <v>581</v>
      </c>
      <c r="AD782" s="615"/>
      <c r="AE782" s="615"/>
      <c r="AF782" s="615"/>
      <c r="AG782" s="616"/>
      <c r="AH782" s="606" t="s">
        <v>581</v>
      </c>
      <c r="AI782" s="607"/>
      <c r="AJ782" s="607"/>
      <c r="AK782" s="607"/>
      <c r="AL782" s="607"/>
      <c r="AM782" s="607"/>
      <c r="AN782" s="607"/>
      <c r="AO782" s="607"/>
      <c r="AP782" s="607"/>
      <c r="AQ782" s="607"/>
      <c r="AR782" s="607"/>
      <c r="AS782" s="607"/>
      <c r="AT782" s="608"/>
      <c r="AU782" s="609" t="s">
        <v>581</v>
      </c>
      <c r="AV782" s="610"/>
      <c r="AW782" s="610"/>
      <c r="AX782" s="611"/>
    </row>
    <row r="783" spans="1:50" ht="32.2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32.2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32.2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32.2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32.2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32.2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32.2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32.2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31.5"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9"/>
      <c r="B792" s="640"/>
      <c r="C792" s="640"/>
      <c r="D792" s="640"/>
      <c r="E792" s="640"/>
      <c r="F792" s="641"/>
      <c r="G792" s="603" t="s">
        <v>617</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589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t="s">
        <v>618</v>
      </c>
      <c r="H794" s="679"/>
      <c r="I794" s="679"/>
      <c r="J794" s="679"/>
      <c r="K794" s="680"/>
      <c r="L794" s="672" t="s">
        <v>618</v>
      </c>
      <c r="M794" s="673"/>
      <c r="N794" s="673"/>
      <c r="O794" s="673"/>
      <c r="P794" s="673"/>
      <c r="Q794" s="673"/>
      <c r="R794" s="673"/>
      <c r="S794" s="673"/>
      <c r="T794" s="673"/>
      <c r="U794" s="673"/>
      <c r="V794" s="673"/>
      <c r="W794" s="673"/>
      <c r="X794" s="674"/>
      <c r="Y794" s="392" t="s">
        <v>618</v>
      </c>
      <c r="Z794" s="393"/>
      <c r="AA794" s="393"/>
      <c r="AB794" s="813"/>
      <c r="AC794" s="678" t="s">
        <v>591</v>
      </c>
      <c r="AD794" s="679"/>
      <c r="AE794" s="679"/>
      <c r="AF794" s="679"/>
      <c r="AG794" s="680"/>
      <c r="AH794" s="672" t="s">
        <v>592</v>
      </c>
      <c r="AI794" s="673"/>
      <c r="AJ794" s="673"/>
      <c r="AK794" s="673"/>
      <c r="AL794" s="673"/>
      <c r="AM794" s="673"/>
      <c r="AN794" s="673"/>
      <c r="AO794" s="673"/>
      <c r="AP794" s="673"/>
      <c r="AQ794" s="673"/>
      <c r="AR794" s="673"/>
      <c r="AS794" s="673"/>
      <c r="AT794" s="674"/>
      <c r="AU794" s="392" t="s">
        <v>590</v>
      </c>
      <c r="AV794" s="393"/>
      <c r="AW794" s="393"/>
      <c r="AX794" s="394"/>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585</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454</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2"/>
      <c r="Z807" s="393"/>
      <c r="AA807" s="393"/>
      <c r="AB807" s="813"/>
      <c r="AC807" s="678" t="s">
        <v>581</v>
      </c>
      <c r="AD807" s="679"/>
      <c r="AE807" s="679"/>
      <c r="AF807" s="679"/>
      <c r="AG807" s="680"/>
      <c r="AH807" s="672" t="s">
        <v>581</v>
      </c>
      <c r="AI807" s="673"/>
      <c r="AJ807" s="673"/>
      <c r="AK807" s="673"/>
      <c r="AL807" s="673"/>
      <c r="AM807" s="673"/>
      <c r="AN807" s="673"/>
      <c r="AO807" s="673"/>
      <c r="AP807" s="673"/>
      <c r="AQ807" s="673"/>
      <c r="AR807" s="673"/>
      <c r="AS807" s="673"/>
      <c r="AT807" s="674"/>
      <c r="AU807" s="392" t="s">
        <v>582</v>
      </c>
      <c r="AV807" s="393"/>
      <c r="AW807" s="393"/>
      <c r="AX807" s="394"/>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2"/>
      <c r="Z820" s="393"/>
      <c r="AA820" s="393"/>
      <c r="AB820" s="813"/>
      <c r="AC820" s="678"/>
      <c r="AD820" s="679"/>
      <c r="AE820" s="679"/>
      <c r="AF820" s="679"/>
      <c r="AG820" s="680"/>
      <c r="AH820" s="672"/>
      <c r="AI820" s="673"/>
      <c r="AJ820" s="673"/>
      <c r="AK820" s="673"/>
      <c r="AL820" s="673"/>
      <c r="AM820" s="673"/>
      <c r="AN820" s="673"/>
      <c r="AO820" s="673"/>
      <c r="AP820" s="673"/>
      <c r="AQ820" s="673"/>
      <c r="AR820" s="673"/>
      <c r="AS820" s="673"/>
      <c r="AT820" s="674"/>
      <c r="AU820" s="392"/>
      <c r="AV820" s="393"/>
      <c r="AW820" s="393"/>
      <c r="AX820" s="394"/>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4" t="s">
        <v>483</v>
      </c>
      <c r="AM831" s="275"/>
      <c r="AN831" s="275"/>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476</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6">
        <v>1</v>
      </c>
      <c r="B837" s="376">
        <v>1</v>
      </c>
      <c r="C837" s="355" t="s">
        <v>593</v>
      </c>
      <c r="D837" s="341"/>
      <c r="E837" s="341"/>
      <c r="F837" s="341"/>
      <c r="G837" s="341"/>
      <c r="H837" s="341"/>
      <c r="I837" s="341"/>
      <c r="J837" s="342" t="s">
        <v>618</v>
      </c>
      <c r="K837" s="343"/>
      <c r="L837" s="343"/>
      <c r="M837" s="343"/>
      <c r="N837" s="343"/>
      <c r="O837" s="343"/>
      <c r="P837" s="356" t="s">
        <v>621</v>
      </c>
      <c r="Q837" s="344"/>
      <c r="R837" s="344"/>
      <c r="S837" s="344"/>
      <c r="T837" s="344"/>
      <c r="U837" s="344"/>
      <c r="V837" s="344"/>
      <c r="W837" s="344"/>
      <c r="X837" s="344"/>
      <c r="Y837" s="345">
        <v>0.6</v>
      </c>
      <c r="Z837" s="346"/>
      <c r="AA837" s="346"/>
      <c r="AB837" s="347"/>
      <c r="AC837" s="357" t="s">
        <v>196</v>
      </c>
      <c r="AD837" s="365"/>
      <c r="AE837" s="365"/>
      <c r="AF837" s="365"/>
      <c r="AG837" s="365"/>
      <c r="AH837" s="366" t="s">
        <v>581</v>
      </c>
      <c r="AI837" s="367"/>
      <c r="AJ837" s="367"/>
      <c r="AK837" s="367"/>
      <c r="AL837" s="351" t="s">
        <v>618</v>
      </c>
      <c r="AM837" s="352"/>
      <c r="AN837" s="352"/>
      <c r="AO837" s="353"/>
      <c r="AP837" s="354" t="s">
        <v>581</v>
      </c>
      <c r="AQ837" s="354"/>
      <c r="AR837" s="354"/>
      <c r="AS837" s="354"/>
      <c r="AT837" s="354"/>
      <c r="AU837" s="354"/>
      <c r="AV837" s="354"/>
      <c r="AW837" s="354"/>
      <c r="AX837" s="354"/>
    </row>
    <row r="838" spans="1:50" ht="30" customHeight="1" x14ac:dyDescent="0.15">
      <c r="A838" s="376">
        <v>2</v>
      </c>
      <c r="B838" s="376">
        <v>1</v>
      </c>
      <c r="C838" s="377" t="s">
        <v>622</v>
      </c>
      <c r="D838" s="378"/>
      <c r="E838" s="378"/>
      <c r="F838" s="378"/>
      <c r="G838" s="378"/>
      <c r="H838" s="378"/>
      <c r="I838" s="379"/>
      <c r="J838" s="371" t="s">
        <v>623</v>
      </c>
      <c r="K838" s="372"/>
      <c r="L838" s="372"/>
      <c r="M838" s="372"/>
      <c r="N838" s="372"/>
      <c r="O838" s="373"/>
      <c r="P838" s="356" t="s">
        <v>621</v>
      </c>
      <c r="Q838" s="344"/>
      <c r="R838" s="344"/>
      <c r="S838" s="344"/>
      <c r="T838" s="344"/>
      <c r="U838" s="344"/>
      <c r="V838" s="344"/>
      <c r="W838" s="344"/>
      <c r="X838" s="344"/>
      <c r="Y838" s="345">
        <v>0</v>
      </c>
      <c r="Z838" s="346"/>
      <c r="AA838" s="346"/>
      <c r="AB838" s="347"/>
      <c r="AC838" s="357" t="s">
        <v>196</v>
      </c>
      <c r="AD838" s="365"/>
      <c r="AE838" s="365"/>
      <c r="AF838" s="365"/>
      <c r="AG838" s="365"/>
      <c r="AH838" s="366" t="s">
        <v>618</v>
      </c>
      <c r="AI838" s="367"/>
      <c r="AJ838" s="367"/>
      <c r="AK838" s="367"/>
      <c r="AL838" s="351" t="s">
        <v>618</v>
      </c>
      <c r="AM838" s="352"/>
      <c r="AN838" s="352"/>
      <c r="AO838" s="353"/>
      <c r="AP838" s="354" t="s">
        <v>463</v>
      </c>
      <c r="AQ838" s="354"/>
      <c r="AR838" s="354"/>
      <c r="AS838" s="354"/>
      <c r="AT838" s="354"/>
      <c r="AU838" s="354"/>
      <c r="AV838" s="354"/>
      <c r="AW838" s="354"/>
      <c r="AX838" s="354"/>
    </row>
    <row r="839" spans="1:50" ht="30" hidden="1" customHeight="1" x14ac:dyDescent="0.15">
      <c r="A839" s="376">
        <v>3</v>
      </c>
      <c r="B839" s="376">
        <v>1</v>
      </c>
      <c r="C839" s="377"/>
      <c r="D839" s="378"/>
      <c r="E839" s="378"/>
      <c r="F839" s="378"/>
      <c r="G839" s="378"/>
      <c r="H839" s="378"/>
      <c r="I839" s="379"/>
      <c r="J839" s="371"/>
      <c r="K839" s="372"/>
      <c r="L839" s="372"/>
      <c r="M839" s="372"/>
      <c r="N839" s="372"/>
      <c r="O839" s="373"/>
      <c r="P839" s="914"/>
      <c r="Q839" s="915"/>
      <c r="R839" s="915"/>
      <c r="S839" s="915"/>
      <c r="T839" s="915"/>
      <c r="U839" s="915"/>
      <c r="V839" s="915"/>
      <c r="W839" s="915"/>
      <c r="X839" s="916"/>
      <c r="Y839" s="345"/>
      <c r="Z839" s="346"/>
      <c r="AA839" s="346"/>
      <c r="AB839" s="347"/>
      <c r="AC839" s="357"/>
      <c r="AD839" s="365"/>
      <c r="AE839" s="365"/>
      <c r="AF839" s="365"/>
      <c r="AG839" s="365"/>
      <c r="AH839" s="366"/>
      <c r="AI839" s="367"/>
      <c r="AJ839" s="367"/>
      <c r="AK839" s="367"/>
      <c r="AL839" s="351"/>
      <c r="AM839" s="352"/>
      <c r="AN839" s="352"/>
      <c r="AO839" s="353"/>
      <c r="AP839" s="354"/>
      <c r="AQ839" s="354"/>
      <c r="AR839" s="354"/>
      <c r="AS839" s="354"/>
      <c r="AT839" s="354"/>
      <c r="AU839" s="354"/>
      <c r="AV839" s="354"/>
      <c r="AW839" s="354"/>
      <c r="AX839" s="354"/>
    </row>
    <row r="840" spans="1:50" ht="30" hidden="1" customHeight="1" x14ac:dyDescent="0.15">
      <c r="A840" s="376">
        <v>4</v>
      </c>
      <c r="B840" s="376">
        <v>1</v>
      </c>
      <c r="C840" s="377"/>
      <c r="D840" s="378"/>
      <c r="E840" s="378"/>
      <c r="F840" s="378"/>
      <c r="G840" s="378"/>
      <c r="H840" s="378"/>
      <c r="I840" s="379"/>
      <c r="J840" s="371"/>
      <c r="K840" s="372"/>
      <c r="L840" s="372"/>
      <c r="M840" s="372"/>
      <c r="N840" s="372"/>
      <c r="O840" s="373"/>
      <c r="P840" s="914"/>
      <c r="Q840" s="915"/>
      <c r="R840" s="915"/>
      <c r="S840" s="915"/>
      <c r="T840" s="915"/>
      <c r="U840" s="915"/>
      <c r="V840" s="915"/>
      <c r="W840" s="915"/>
      <c r="X840" s="916"/>
      <c r="Y840" s="345"/>
      <c r="Z840" s="346"/>
      <c r="AA840" s="346"/>
      <c r="AB840" s="347"/>
      <c r="AC840" s="357"/>
      <c r="AD840" s="365"/>
      <c r="AE840" s="365"/>
      <c r="AF840" s="365"/>
      <c r="AG840" s="365"/>
      <c r="AH840" s="366"/>
      <c r="AI840" s="367"/>
      <c r="AJ840" s="367"/>
      <c r="AK840" s="367"/>
      <c r="AL840" s="351"/>
      <c r="AM840" s="352"/>
      <c r="AN840" s="352"/>
      <c r="AO840" s="353"/>
      <c r="AP840" s="354"/>
      <c r="AQ840" s="354"/>
      <c r="AR840" s="354"/>
      <c r="AS840" s="354"/>
      <c r="AT840" s="354"/>
      <c r="AU840" s="354"/>
      <c r="AV840" s="354"/>
      <c r="AW840" s="354"/>
      <c r="AX840" s="354"/>
    </row>
    <row r="841" spans="1:50" ht="30" hidden="1" customHeight="1" x14ac:dyDescent="0.15">
      <c r="A841" s="376">
        <v>5</v>
      </c>
      <c r="B841" s="376">
        <v>1</v>
      </c>
      <c r="C841" s="377"/>
      <c r="D841" s="378"/>
      <c r="E841" s="378"/>
      <c r="F841" s="378"/>
      <c r="G841" s="378"/>
      <c r="H841" s="378"/>
      <c r="I841" s="379"/>
      <c r="J841" s="371"/>
      <c r="K841" s="372"/>
      <c r="L841" s="372"/>
      <c r="M841" s="372"/>
      <c r="N841" s="372"/>
      <c r="O841" s="373"/>
      <c r="P841" s="914"/>
      <c r="Q841" s="915"/>
      <c r="R841" s="915"/>
      <c r="S841" s="915"/>
      <c r="T841" s="915"/>
      <c r="U841" s="915"/>
      <c r="V841" s="915"/>
      <c r="W841" s="915"/>
      <c r="X841" s="916"/>
      <c r="Y841" s="345"/>
      <c r="Z841" s="346"/>
      <c r="AA841" s="346"/>
      <c r="AB841" s="347"/>
      <c r="AC841" s="357"/>
      <c r="AD841" s="365"/>
      <c r="AE841" s="365"/>
      <c r="AF841" s="365"/>
      <c r="AG841" s="365"/>
      <c r="AH841" s="366"/>
      <c r="AI841" s="367"/>
      <c r="AJ841" s="367"/>
      <c r="AK841" s="367"/>
      <c r="AL841" s="351"/>
      <c r="AM841" s="352"/>
      <c r="AN841" s="352"/>
      <c r="AO841" s="353"/>
      <c r="AP841" s="354"/>
      <c r="AQ841" s="354"/>
      <c r="AR841" s="354"/>
      <c r="AS841" s="354"/>
      <c r="AT841" s="354"/>
      <c r="AU841" s="354"/>
      <c r="AV841" s="354"/>
      <c r="AW841" s="354"/>
      <c r="AX841" s="354"/>
    </row>
    <row r="842" spans="1:50" ht="30" hidden="1" customHeight="1" x14ac:dyDescent="0.15">
      <c r="A842" s="376">
        <v>6</v>
      </c>
      <c r="B842" s="376">
        <v>1</v>
      </c>
      <c r="C842" s="355"/>
      <c r="D842" s="341"/>
      <c r="E842" s="341"/>
      <c r="F842" s="341"/>
      <c r="G842" s="341"/>
      <c r="H842" s="341"/>
      <c r="I842" s="341"/>
      <c r="J842" s="342"/>
      <c r="K842" s="343"/>
      <c r="L842" s="343"/>
      <c r="M842" s="343"/>
      <c r="N842" s="343"/>
      <c r="O842" s="343"/>
      <c r="P842" s="914"/>
      <c r="Q842" s="915"/>
      <c r="R842" s="915"/>
      <c r="S842" s="915"/>
      <c r="T842" s="915"/>
      <c r="U842" s="915"/>
      <c r="V842" s="915"/>
      <c r="W842" s="915"/>
      <c r="X842" s="916"/>
      <c r="Y842" s="345"/>
      <c r="Z842" s="346"/>
      <c r="AA842" s="346"/>
      <c r="AB842" s="347"/>
      <c r="AC842" s="357"/>
      <c r="AD842" s="365"/>
      <c r="AE842" s="365"/>
      <c r="AF842" s="365"/>
      <c r="AG842" s="365"/>
      <c r="AH842" s="366"/>
      <c r="AI842" s="367"/>
      <c r="AJ842" s="367"/>
      <c r="AK842" s="367"/>
      <c r="AL842" s="351"/>
      <c r="AM842" s="352"/>
      <c r="AN842" s="352"/>
      <c r="AO842" s="353"/>
      <c r="AP842" s="354"/>
      <c r="AQ842" s="354"/>
      <c r="AR842" s="354"/>
      <c r="AS842" s="354"/>
      <c r="AT842" s="354"/>
      <c r="AU842" s="354"/>
      <c r="AV842" s="354"/>
      <c r="AW842" s="354"/>
      <c r="AX842" s="354"/>
    </row>
    <row r="843" spans="1:50" ht="30" hidden="1" customHeight="1" x14ac:dyDescent="0.15">
      <c r="A843" s="376">
        <v>7</v>
      </c>
      <c r="B843" s="376">
        <v>1</v>
      </c>
      <c r="C843" s="355"/>
      <c r="D843" s="341"/>
      <c r="E843" s="341"/>
      <c r="F843" s="341"/>
      <c r="G843" s="341"/>
      <c r="H843" s="341"/>
      <c r="I843" s="341"/>
      <c r="J843" s="342"/>
      <c r="K843" s="343"/>
      <c r="L843" s="343"/>
      <c r="M843" s="343"/>
      <c r="N843" s="343"/>
      <c r="O843" s="343"/>
      <c r="P843" s="914"/>
      <c r="Q843" s="915"/>
      <c r="R843" s="915"/>
      <c r="S843" s="915"/>
      <c r="T843" s="915"/>
      <c r="U843" s="915"/>
      <c r="V843" s="915"/>
      <c r="W843" s="915"/>
      <c r="X843" s="916"/>
      <c r="Y843" s="345"/>
      <c r="Z843" s="346"/>
      <c r="AA843" s="346"/>
      <c r="AB843" s="347"/>
      <c r="AC843" s="357"/>
      <c r="AD843" s="365"/>
      <c r="AE843" s="365"/>
      <c r="AF843" s="365"/>
      <c r="AG843" s="365"/>
      <c r="AH843" s="366"/>
      <c r="AI843" s="367"/>
      <c r="AJ843" s="367"/>
      <c r="AK843" s="367"/>
      <c r="AL843" s="351"/>
      <c r="AM843" s="352"/>
      <c r="AN843" s="352"/>
      <c r="AO843" s="353"/>
      <c r="AP843" s="354"/>
      <c r="AQ843" s="354"/>
      <c r="AR843" s="354"/>
      <c r="AS843" s="354"/>
      <c r="AT843" s="354"/>
      <c r="AU843" s="354"/>
      <c r="AV843" s="354"/>
      <c r="AW843" s="354"/>
      <c r="AX843" s="354"/>
    </row>
    <row r="844" spans="1:50" ht="30" hidden="1" customHeight="1" x14ac:dyDescent="0.15">
      <c r="A844" s="376">
        <v>8</v>
      </c>
      <c r="B844" s="376">
        <v>1</v>
      </c>
      <c r="C844" s="355"/>
      <c r="D844" s="341"/>
      <c r="E844" s="341"/>
      <c r="F844" s="341"/>
      <c r="G844" s="341"/>
      <c r="H844" s="341"/>
      <c r="I844" s="341"/>
      <c r="J844" s="342"/>
      <c r="K844" s="343"/>
      <c r="L844" s="343"/>
      <c r="M844" s="343"/>
      <c r="N844" s="343"/>
      <c r="O844" s="343"/>
      <c r="P844" s="914"/>
      <c r="Q844" s="915"/>
      <c r="R844" s="915"/>
      <c r="S844" s="915"/>
      <c r="T844" s="915"/>
      <c r="U844" s="915"/>
      <c r="V844" s="915"/>
      <c r="W844" s="915"/>
      <c r="X844" s="916"/>
      <c r="Y844" s="345"/>
      <c r="Z844" s="346"/>
      <c r="AA844" s="346"/>
      <c r="AB844" s="347"/>
      <c r="AC844" s="357"/>
      <c r="AD844" s="365"/>
      <c r="AE844" s="365"/>
      <c r="AF844" s="365"/>
      <c r="AG844" s="365"/>
      <c r="AH844" s="366"/>
      <c r="AI844" s="367"/>
      <c r="AJ844" s="367"/>
      <c r="AK844" s="367"/>
      <c r="AL844" s="351"/>
      <c r="AM844" s="352"/>
      <c r="AN844" s="352"/>
      <c r="AO844" s="353"/>
      <c r="AP844" s="354"/>
      <c r="AQ844" s="354"/>
      <c r="AR844" s="354"/>
      <c r="AS844" s="354"/>
      <c r="AT844" s="354"/>
      <c r="AU844" s="354"/>
      <c r="AV844" s="354"/>
      <c r="AW844" s="354"/>
      <c r="AX844" s="354"/>
    </row>
    <row r="845" spans="1:50" ht="30" hidden="1" customHeight="1" x14ac:dyDescent="0.15">
      <c r="A845" s="376">
        <v>9</v>
      </c>
      <c r="B845" s="376">
        <v>1</v>
      </c>
      <c r="C845" s="355"/>
      <c r="D845" s="341"/>
      <c r="E845" s="341"/>
      <c r="F845" s="341"/>
      <c r="G845" s="341"/>
      <c r="H845" s="341"/>
      <c r="I845" s="341"/>
      <c r="J845" s="342"/>
      <c r="K845" s="343"/>
      <c r="L845" s="343"/>
      <c r="M845" s="343"/>
      <c r="N845" s="343"/>
      <c r="O845" s="343"/>
      <c r="P845" s="914"/>
      <c r="Q845" s="915"/>
      <c r="R845" s="915"/>
      <c r="S845" s="915"/>
      <c r="T845" s="915"/>
      <c r="U845" s="915"/>
      <c r="V845" s="915"/>
      <c r="W845" s="915"/>
      <c r="X845" s="916"/>
      <c r="Y845" s="345"/>
      <c r="Z845" s="346"/>
      <c r="AA845" s="346"/>
      <c r="AB845" s="347"/>
      <c r="AC845" s="357"/>
      <c r="AD845" s="365"/>
      <c r="AE845" s="365"/>
      <c r="AF845" s="365"/>
      <c r="AG845" s="365"/>
      <c r="AH845" s="366"/>
      <c r="AI845" s="367"/>
      <c r="AJ845" s="367"/>
      <c r="AK845" s="367"/>
      <c r="AL845" s="351"/>
      <c r="AM845" s="352"/>
      <c r="AN845" s="352"/>
      <c r="AO845" s="353"/>
      <c r="AP845" s="354"/>
      <c r="AQ845" s="354"/>
      <c r="AR845" s="354"/>
      <c r="AS845" s="354"/>
      <c r="AT845" s="354"/>
      <c r="AU845" s="354"/>
      <c r="AV845" s="354"/>
      <c r="AW845" s="354"/>
      <c r="AX845" s="354"/>
    </row>
    <row r="846" spans="1:50" ht="30" hidden="1" customHeight="1" x14ac:dyDescent="0.15">
      <c r="A846" s="376">
        <v>10</v>
      </c>
      <c r="B846" s="376">
        <v>1</v>
      </c>
      <c r="C846" s="355"/>
      <c r="D846" s="341"/>
      <c r="E846" s="341"/>
      <c r="F846" s="341"/>
      <c r="G846" s="341"/>
      <c r="H846" s="341"/>
      <c r="I846" s="341"/>
      <c r="J846" s="342"/>
      <c r="K846" s="343"/>
      <c r="L846" s="343"/>
      <c r="M846" s="343"/>
      <c r="N846" s="343"/>
      <c r="O846" s="343"/>
      <c r="P846" s="914"/>
      <c r="Q846" s="915"/>
      <c r="R846" s="915"/>
      <c r="S846" s="915"/>
      <c r="T846" s="915"/>
      <c r="U846" s="915"/>
      <c r="V846" s="915"/>
      <c r="W846" s="915"/>
      <c r="X846" s="916"/>
      <c r="Y846" s="345"/>
      <c r="Z846" s="346"/>
      <c r="AA846" s="346"/>
      <c r="AB846" s="347"/>
      <c r="AC846" s="357"/>
      <c r="AD846" s="365"/>
      <c r="AE846" s="365"/>
      <c r="AF846" s="365"/>
      <c r="AG846" s="365"/>
      <c r="AH846" s="366"/>
      <c r="AI846" s="367"/>
      <c r="AJ846" s="367"/>
      <c r="AK846" s="367"/>
      <c r="AL846" s="351"/>
      <c r="AM846" s="352"/>
      <c r="AN846" s="352"/>
      <c r="AO846" s="353"/>
      <c r="AP846" s="354"/>
      <c r="AQ846" s="354"/>
      <c r="AR846" s="354"/>
      <c r="AS846" s="354"/>
      <c r="AT846" s="354"/>
      <c r="AU846" s="354"/>
      <c r="AV846" s="354"/>
      <c r="AW846" s="354"/>
      <c r="AX846" s="354"/>
    </row>
    <row r="847" spans="1:50" ht="30" hidden="1" customHeight="1" x14ac:dyDescent="0.15">
      <c r="A847" s="376">
        <v>11</v>
      </c>
      <c r="B847" s="376">
        <v>1</v>
      </c>
      <c r="C847" s="355"/>
      <c r="D847" s="341"/>
      <c r="E847" s="341"/>
      <c r="F847" s="341"/>
      <c r="G847" s="341"/>
      <c r="H847" s="341"/>
      <c r="I847" s="341"/>
      <c r="J847" s="342"/>
      <c r="K847" s="343"/>
      <c r="L847" s="343"/>
      <c r="M847" s="343"/>
      <c r="N847" s="343"/>
      <c r="O847" s="343"/>
      <c r="P847" s="914"/>
      <c r="Q847" s="915"/>
      <c r="R847" s="915"/>
      <c r="S847" s="915"/>
      <c r="T847" s="915"/>
      <c r="U847" s="915"/>
      <c r="V847" s="915"/>
      <c r="W847" s="915"/>
      <c r="X847" s="916"/>
      <c r="Y847" s="345"/>
      <c r="Z847" s="346"/>
      <c r="AA847" s="346"/>
      <c r="AB847" s="347"/>
      <c r="AC847" s="357"/>
      <c r="AD847" s="365"/>
      <c r="AE847" s="365"/>
      <c r="AF847" s="365"/>
      <c r="AG847" s="365"/>
      <c r="AH847" s="366"/>
      <c r="AI847" s="367"/>
      <c r="AJ847" s="367"/>
      <c r="AK847" s="367"/>
      <c r="AL847" s="351"/>
      <c r="AM847" s="352"/>
      <c r="AN847" s="352"/>
      <c r="AO847" s="353"/>
      <c r="AP847" s="354"/>
      <c r="AQ847" s="354"/>
      <c r="AR847" s="354"/>
      <c r="AS847" s="354"/>
      <c r="AT847" s="354"/>
      <c r="AU847" s="354"/>
      <c r="AV847" s="354"/>
      <c r="AW847" s="354"/>
      <c r="AX847" s="354"/>
    </row>
    <row r="848" spans="1:50" ht="30" hidden="1" customHeight="1" x14ac:dyDescent="0.15">
      <c r="A848" s="376">
        <v>12</v>
      </c>
      <c r="B848" s="376">
        <v>1</v>
      </c>
      <c r="C848" s="355"/>
      <c r="D848" s="341"/>
      <c r="E848" s="341"/>
      <c r="F848" s="341"/>
      <c r="G848" s="341"/>
      <c r="H848" s="341"/>
      <c r="I848" s="341"/>
      <c r="J848" s="342"/>
      <c r="K848" s="343"/>
      <c r="L848" s="343"/>
      <c r="M848" s="343"/>
      <c r="N848" s="343"/>
      <c r="O848" s="343"/>
      <c r="P848" s="914"/>
      <c r="Q848" s="915"/>
      <c r="R848" s="915"/>
      <c r="S848" s="915"/>
      <c r="T848" s="915"/>
      <c r="U848" s="915"/>
      <c r="V848" s="915"/>
      <c r="W848" s="915"/>
      <c r="X848" s="916"/>
      <c r="Y848" s="345"/>
      <c r="Z848" s="346"/>
      <c r="AA848" s="346"/>
      <c r="AB848" s="347"/>
      <c r="AC848" s="357"/>
      <c r="AD848" s="365"/>
      <c r="AE848" s="365"/>
      <c r="AF848" s="365"/>
      <c r="AG848" s="365"/>
      <c r="AH848" s="366"/>
      <c r="AI848" s="367"/>
      <c r="AJ848" s="367"/>
      <c r="AK848" s="367"/>
      <c r="AL848" s="351"/>
      <c r="AM848" s="352"/>
      <c r="AN848" s="352"/>
      <c r="AO848" s="353"/>
      <c r="AP848" s="354"/>
      <c r="AQ848" s="354"/>
      <c r="AR848" s="354"/>
      <c r="AS848" s="354"/>
      <c r="AT848" s="354"/>
      <c r="AU848" s="354"/>
      <c r="AV848" s="354"/>
      <c r="AW848" s="354"/>
      <c r="AX848" s="354"/>
    </row>
    <row r="849" spans="1:50" ht="30" hidden="1" customHeight="1" x14ac:dyDescent="0.15">
      <c r="A849" s="376">
        <v>13</v>
      </c>
      <c r="B849" s="37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6">
        <v>14</v>
      </c>
      <c r="B850" s="37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6">
        <v>15</v>
      </c>
      <c r="B851" s="37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6">
        <v>16</v>
      </c>
      <c r="B852" s="37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6">
        <v>17</v>
      </c>
      <c r="B853" s="37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6">
        <v>18</v>
      </c>
      <c r="B854" s="37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6">
        <v>19</v>
      </c>
      <c r="B855" s="37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6">
        <v>20</v>
      </c>
      <c r="B856" s="37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6">
        <v>21</v>
      </c>
      <c r="B857" s="37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6">
        <v>22</v>
      </c>
      <c r="B858" s="37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6">
        <v>23</v>
      </c>
      <c r="B859" s="376">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6">
        <v>24</v>
      </c>
      <c r="B860" s="376">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6">
        <v>25</v>
      </c>
      <c r="B861" s="376">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6">
        <v>26</v>
      </c>
      <c r="B862" s="37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6">
        <v>27</v>
      </c>
      <c r="B863" s="37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6">
        <v>28</v>
      </c>
      <c r="B864" s="37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6">
        <v>29</v>
      </c>
      <c r="B865" s="37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6">
        <v>30</v>
      </c>
      <c r="B866" s="37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476</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6">
        <v>1</v>
      </c>
      <c r="B870" s="376">
        <v>1</v>
      </c>
      <c r="C870" s="355" t="s">
        <v>593</v>
      </c>
      <c r="D870" s="341"/>
      <c r="E870" s="341"/>
      <c r="F870" s="341"/>
      <c r="G870" s="341"/>
      <c r="H870" s="341"/>
      <c r="I870" s="341"/>
      <c r="J870" s="342" t="s">
        <v>588</v>
      </c>
      <c r="K870" s="343"/>
      <c r="L870" s="343"/>
      <c r="M870" s="343"/>
      <c r="N870" s="343"/>
      <c r="O870" s="343"/>
      <c r="P870" s="356" t="s">
        <v>594</v>
      </c>
      <c r="Q870" s="344"/>
      <c r="R870" s="344"/>
      <c r="S870" s="344"/>
      <c r="T870" s="344"/>
      <c r="U870" s="344"/>
      <c r="V870" s="344"/>
      <c r="W870" s="344"/>
      <c r="X870" s="344"/>
      <c r="Y870" s="345">
        <v>0</v>
      </c>
      <c r="Z870" s="346"/>
      <c r="AA870" s="346"/>
      <c r="AB870" s="347"/>
      <c r="AC870" s="357" t="s">
        <v>196</v>
      </c>
      <c r="AD870" s="365"/>
      <c r="AE870" s="365"/>
      <c r="AF870" s="365"/>
      <c r="AG870" s="365"/>
      <c r="AH870" s="366" t="s">
        <v>581</v>
      </c>
      <c r="AI870" s="367"/>
      <c r="AJ870" s="367"/>
      <c r="AK870" s="367"/>
      <c r="AL870" s="351" t="s">
        <v>587</v>
      </c>
      <c r="AM870" s="352"/>
      <c r="AN870" s="352"/>
      <c r="AO870" s="353"/>
      <c r="AP870" s="354" t="s">
        <v>581</v>
      </c>
      <c r="AQ870" s="354"/>
      <c r="AR870" s="354"/>
      <c r="AS870" s="354"/>
      <c r="AT870" s="354"/>
      <c r="AU870" s="354"/>
      <c r="AV870" s="354"/>
      <c r="AW870" s="354"/>
      <c r="AX870" s="354"/>
    </row>
    <row r="871" spans="1:50" ht="30" hidden="1" customHeight="1" x14ac:dyDescent="0.15">
      <c r="A871" s="376">
        <v>2</v>
      </c>
      <c r="B871" s="376">
        <v>1</v>
      </c>
      <c r="C871" s="355"/>
      <c r="D871" s="341"/>
      <c r="E871" s="341"/>
      <c r="F871" s="341"/>
      <c r="G871" s="341"/>
      <c r="H871" s="341"/>
      <c r="I871" s="341"/>
      <c r="J871" s="342"/>
      <c r="K871" s="343"/>
      <c r="L871" s="343"/>
      <c r="M871" s="343"/>
      <c r="N871" s="343"/>
      <c r="O871" s="343"/>
      <c r="P871" s="356"/>
      <c r="Q871" s="344"/>
      <c r="R871" s="344"/>
      <c r="S871" s="344"/>
      <c r="T871" s="344"/>
      <c r="U871" s="344"/>
      <c r="V871" s="344"/>
      <c r="W871" s="344"/>
      <c r="X871" s="344"/>
      <c r="Y871" s="345"/>
      <c r="Z871" s="346"/>
      <c r="AA871" s="346"/>
      <c r="AB871" s="347"/>
      <c r="AC871" s="357"/>
      <c r="AD871" s="365"/>
      <c r="AE871" s="365"/>
      <c r="AF871" s="365"/>
      <c r="AG871" s="365"/>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15">
      <c r="A872" s="376">
        <v>3</v>
      </c>
      <c r="B872" s="376">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65"/>
      <c r="AE872" s="365"/>
      <c r="AF872" s="365"/>
      <c r="AG872" s="365"/>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6">
        <v>4</v>
      </c>
      <c r="B873" s="376">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65"/>
      <c r="AE873" s="365"/>
      <c r="AF873" s="365"/>
      <c r="AG873" s="365"/>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6">
        <v>5</v>
      </c>
      <c r="B874" s="376">
        <v>1</v>
      </c>
      <c r="C874" s="355"/>
      <c r="D874" s="341"/>
      <c r="E874" s="341"/>
      <c r="F874" s="341"/>
      <c r="G874" s="341"/>
      <c r="H874" s="341"/>
      <c r="I874" s="341"/>
      <c r="J874" s="342"/>
      <c r="K874" s="343"/>
      <c r="L874" s="343"/>
      <c r="M874" s="343"/>
      <c r="N874" s="343"/>
      <c r="O874" s="343"/>
      <c r="P874" s="356"/>
      <c r="Q874" s="344"/>
      <c r="R874" s="344"/>
      <c r="S874" s="344"/>
      <c r="T874" s="344"/>
      <c r="U874" s="344"/>
      <c r="V874" s="344"/>
      <c r="W874" s="344"/>
      <c r="X874" s="344"/>
      <c r="Y874" s="345"/>
      <c r="Z874" s="346"/>
      <c r="AA874" s="346"/>
      <c r="AB874" s="347"/>
      <c r="AC874" s="357"/>
      <c r="AD874" s="365"/>
      <c r="AE874" s="365"/>
      <c r="AF874" s="365"/>
      <c r="AG874" s="365"/>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6">
        <v>6</v>
      </c>
      <c r="B875" s="376">
        <v>1</v>
      </c>
      <c r="C875" s="355"/>
      <c r="D875" s="341"/>
      <c r="E875" s="341"/>
      <c r="F875" s="341"/>
      <c r="G875" s="341"/>
      <c r="H875" s="341"/>
      <c r="I875" s="341"/>
      <c r="J875" s="342"/>
      <c r="K875" s="343"/>
      <c r="L875" s="343"/>
      <c r="M875" s="343"/>
      <c r="N875" s="343"/>
      <c r="O875" s="343"/>
      <c r="P875" s="356"/>
      <c r="Q875" s="344"/>
      <c r="R875" s="344"/>
      <c r="S875" s="344"/>
      <c r="T875" s="344"/>
      <c r="U875" s="344"/>
      <c r="V875" s="344"/>
      <c r="W875" s="344"/>
      <c r="X875" s="344"/>
      <c r="Y875" s="345"/>
      <c r="Z875" s="346"/>
      <c r="AA875" s="346"/>
      <c r="AB875" s="347"/>
      <c r="AC875" s="357"/>
      <c r="AD875" s="365"/>
      <c r="AE875" s="365"/>
      <c r="AF875" s="365"/>
      <c r="AG875" s="365"/>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6">
        <v>7</v>
      </c>
      <c r="B876" s="376">
        <v>1</v>
      </c>
      <c r="C876" s="355"/>
      <c r="D876" s="341"/>
      <c r="E876" s="341"/>
      <c r="F876" s="341"/>
      <c r="G876" s="341"/>
      <c r="H876" s="341"/>
      <c r="I876" s="341"/>
      <c r="J876" s="342"/>
      <c r="K876" s="343"/>
      <c r="L876" s="343"/>
      <c r="M876" s="343"/>
      <c r="N876" s="343"/>
      <c r="O876" s="343"/>
      <c r="P876" s="356"/>
      <c r="Q876" s="344"/>
      <c r="R876" s="344"/>
      <c r="S876" s="344"/>
      <c r="T876" s="344"/>
      <c r="U876" s="344"/>
      <c r="V876" s="344"/>
      <c r="W876" s="344"/>
      <c r="X876" s="344"/>
      <c r="Y876" s="345"/>
      <c r="Z876" s="346"/>
      <c r="AA876" s="346"/>
      <c r="AB876" s="347"/>
      <c r="AC876" s="357"/>
      <c r="AD876" s="365"/>
      <c r="AE876" s="365"/>
      <c r="AF876" s="365"/>
      <c r="AG876" s="365"/>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6">
        <v>8</v>
      </c>
      <c r="B877" s="376">
        <v>1</v>
      </c>
      <c r="C877" s="355"/>
      <c r="D877" s="341"/>
      <c r="E877" s="341"/>
      <c r="F877" s="341"/>
      <c r="G877" s="341"/>
      <c r="H877" s="341"/>
      <c r="I877" s="341"/>
      <c r="J877" s="342"/>
      <c r="K877" s="343"/>
      <c r="L877" s="343"/>
      <c r="M877" s="343"/>
      <c r="N877" s="343"/>
      <c r="O877" s="343"/>
      <c r="P877" s="356"/>
      <c r="Q877" s="344"/>
      <c r="R877" s="344"/>
      <c r="S877" s="344"/>
      <c r="T877" s="344"/>
      <c r="U877" s="344"/>
      <c r="V877" s="344"/>
      <c r="W877" s="344"/>
      <c r="X877" s="344"/>
      <c r="Y877" s="345"/>
      <c r="Z877" s="346"/>
      <c r="AA877" s="346"/>
      <c r="AB877" s="347"/>
      <c r="AC877" s="357"/>
      <c r="AD877" s="365"/>
      <c r="AE877" s="365"/>
      <c r="AF877" s="365"/>
      <c r="AG877" s="365"/>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6">
        <v>9</v>
      </c>
      <c r="B878" s="376">
        <v>1</v>
      </c>
      <c r="C878" s="355"/>
      <c r="D878" s="341"/>
      <c r="E878" s="341"/>
      <c r="F878" s="341"/>
      <c r="G878" s="341"/>
      <c r="H878" s="341"/>
      <c r="I878" s="341"/>
      <c r="J878" s="342"/>
      <c r="K878" s="343"/>
      <c r="L878" s="343"/>
      <c r="M878" s="343"/>
      <c r="N878" s="343"/>
      <c r="O878" s="343"/>
      <c r="P878" s="356"/>
      <c r="Q878" s="344"/>
      <c r="R878" s="344"/>
      <c r="S878" s="344"/>
      <c r="T878" s="344"/>
      <c r="U878" s="344"/>
      <c r="V878" s="344"/>
      <c r="W878" s="344"/>
      <c r="X878" s="344"/>
      <c r="Y878" s="345"/>
      <c r="Z878" s="346"/>
      <c r="AA878" s="346"/>
      <c r="AB878" s="347"/>
      <c r="AC878" s="357"/>
      <c r="AD878" s="365"/>
      <c r="AE878" s="365"/>
      <c r="AF878" s="365"/>
      <c r="AG878" s="365"/>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6">
        <v>10</v>
      </c>
      <c r="B879" s="376">
        <v>1</v>
      </c>
      <c r="C879" s="355"/>
      <c r="D879" s="341"/>
      <c r="E879" s="341"/>
      <c r="F879" s="341"/>
      <c r="G879" s="341"/>
      <c r="H879" s="341"/>
      <c r="I879" s="341"/>
      <c r="J879" s="342"/>
      <c r="K879" s="343"/>
      <c r="L879" s="343"/>
      <c r="M879" s="343"/>
      <c r="N879" s="343"/>
      <c r="O879" s="343"/>
      <c r="P879" s="356"/>
      <c r="Q879" s="344"/>
      <c r="R879" s="344"/>
      <c r="S879" s="344"/>
      <c r="T879" s="344"/>
      <c r="U879" s="344"/>
      <c r="V879" s="344"/>
      <c r="W879" s="344"/>
      <c r="X879" s="344"/>
      <c r="Y879" s="345"/>
      <c r="Z879" s="346"/>
      <c r="AA879" s="346"/>
      <c r="AB879" s="347"/>
      <c r="AC879" s="357"/>
      <c r="AD879" s="365"/>
      <c r="AE879" s="365"/>
      <c r="AF879" s="365"/>
      <c r="AG879" s="365"/>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6">
        <v>11</v>
      </c>
      <c r="B880" s="37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6">
        <v>12</v>
      </c>
      <c r="B881" s="37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6">
        <v>13</v>
      </c>
      <c r="B882" s="37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6">
        <v>14</v>
      </c>
      <c r="B883" s="37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6">
        <v>15</v>
      </c>
      <c r="B884" s="37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6">
        <v>16</v>
      </c>
      <c r="B885" s="37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6">
        <v>17</v>
      </c>
      <c r="B886" s="37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6">
        <v>18</v>
      </c>
      <c r="B887" s="37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6">
        <v>19</v>
      </c>
      <c r="B888" s="37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6">
        <v>20</v>
      </c>
      <c r="B889" s="37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6">
        <v>21</v>
      </c>
      <c r="B890" s="37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6">
        <v>22</v>
      </c>
      <c r="B891" s="37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6">
        <v>23</v>
      </c>
      <c r="B892" s="376">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6">
        <v>24</v>
      </c>
      <c r="B893" s="376">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6">
        <v>25</v>
      </c>
      <c r="B894" s="376">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6">
        <v>26</v>
      </c>
      <c r="B895" s="37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6">
        <v>27</v>
      </c>
      <c r="B896" s="37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6">
        <v>28</v>
      </c>
      <c r="B897" s="37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6">
        <v>29</v>
      </c>
      <c r="B898" s="37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6">
        <v>30</v>
      </c>
      <c r="B899" s="37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476</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6">
        <v>1</v>
      </c>
      <c r="B903" s="376">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6">
        <v>2</v>
      </c>
      <c r="B904" s="376">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65"/>
      <c r="AE904" s="365"/>
      <c r="AF904" s="365"/>
      <c r="AG904" s="365"/>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6">
        <v>3</v>
      </c>
      <c r="B905" s="376">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65"/>
      <c r="AE905" s="365"/>
      <c r="AF905" s="365"/>
      <c r="AG905" s="365"/>
      <c r="AH905" s="366"/>
      <c r="AI905" s="367"/>
      <c r="AJ905" s="367"/>
      <c r="AK905" s="367"/>
      <c r="AL905" s="351"/>
      <c r="AM905" s="352"/>
      <c r="AN905" s="352"/>
      <c r="AO905" s="353"/>
      <c r="AP905" s="354"/>
      <c r="AQ905" s="354"/>
      <c r="AR905" s="354"/>
      <c r="AS905" s="354"/>
      <c r="AT905" s="354"/>
      <c r="AU905" s="354"/>
      <c r="AV905" s="354"/>
      <c r="AW905" s="354"/>
      <c r="AX905" s="354"/>
    </row>
    <row r="906" spans="1:50" ht="30" hidden="1" customHeight="1" x14ac:dyDescent="0.15">
      <c r="A906" s="376">
        <v>4</v>
      </c>
      <c r="B906" s="376">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65"/>
      <c r="AE906" s="365"/>
      <c r="AF906" s="365"/>
      <c r="AG906" s="365"/>
      <c r="AH906" s="366"/>
      <c r="AI906" s="367"/>
      <c r="AJ906" s="367"/>
      <c r="AK906" s="367"/>
      <c r="AL906" s="351"/>
      <c r="AM906" s="352"/>
      <c r="AN906" s="352"/>
      <c r="AO906" s="353"/>
      <c r="AP906" s="354"/>
      <c r="AQ906" s="354"/>
      <c r="AR906" s="354"/>
      <c r="AS906" s="354"/>
      <c r="AT906" s="354"/>
      <c r="AU906" s="354"/>
      <c r="AV906" s="354"/>
      <c r="AW906" s="354"/>
      <c r="AX906" s="354"/>
    </row>
    <row r="907" spans="1:50" ht="30" hidden="1" customHeight="1" x14ac:dyDescent="0.15">
      <c r="A907" s="376">
        <v>5</v>
      </c>
      <c r="B907" s="376">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57"/>
      <c r="AD907" s="365"/>
      <c r="AE907" s="365"/>
      <c r="AF907" s="365"/>
      <c r="AG907" s="365"/>
      <c r="AH907" s="366"/>
      <c r="AI907" s="367"/>
      <c r="AJ907" s="367"/>
      <c r="AK907" s="367"/>
      <c r="AL907" s="351"/>
      <c r="AM907" s="352"/>
      <c r="AN907" s="352"/>
      <c r="AO907" s="353"/>
      <c r="AP907" s="354"/>
      <c r="AQ907" s="354"/>
      <c r="AR907" s="354"/>
      <c r="AS907" s="354"/>
      <c r="AT907" s="354"/>
      <c r="AU907" s="354"/>
      <c r="AV907" s="354"/>
      <c r="AW907" s="354"/>
      <c r="AX907" s="354"/>
    </row>
    <row r="908" spans="1:50" ht="30" hidden="1" customHeight="1" x14ac:dyDescent="0.15">
      <c r="A908" s="376">
        <v>6</v>
      </c>
      <c r="B908" s="376">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57"/>
      <c r="AD908" s="365"/>
      <c r="AE908" s="365"/>
      <c r="AF908" s="365"/>
      <c r="AG908" s="365"/>
      <c r="AH908" s="366"/>
      <c r="AI908" s="367"/>
      <c r="AJ908" s="367"/>
      <c r="AK908" s="367"/>
      <c r="AL908" s="351"/>
      <c r="AM908" s="352"/>
      <c r="AN908" s="352"/>
      <c r="AO908" s="353"/>
      <c r="AP908" s="354"/>
      <c r="AQ908" s="354"/>
      <c r="AR908" s="354"/>
      <c r="AS908" s="354"/>
      <c r="AT908" s="354"/>
      <c r="AU908" s="354"/>
      <c r="AV908" s="354"/>
      <c r="AW908" s="354"/>
      <c r="AX908" s="354"/>
    </row>
    <row r="909" spans="1:50" ht="30" hidden="1" customHeight="1" x14ac:dyDescent="0.15">
      <c r="A909" s="376">
        <v>7</v>
      </c>
      <c r="B909" s="376">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57"/>
      <c r="AD909" s="365"/>
      <c r="AE909" s="365"/>
      <c r="AF909" s="365"/>
      <c r="AG909" s="365"/>
      <c r="AH909" s="366"/>
      <c r="AI909" s="367"/>
      <c r="AJ909" s="367"/>
      <c r="AK909" s="367"/>
      <c r="AL909" s="351"/>
      <c r="AM909" s="352"/>
      <c r="AN909" s="352"/>
      <c r="AO909" s="353"/>
      <c r="AP909" s="354"/>
      <c r="AQ909" s="354"/>
      <c r="AR909" s="354"/>
      <c r="AS909" s="354"/>
      <c r="AT909" s="354"/>
      <c r="AU909" s="354"/>
      <c r="AV909" s="354"/>
      <c r="AW909" s="354"/>
      <c r="AX909" s="354"/>
    </row>
    <row r="910" spans="1:50" ht="30" hidden="1" customHeight="1" x14ac:dyDescent="0.15">
      <c r="A910" s="376">
        <v>8</v>
      </c>
      <c r="B910" s="376">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57"/>
      <c r="AD910" s="365"/>
      <c r="AE910" s="365"/>
      <c r="AF910" s="365"/>
      <c r="AG910" s="365"/>
      <c r="AH910" s="366"/>
      <c r="AI910" s="367"/>
      <c r="AJ910" s="367"/>
      <c r="AK910" s="367"/>
      <c r="AL910" s="351"/>
      <c r="AM910" s="352"/>
      <c r="AN910" s="352"/>
      <c r="AO910" s="353"/>
      <c r="AP910" s="354"/>
      <c r="AQ910" s="354"/>
      <c r="AR910" s="354"/>
      <c r="AS910" s="354"/>
      <c r="AT910" s="354"/>
      <c r="AU910" s="354"/>
      <c r="AV910" s="354"/>
      <c r="AW910" s="354"/>
      <c r="AX910" s="354"/>
    </row>
    <row r="911" spans="1:50" ht="30" hidden="1" customHeight="1" x14ac:dyDescent="0.15">
      <c r="A911" s="376">
        <v>9</v>
      </c>
      <c r="B911" s="376">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57"/>
      <c r="AD911" s="365"/>
      <c r="AE911" s="365"/>
      <c r="AF911" s="365"/>
      <c r="AG911" s="365"/>
      <c r="AH911" s="366"/>
      <c r="AI911" s="367"/>
      <c r="AJ911" s="367"/>
      <c r="AK911" s="367"/>
      <c r="AL911" s="351"/>
      <c r="AM911" s="352"/>
      <c r="AN911" s="352"/>
      <c r="AO911" s="353"/>
      <c r="AP911" s="354"/>
      <c r="AQ911" s="354"/>
      <c r="AR911" s="354"/>
      <c r="AS911" s="354"/>
      <c r="AT911" s="354"/>
      <c r="AU911" s="354"/>
      <c r="AV911" s="354"/>
      <c r="AW911" s="354"/>
      <c r="AX911" s="354"/>
    </row>
    <row r="912" spans="1:50" ht="30" hidden="1" customHeight="1" x14ac:dyDescent="0.15">
      <c r="A912" s="376">
        <v>10</v>
      </c>
      <c r="B912" s="376">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57"/>
      <c r="AD912" s="365"/>
      <c r="AE912" s="365"/>
      <c r="AF912" s="365"/>
      <c r="AG912" s="365"/>
      <c r="AH912" s="366"/>
      <c r="AI912" s="367"/>
      <c r="AJ912" s="367"/>
      <c r="AK912" s="367"/>
      <c r="AL912" s="351"/>
      <c r="AM912" s="352"/>
      <c r="AN912" s="352"/>
      <c r="AO912" s="353"/>
      <c r="AP912" s="354"/>
      <c r="AQ912" s="354"/>
      <c r="AR912" s="354"/>
      <c r="AS912" s="354"/>
      <c r="AT912" s="354"/>
      <c r="AU912" s="354"/>
      <c r="AV912" s="354"/>
      <c r="AW912" s="354"/>
      <c r="AX912" s="354"/>
    </row>
    <row r="913" spans="1:50" ht="30" hidden="1" customHeight="1" x14ac:dyDescent="0.15">
      <c r="A913" s="376">
        <v>11</v>
      </c>
      <c r="B913" s="37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6">
        <v>12</v>
      </c>
      <c r="B914" s="37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6">
        <v>13</v>
      </c>
      <c r="B915" s="37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6">
        <v>14</v>
      </c>
      <c r="B916" s="37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6">
        <v>15</v>
      </c>
      <c r="B917" s="37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6">
        <v>16</v>
      </c>
      <c r="B918" s="37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6">
        <v>17</v>
      </c>
      <c r="B919" s="37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6">
        <v>18</v>
      </c>
      <c r="B920" s="37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6">
        <v>19</v>
      </c>
      <c r="B921" s="37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6">
        <v>20</v>
      </c>
      <c r="B922" s="37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6">
        <v>21</v>
      </c>
      <c r="B923" s="37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6">
        <v>22</v>
      </c>
      <c r="B924" s="37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6">
        <v>23</v>
      </c>
      <c r="B925" s="376">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6">
        <v>24</v>
      </c>
      <c r="B926" s="376">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6">
        <v>25</v>
      </c>
      <c r="B927" s="376">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6">
        <v>26</v>
      </c>
      <c r="B928" s="37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6">
        <v>27</v>
      </c>
      <c r="B929" s="37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6">
        <v>28</v>
      </c>
      <c r="B930" s="37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6">
        <v>29</v>
      </c>
      <c r="B931" s="37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6">
        <v>30</v>
      </c>
      <c r="B932" s="37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476</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6">
        <v>1</v>
      </c>
      <c r="B936" s="376">
        <v>1</v>
      </c>
      <c r="C936" s="355"/>
      <c r="D936" s="341"/>
      <c r="E936" s="341"/>
      <c r="F936" s="341"/>
      <c r="G936" s="341"/>
      <c r="H936" s="341"/>
      <c r="I936" s="341"/>
      <c r="J936" s="342"/>
      <c r="K936" s="343"/>
      <c r="L936" s="343"/>
      <c r="M936" s="343"/>
      <c r="N936" s="343"/>
      <c r="O936" s="343"/>
      <c r="P936" s="356"/>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6">
        <v>2</v>
      </c>
      <c r="B937" s="376">
        <v>1</v>
      </c>
      <c r="C937" s="355"/>
      <c r="D937" s="341"/>
      <c r="E937" s="341"/>
      <c r="F937" s="341"/>
      <c r="G937" s="341"/>
      <c r="H937" s="341"/>
      <c r="I937" s="341"/>
      <c r="J937" s="342"/>
      <c r="K937" s="343"/>
      <c r="L937" s="343"/>
      <c r="M937" s="343"/>
      <c r="N937" s="343"/>
      <c r="O937" s="343"/>
      <c r="P937" s="356"/>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6">
        <v>3</v>
      </c>
      <c r="B938" s="376">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66"/>
      <c r="AI938" s="367"/>
      <c r="AJ938" s="367"/>
      <c r="AK938" s="367"/>
      <c r="AL938" s="368"/>
      <c r="AM938" s="369"/>
      <c r="AN938" s="369"/>
      <c r="AO938" s="370"/>
      <c r="AP938" s="354"/>
      <c r="AQ938" s="354"/>
      <c r="AR938" s="354"/>
      <c r="AS938" s="354"/>
      <c r="AT938" s="354"/>
      <c r="AU938" s="354"/>
      <c r="AV938" s="354"/>
      <c r="AW938" s="354"/>
      <c r="AX938" s="354"/>
    </row>
    <row r="939" spans="1:50" ht="30" hidden="1" customHeight="1" x14ac:dyDescent="0.15">
      <c r="A939" s="376">
        <v>4</v>
      </c>
      <c r="B939" s="376">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66"/>
      <c r="AI939" s="367"/>
      <c r="AJ939" s="367"/>
      <c r="AK939" s="367"/>
      <c r="AL939" s="368"/>
      <c r="AM939" s="369"/>
      <c r="AN939" s="369"/>
      <c r="AO939" s="370"/>
      <c r="AP939" s="354"/>
      <c r="AQ939" s="354"/>
      <c r="AR939" s="354"/>
      <c r="AS939" s="354"/>
      <c r="AT939" s="354"/>
      <c r="AU939" s="354"/>
      <c r="AV939" s="354"/>
      <c r="AW939" s="354"/>
      <c r="AX939" s="354"/>
    </row>
    <row r="940" spans="1:50" ht="30" hidden="1" customHeight="1" x14ac:dyDescent="0.15">
      <c r="A940" s="376">
        <v>5</v>
      </c>
      <c r="B940" s="376">
        <v>1</v>
      </c>
      <c r="C940" s="355"/>
      <c r="D940" s="341"/>
      <c r="E940" s="341"/>
      <c r="F940" s="341"/>
      <c r="G940" s="341"/>
      <c r="H940" s="341"/>
      <c r="I940" s="341"/>
      <c r="J940" s="342"/>
      <c r="K940" s="343"/>
      <c r="L940" s="343"/>
      <c r="M940" s="343"/>
      <c r="N940" s="343"/>
      <c r="O940" s="343"/>
      <c r="P940" s="356"/>
      <c r="Q940" s="344"/>
      <c r="R940" s="344"/>
      <c r="S940" s="344"/>
      <c r="T940" s="344"/>
      <c r="U940" s="344"/>
      <c r="V940" s="344"/>
      <c r="W940" s="344"/>
      <c r="X940" s="344"/>
      <c r="Y940" s="345"/>
      <c r="Z940" s="346"/>
      <c r="AA940" s="346"/>
      <c r="AB940" s="347"/>
      <c r="AC940" s="357"/>
      <c r="AD940" s="357"/>
      <c r="AE940" s="357"/>
      <c r="AF940" s="357"/>
      <c r="AG940" s="357"/>
      <c r="AH940" s="366"/>
      <c r="AI940" s="367"/>
      <c r="AJ940" s="367"/>
      <c r="AK940" s="367"/>
      <c r="AL940" s="368"/>
      <c r="AM940" s="369"/>
      <c r="AN940" s="369"/>
      <c r="AO940" s="370"/>
      <c r="AP940" s="354"/>
      <c r="AQ940" s="354"/>
      <c r="AR940" s="354"/>
      <c r="AS940" s="354"/>
      <c r="AT940" s="354"/>
      <c r="AU940" s="354"/>
      <c r="AV940" s="354"/>
      <c r="AW940" s="354"/>
      <c r="AX940" s="354"/>
    </row>
    <row r="941" spans="1:50" ht="30" hidden="1" customHeight="1" x14ac:dyDescent="0.15">
      <c r="A941" s="376">
        <v>6</v>
      </c>
      <c r="B941" s="376">
        <v>1</v>
      </c>
      <c r="C941" s="355"/>
      <c r="D941" s="341"/>
      <c r="E941" s="341"/>
      <c r="F941" s="341"/>
      <c r="G941" s="341"/>
      <c r="H941" s="341"/>
      <c r="I941" s="341"/>
      <c r="J941" s="342"/>
      <c r="K941" s="343"/>
      <c r="L941" s="343"/>
      <c r="M941" s="343"/>
      <c r="N941" s="343"/>
      <c r="O941" s="343"/>
      <c r="P941" s="356"/>
      <c r="Q941" s="344"/>
      <c r="R941" s="344"/>
      <c r="S941" s="344"/>
      <c r="T941" s="344"/>
      <c r="U941" s="344"/>
      <c r="V941" s="344"/>
      <c r="W941" s="344"/>
      <c r="X941" s="344"/>
      <c r="Y941" s="345"/>
      <c r="Z941" s="346"/>
      <c r="AA941" s="346"/>
      <c r="AB941" s="347"/>
      <c r="AC941" s="357"/>
      <c r="AD941" s="357"/>
      <c r="AE941" s="357"/>
      <c r="AF941" s="357"/>
      <c r="AG941" s="357"/>
      <c r="AH941" s="366"/>
      <c r="AI941" s="367"/>
      <c r="AJ941" s="367"/>
      <c r="AK941" s="367"/>
      <c r="AL941" s="368"/>
      <c r="AM941" s="369"/>
      <c r="AN941" s="369"/>
      <c r="AO941" s="370"/>
      <c r="AP941" s="354"/>
      <c r="AQ941" s="354"/>
      <c r="AR941" s="354"/>
      <c r="AS941" s="354"/>
      <c r="AT941" s="354"/>
      <c r="AU941" s="354"/>
      <c r="AV941" s="354"/>
      <c r="AW941" s="354"/>
      <c r="AX941" s="354"/>
    </row>
    <row r="942" spans="1:50" ht="30" hidden="1" customHeight="1" x14ac:dyDescent="0.15">
      <c r="A942" s="376">
        <v>7</v>
      </c>
      <c r="B942" s="376">
        <v>1</v>
      </c>
      <c r="C942" s="355"/>
      <c r="D942" s="341"/>
      <c r="E942" s="341"/>
      <c r="F942" s="341"/>
      <c r="G942" s="341"/>
      <c r="H942" s="341"/>
      <c r="I942" s="341"/>
      <c r="J942" s="342"/>
      <c r="K942" s="343"/>
      <c r="L942" s="343"/>
      <c r="M942" s="343"/>
      <c r="N942" s="343"/>
      <c r="O942" s="343"/>
      <c r="P942" s="356"/>
      <c r="Q942" s="344"/>
      <c r="R942" s="344"/>
      <c r="S942" s="344"/>
      <c r="T942" s="344"/>
      <c r="U942" s="344"/>
      <c r="V942" s="344"/>
      <c r="W942" s="344"/>
      <c r="X942" s="344"/>
      <c r="Y942" s="345"/>
      <c r="Z942" s="346"/>
      <c r="AA942" s="346"/>
      <c r="AB942" s="347"/>
      <c r="AC942" s="357"/>
      <c r="AD942" s="357"/>
      <c r="AE942" s="357"/>
      <c r="AF942" s="357"/>
      <c r="AG942" s="357"/>
      <c r="AH942" s="366"/>
      <c r="AI942" s="367"/>
      <c r="AJ942" s="367"/>
      <c r="AK942" s="367"/>
      <c r="AL942" s="368"/>
      <c r="AM942" s="369"/>
      <c r="AN942" s="369"/>
      <c r="AO942" s="370"/>
      <c r="AP942" s="354"/>
      <c r="AQ942" s="354"/>
      <c r="AR942" s="354"/>
      <c r="AS942" s="354"/>
      <c r="AT942" s="354"/>
      <c r="AU942" s="354"/>
      <c r="AV942" s="354"/>
      <c r="AW942" s="354"/>
      <c r="AX942" s="354"/>
    </row>
    <row r="943" spans="1:50" ht="30" hidden="1" customHeight="1" x14ac:dyDescent="0.15">
      <c r="A943" s="376">
        <v>8</v>
      </c>
      <c r="B943" s="376">
        <v>1</v>
      </c>
      <c r="C943" s="355"/>
      <c r="D943" s="341"/>
      <c r="E943" s="341"/>
      <c r="F943" s="341"/>
      <c r="G943" s="341"/>
      <c r="H943" s="341"/>
      <c r="I943" s="341"/>
      <c r="J943" s="371"/>
      <c r="K943" s="372"/>
      <c r="L943" s="372"/>
      <c r="M943" s="372"/>
      <c r="N943" s="372"/>
      <c r="O943" s="373"/>
      <c r="P943" s="356"/>
      <c r="Q943" s="344"/>
      <c r="R943" s="344"/>
      <c r="S943" s="344"/>
      <c r="T943" s="344"/>
      <c r="U943" s="344"/>
      <c r="V943" s="344"/>
      <c r="W943" s="344"/>
      <c r="X943" s="344"/>
      <c r="Y943" s="345"/>
      <c r="Z943" s="346"/>
      <c r="AA943" s="346"/>
      <c r="AB943" s="347"/>
      <c r="AC943" s="357"/>
      <c r="AD943" s="357"/>
      <c r="AE943" s="357"/>
      <c r="AF943" s="357"/>
      <c r="AG943" s="357"/>
      <c r="AH943" s="366"/>
      <c r="AI943" s="367"/>
      <c r="AJ943" s="367"/>
      <c r="AK943" s="367"/>
      <c r="AL943" s="368"/>
      <c r="AM943" s="369"/>
      <c r="AN943" s="369"/>
      <c r="AO943" s="370"/>
      <c r="AP943" s="354"/>
      <c r="AQ943" s="354"/>
      <c r="AR943" s="354"/>
      <c r="AS943" s="354"/>
      <c r="AT943" s="354"/>
      <c r="AU943" s="354"/>
      <c r="AV943" s="354"/>
      <c r="AW943" s="354"/>
      <c r="AX943" s="354"/>
    </row>
    <row r="944" spans="1:50" ht="30" hidden="1" customHeight="1" x14ac:dyDescent="0.15">
      <c r="A944" s="376">
        <v>9</v>
      </c>
      <c r="B944" s="376">
        <v>1</v>
      </c>
      <c r="C944" s="355"/>
      <c r="D944" s="341"/>
      <c r="E944" s="341"/>
      <c r="F944" s="341"/>
      <c r="G944" s="341"/>
      <c r="H944" s="341"/>
      <c r="I944" s="341"/>
      <c r="J944" s="342"/>
      <c r="K944" s="343"/>
      <c r="L944" s="343"/>
      <c r="M944" s="343"/>
      <c r="N944" s="343"/>
      <c r="O944" s="343"/>
      <c r="P944" s="356"/>
      <c r="Q944" s="344"/>
      <c r="R944" s="344"/>
      <c r="S944" s="344"/>
      <c r="T944" s="344"/>
      <c r="U944" s="344"/>
      <c r="V944" s="344"/>
      <c r="W944" s="344"/>
      <c r="X944" s="344"/>
      <c r="Y944" s="345"/>
      <c r="Z944" s="346"/>
      <c r="AA944" s="346"/>
      <c r="AB944" s="347"/>
      <c r="AC944" s="357"/>
      <c r="AD944" s="357"/>
      <c r="AE944" s="357"/>
      <c r="AF944" s="357"/>
      <c r="AG944" s="357"/>
      <c r="AH944" s="366"/>
      <c r="AI944" s="367"/>
      <c r="AJ944" s="367"/>
      <c r="AK944" s="367"/>
      <c r="AL944" s="368"/>
      <c r="AM944" s="369"/>
      <c r="AN944" s="369"/>
      <c r="AO944" s="370"/>
      <c r="AP944" s="354"/>
      <c r="AQ944" s="354"/>
      <c r="AR944" s="354"/>
      <c r="AS944" s="354"/>
      <c r="AT944" s="354"/>
      <c r="AU944" s="354"/>
      <c r="AV944" s="354"/>
      <c r="AW944" s="354"/>
      <c r="AX944" s="354"/>
    </row>
    <row r="945" spans="1:50" ht="30" hidden="1" customHeight="1" x14ac:dyDescent="0.15">
      <c r="A945" s="376">
        <v>10</v>
      </c>
      <c r="B945" s="376">
        <v>1</v>
      </c>
      <c r="C945" s="355"/>
      <c r="D945" s="341"/>
      <c r="E945" s="341"/>
      <c r="F945" s="341"/>
      <c r="G945" s="341"/>
      <c r="H945" s="341"/>
      <c r="I945" s="341"/>
      <c r="J945" s="342"/>
      <c r="K945" s="343"/>
      <c r="L945" s="343"/>
      <c r="M945" s="343"/>
      <c r="N945" s="343"/>
      <c r="O945" s="343"/>
      <c r="P945" s="356"/>
      <c r="Q945" s="344"/>
      <c r="R945" s="344"/>
      <c r="S945" s="344"/>
      <c r="T945" s="344"/>
      <c r="U945" s="344"/>
      <c r="V945" s="344"/>
      <c r="W945" s="344"/>
      <c r="X945" s="344"/>
      <c r="Y945" s="345"/>
      <c r="Z945" s="346"/>
      <c r="AA945" s="346"/>
      <c r="AB945" s="347"/>
      <c r="AC945" s="357"/>
      <c r="AD945" s="357"/>
      <c r="AE945" s="357"/>
      <c r="AF945" s="357"/>
      <c r="AG945" s="357"/>
      <c r="AH945" s="366"/>
      <c r="AI945" s="367"/>
      <c r="AJ945" s="367"/>
      <c r="AK945" s="367"/>
      <c r="AL945" s="368"/>
      <c r="AM945" s="369"/>
      <c r="AN945" s="369"/>
      <c r="AO945" s="370"/>
      <c r="AP945" s="354"/>
      <c r="AQ945" s="354"/>
      <c r="AR945" s="354"/>
      <c r="AS945" s="354"/>
      <c r="AT945" s="354"/>
      <c r="AU945" s="354"/>
      <c r="AV945" s="354"/>
      <c r="AW945" s="354"/>
      <c r="AX945" s="354"/>
    </row>
    <row r="946" spans="1:50" ht="30" hidden="1" customHeight="1" x14ac:dyDescent="0.15">
      <c r="A946" s="376">
        <v>11</v>
      </c>
      <c r="B946" s="376">
        <v>1</v>
      </c>
      <c r="C946" s="355"/>
      <c r="D946" s="341"/>
      <c r="E946" s="341"/>
      <c r="F946" s="341"/>
      <c r="G946" s="341"/>
      <c r="H946" s="341"/>
      <c r="I946" s="341"/>
      <c r="J946" s="342"/>
      <c r="K946" s="343"/>
      <c r="L946" s="343"/>
      <c r="M946" s="343"/>
      <c r="N946" s="343"/>
      <c r="O946" s="343"/>
      <c r="P946" s="356"/>
      <c r="Q946" s="344"/>
      <c r="R946" s="344"/>
      <c r="S946" s="344"/>
      <c r="T946" s="344"/>
      <c r="U946" s="344"/>
      <c r="V946" s="344"/>
      <c r="W946" s="344"/>
      <c r="X946" s="344"/>
      <c r="Y946" s="345"/>
      <c r="Z946" s="346"/>
      <c r="AA946" s="346"/>
      <c r="AB946" s="347"/>
      <c r="AC946" s="348"/>
      <c r="AD946" s="348"/>
      <c r="AE946" s="348"/>
      <c r="AF946" s="348"/>
      <c r="AG946" s="348"/>
      <c r="AH946" s="366"/>
      <c r="AI946" s="367"/>
      <c r="AJ946" s="367"/>
      <c r="AK946" s="367"/>
      <c r="AL946" s="368"/>
      <c r="AM946" s="369"/>
      <c r="AN946" s="369"/>
      <c r="AO946" s="370"/>
      <c r="AP946" s="354"/>
      <c r="AQ946" s="354"/>
      <c r="AR946" s="354"/>
      <c r="AS946" s="354"/>
      <c r="AT946" s="354"/>
      <c r="AU946" s="354"/>
      <c r="AV946" s="354"/>
      <c r="AW946" s="354"/>
      <c r="AX946" s="354"/>
    </row>
    <row r="947" spans="1:50" ht="30" hidden="1" customHeight="1" x14ac:dyDescent="0.15">
      <c r="A947" s="376">
        <v>12</v>
      </c>
      <c r="B947" s="376">
        <v>1</v>
      </c>
      <c r="C947" s="355"/>
      <c r="D947" s="341"/>
      <c r="E947" s="341"/>
      <c r="F947" s="341"/>
      <c r="G947" s="341"/>
      <c r="H947" s="341"/>
      <c r="I947" s="341"/>
      <c r="J947" s="342"/>
      <c r="K947" s="343"/>
      <c r="L947" s="343"/>
      <c r="M947" s="343"/>
      <c r="N947" s="343"/>
      <c r="O947" s="343"/>
      <c r="P947" s="356"/>
      <c r="Q947" s="344"/>
      <c r="R947" s="344"/>
      <c r="S947" s="344"/>
      <c r="T947" s="344"/>
      <c r="U947" s="344"/>
      <c r="V947" s="344"/>
      <c r="W947" s="344"/>
      <c r="X947" s="344"/>
      <c r="Y947" s="345"/>
      <c r="Z947" s="346"/>
      <c r="AA947" s="346"/>
      <c r="AB947" s="347"/>
      <c r="AC947" s="348"/>
      <c r="AD947" s="348"/>
      <c r="AE947" s="348"/>
      <c r="AF947" s="348"/>
      <c r="AG947" s="348"/>
      <c r="AH947" s="366"/>
      <c r="AI947" s="367"/>
      <c r="AJ947" s="367"/>
      <c r="AK947" s="367"/>
      <c r="AL947" s="368"/>
      <c r="AM947" s="369"/>
      <c r="AN947" s="369"/>
      <c r="AO947" s="370"/>
      <c r="AP947" s="354"/>
      <c r="AQ947" s="354"/>
      <c r="AR947" s="354"/>
      <c r="AS947" s="354"/>
      <c r="AT947" s="354"/>
      <c r="AU947" s="354"/>
      <c r="AV947" s="354"/>
      <c r="AW947" s="354"/>
      <c r="AX947" s="354"/>
    </row>
    <row r="948" spans="1:50" ht="30" hidden="1" customHeight="1" x14ac:dyDescent="0.15">
      <c r="A948" s="376">
        <v>13</v>
      </c>
      <c r="B948" s="37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6">
        <v>14</v>
      </c>
      <c r="B949" s="37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6">
        <v>15</v>
      </c>
      <c r="B950" s="37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6">
        <v>16</v>
      </c>
      <c r="B951" s="37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6">
        <v>17</v>
      </c>
      <c r="B952" s="37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6">
        <v>18</v>
      </c>
      <c r="B953" s="37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6">
        <v>19</v>
      </c>
      <c r="B954" s="37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6">
        <v>20</v>
      </c>
      <c r="B955" s="37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6">
        <v>21</v>
      </c>
      <c r="B956" s="37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6">
        <v>22</v>
      </c>
      <c r="B957" s="37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6">
        <v>23</v>
      </c>
      <c r="B958" s="376">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6">
        <v>24</v>
      </c>
      <c r="B959" s="376">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6">
        <v>25</v>
      </c>
      <c r="B960" s="376">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6">
        <v>26</v>
      </c>
      <c r="B961" s="37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6">
        <v>27</v>
      </c>
      <c r="B962" s="37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6">
        <v>28</v>
      </c>
      <c r="B963" s="37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6">
        <v>29</v>
      </c>
      <c r="B964" s="37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25" hidden="1" customHeight="1" x14ac:dyDescent="0.15">
      <c r="A965" s="376">
        <v>30</v>
      </c>
      <c r="B965" s="37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476</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6">
        <v>1</v>
      </c>
      <c r="B969" s="376">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6">
        <v>2</v>
      </c>
      <c r="B970" s="376">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6">
        <v>3</v>
      </c>
      <c r="B971" s="376">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6">
        <v>4</v>
      </c>
      <c r="B972" s="376">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6">
        <v>5</v>
      </c>
      <c r="B973" s="376">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6">
        <v>6</v>
      </c>
      <c r="B974" s="376">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6">
        <v>7</v>
      </c>
      <c r="B975" s="376">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6">
        <v>8</v>
      </c>
      <c r="B976" s="376">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6">
        <v>9</v>
      </c>
      <c r="B977" s="376">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6">
        <v>10</v>
      </c>
      <c r="B978" s="376">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6">
        <v>11</v>
      </c>
      <c r="B979" s="376">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6">
        <v>12</v>
      </c>
      <c r="B980" s="376">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6">
        <v>13</v>
      </c>
      <c r="B981" s="376">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6">
        <v>14</v>
      </c>
      <c r="B982" s="376">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6">
        <v>15</v>
      </c>
      <c r="B983" s="376">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6">
        <v>16</v>
      </c>
      <c r="B984" s="376">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6">
        <v>17</v>
      </c>
      <c r="B985" s="376">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6">
        <v>18</v>
      </c>
      <c r="B986" s="376">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6">
        <v>19</v>
      </c>
      <c r="B987" s="37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6">
        <v>20</v>
      </c>
      <c r="B988" s="37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6">
        <v>21</v>
      </c>
      <c r="B989" s="37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6">
        <v>22</v>
      </c>
      <c r="B990" s="37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6">
        <v>23</v>
      </c>
      <c r="B991" s="376">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6">
        <v>24</v>
      </c>
      <c r="B992" s="376">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6">
        <v>25</v>
      </c>
      <c r="B993" s="376">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6">
        <v>26</v>
      </c>
      <c r="B994" s="37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6">
        <v>27</v>
      </c>
      <c r="B995" s="37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6">
        <v>28</v>
      </c>
      <c r="B996" s="37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6">
        <v>29</v>
      </c>
      <c r="B997" s="37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6">
        <v>30</v>
      </c>
      <c r="B998" s="37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476</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6">
        <v>1</v>
      </c>
      <c r="B1002" s="37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6">
        <v>2</v>
      </c>
      <c r="B1003" s="37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6">
        <v>3</v>
      </c>
      <c r="B1004" s="376">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6">
        <v>4</v>
      </c>
      <c r="B1005" s="376">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6">
        <v>5</v>
      </c>
      <c r="B1006" s="37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6">
        <v>6</v>
      </c>
      <c r="B1007" s="37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6">
        <v>7</v>
      </c>
      <c r="B1008" s="37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6">
        <v>8</v>
      </c>
      <c r="B1009" s="37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6">
        <v>9</v>
      </c>
      <c r="B1010" s="37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6">
        <v>10</v>
      </c>
      <c r="B1011" s="37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6">
        <v>11</v>
      </c>
      <c r="B1012" s="37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6">
        <v>12</v>
      </c>
      <c r="B1013" s="37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6">
        <v>13</v>
      </c>
      <c r="B1014" s="37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6">
        <v>14</v>
      </c>
      <c r="B1015" s="37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6">
        <v>15</v>
      </c>
      <c r="B1016" s="37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6">
        <v>16</v>
      </c>
      <c r="B1017" s="37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6">
        <v>17</v>
      </c>
      <c r="B1018" s="37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6">
        <v>18</v>
      </c>
      <c r="B1019" s="37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6">
        <v>19</v>
      </c>
      <c r="B1020" s="37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6">
        <v>20</v>
      </c>
      <c r="B1021" s="37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6">
        <v>21</v>
      </c>
      <c r="B1022" s="37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6">
        <v>22</v>
      </c>
      <c r="B1023" s="37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6">
        <v>23</v>
      </c>
      <c r="B1024" s="376">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6">
        <v>24</v>
      </c>
      <c r="B1025" s="376">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6">
        <v>25</v>
      </c>
      <c r="B1026" s="376">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6">
        <v>26</v>
      </c>
      <c r="B1027" s="37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6">
        <v>27</v>
      </c>
      <c r="B1028" s="37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6">
        <v>28</v>
      </c>
      <c r="B1029" s="37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6">
        <v>29</v>
      </c>
      <c r="B1030" s="37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6">
        <v>30</v>
      </c>
      <c r="B1031" s="37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476</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6">
        <v>1</v>
      </c>
      <c r="B1035" s="37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6">
        <v>2</v>
      </c>
      <c r="B1036" s="37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6">
        <v>3</v>
      </c>
      <c r="B1037" s="376">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6">
        <v>4</v>
      </c>
      <c r="B1038" s="376">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6">
        <v>5</v>
      </c>
      <c r="B1039" s="37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6">
        <v>6</v>
      </c>
      <c r="B1040" s="37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6">
        <v>7</v>
      </c>
      <c r="B1041" s="37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6">
        <v>8</v>
      </c>
      <c r="B1042" s="37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6">
        <v>9</v>
      </c>
      <c r="B1043" s="37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6">
        <v>10</v>
      </c>
      <c r="B1044" s="37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6">
        <v>11</v>
      </c>
      <c r="B1045" s="37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6">
        <v>12</v>
      </c>
      <c r="B1046" s="37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6">
        <v>13</v>
      </c>
      <c r="B1047" s="37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6">
        <v>14</v>
      </c>
      <c r="B1048" s="37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6">
        <v>15</v>
      </c>
      <c r="B1049" s="37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6">
        <v>16</v>
      </c>
      <c r="B1050" s="37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6">
        <v>17</v>
      </c>
      <c r="B1051" s="37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6">
        <v>18</v>
      </c>
      <c r="B1052" s="37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6">
        <v>19</v>
      </c>
      <c r="B1053" s="37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6">
        <v>20</v>
      </c>
      <c r="B1054" s="37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6">
        <v>21</v>
      </c>
      <c r="B1055" s="37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6">
        <v>22</v>
      </c>
      <c r="B1056" s="37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6">
        <v>23</v>
      </c>
      <c r="B1057" s="376">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6">
        <v>24</v>
      </c>
      <c r="B1058" s="376">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6">
        <v>25</v>
      </c>
      <c r="B1059" s="376">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6">
        <v>26</v>
      </c>
      <c r="B1060" s="37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6">
        <v>27</v>
      </c>
      <c r="B1061" s="37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6">
        <v>28</v>
      </c>
      <c r="B1062" s="37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6">
        <v>29</v>
      </c>
      <c r="B1063" s="37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6">
        <v>30</v>
      </c>
      <c r="B1064" s="37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476</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6">
        <v>1</v>
      </c>
      <c r="B1068" s="37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6">
        <v>2</v>
      </c>
      <c r="B1069" s="37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6">
        <v>3</v>
      </c>
      <c r="B1070" s="376">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6">
        <v>4</v>
      </c>
      <c r="B1071" s="376">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6">
        <v>5</v>
      </c>
      <c r="B1072" s="37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6">
        <v>6</v>
      </c>
      <c r="B1073" s="37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6">
        <v>7</v>
      </c>
      <c r="B1074" s="37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6">
        <v>8</v>
      </c>
      <c r="B1075" s="37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6">
        <v>9</v>
      </c>
      <c r="B1076" s="37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6">
        <v>10</v>
      </c>
      <c r="B1077" s="37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6">
        <v>11</v>
      </c>
      <c r="B1078" s="37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6">
        <v>12</v>
      </c>
      <c r="B1079" s="37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6">
        <v>13</v>
      </c>
      <c r="B1080" s="37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6">
        <v>14</v>
      </c>
      <c r="B1081" s="37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6">
        <v>15</v>
      </c>
      <c r="B1082" s="37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6">
        <v>16</v>
      </c>
      <c r="B1083" s="37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6">
        <v>17</v>
      </c>
      <c r="B1084" s="37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6">
        <v>18</v>
      </c>
      <c r="B1085" s="37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6">
        <v>19</v>
      </c>
      <c r="B1086" s="37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6">
        <v>20</v>
      </c>
      <c r="B1087" s="37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6">
        <v>21</v>
      </c>
      <c r="B1088" s="37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6">
        <v>22</v>
      </c>
      <c r="B1089" s="37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6">
        <v>23</v>
      </c>
      <c r="B1090" s="376">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6">
        <v>24</v>
      </c>
      <c r="B1091" s="376">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6">
        <v>25</v>
      </c>
      <c r="B1092" s="376">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6">
        <v>26</v>
      </c>
      <c r="B1093" s="37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6">
        <v>27</v>
      </c>
      <c r="B1094" s="37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6">
        <v>28</v>
      </c>
      <c r="B1095" s="37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6">
        <v>29</v>
      </c>
      <c r="B1096" s="37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6">
        <v>30</v>
      </c>
      <c r="B1097" s="37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464</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483</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3"/>
      <c r="E1101" s="143" t="s">
        <v>396</v>
      </c>
      <c r="F1101" s="383"/>
      <c r="G1101" s="383"/>
      <c r="H1101" s="383"/>
      <c r="I1101" s="383"/>
      <c r="J1101" s="143" t="s">
        <v>432</v>
      </c>
      <c r="K1101" s="143"/>
      <c r="L1101" s="143"/>
      <c r="M1101" s="143"/>
      <c r="N1101" s="143"/>
      <c r="O1101" s="143"/>
      <c r="P1101" s="361" t="s">
        <v>27</v>
      </c>
      <c r="Q1101" s="361"/>
      <c r="R1101" s="361"/>
      <c r="S1101" s="361"/>
      <c r="T1101" s="361"/>
      <c r="U1101" s="361"/>
      <c r="V1101" s="361"/>
      <c r="W1101" s="361"/>
      <c r="X1101" s="361"/>
      <c r="Y1101" s="143" t="s">
        <v>434</v>
      </c>
      <c r="Z1101" s="383"/>
      <c r="AA1101" s="383"/>
      <c r="AB1101" s="383"/>
      <c r="AC1101" s="143" t="s">
        <v>377</v>
      </c>
      <c r="AD1101" s="143"/>
      <c r="AE1101" s="143"/>
      <c r="AF1101" s="143"/>
      <c r="AG1101" s="143"/>
      <c r="AH1101" s="361" t="s">
        <v>391</v>
      </c>
      <c r="AI1101" s="362"/>
      <c r="AJ1101" s="362"/>
      <c r="AK1101" s="362"/>
      <c r="AL1101" s="362" t="s">
        <v>21</v>
      </c>
      <c r="AM1101" s="362"/>
      <c r="AN1101" s="362"/>
      <c r="AO1101" s="385"/>
      <c r="AP1101" s="364" t="s">
        <v>465</v>
      </c>
      <c r="AQ1101" s="364"/>
      <c r="AR1101" s="364"/>
      <c r="AS1101" s="364"/>
      <c r="AT1101" s="364"/>
      <c r="AU1101" s="364"/>
      <c r="AV1101" s="364"/>
      <c r="AW1101" s="364"/>
      <c r="AX1101" s="364"/>
    </row>
    <row r="1102" spans="1:50" ht="30" customHeight="1" x14ac:dyDescent="0.15">
      <c r="A1102" s="376">
        <v>1</v>
      </c>
      <c r="B1102" s="376">
        <v>1</v>
      </c>
      <c r="C1102" s="374"/>
      <c r="D1102" s="374"/>
      <c r="E1102" s="384" t="s">
        <v>581</v>
      </c>
      <c r="F1102" s="375"/>
      <c r="G1102" s="375"/>
      <c r="H1102" s="375"/>
      <c r="I1102" s="375"/>
      <c r="J1102" s="342" t="s">
        <v>581</v>
      </c>
      <c r="K1102" s="343"/>
      <c r="L1102" s="343"/>
      <c r="M1102" s="343"/>
      <c r="N1102" s="343"/>
      <c r="O1102" s="343"/>
      <c r="P1102" s="356" t="s">
        <v>581</v>
      </c>
      <c r="Q1102" s="344"/>
      <c r="R1102" s="344"/>
      <c r="S1102" s="344"/>
      <c r="T1102" s="344"/>
      <c r="U1102" s="344"/>
      <c r="V1102" s="344"/>
      <c r="W1102" s="344"/>
      <c r="X1102" s="344"/>
      <c r="Y1102" s="345" t="s">
        <v>581</v>
      </c>
      <c r="Z1102" s="346"/>
      <c r="AA1102" s="346"/>
      <c r="AB1102" s="347"/>
      <c r="AC1102" s="348"/>
      <c r="AD1102" s="348"/>
      <c r="AE1102" s="348"/>
      <c r="AF1102" s="348"/>
      <c r="AG1102" s="348"/>
      <c r="AH1102" s="349" t="s">
        <v>581</v>
      </c>
      <c r="AI1102" s="350"/>
      <c r="AJ1102" s="350"/>
      <c r="AK1102" s="350"/>
      <c r="AL1102" s="351" t="s">
        <v>581</v>
      </c>
      <c r="AM1102" s="352"/>
      <c r="AN1102" s="352"/>
      <c r="AO1102" s="353"/>
      <c r="AP1102" s="354" t="s">
        <v>581</v>
      </c>
      <c r="AQ1102" s="354"/>
      <c r="AR1102" s="354"/>
      <c r="AS1102" s="354"/>
      <c r="AT1102" s="354"/>
      <c r="AU1102" s="354"/>
      <c r="AV1102" s="354"/>
      <c r="AW1102" s="354"/>
      <c r="AX1102" s="354"/>
    </row>
    <row r="1103" spans="1:50" ht="30" hidden="1" customHeight="1" x14ac:dyDescent="0.15">
      <c r="A1103" s="376">
        <v>2</v>
      </c>
      <c r="B1103" s="376">
        <v>1</v>
      </c>
      <c r="C1103" s="374"/>
      <c r="D1103" s="374"/>
      <c r="E1103" s="375"/>
      <c r="F1103" s="375"/>
      <c r="G1103" s="375"/>
      <c r="H1103" s="375"/>
      <c r="I1103" s="375"/>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6">
        <v>3</v>
      </c>
      <c r="B1104" s="376">
        <v>1</v>
      </c>
      <c r="C1104" s="374"/>
      <c r="D1104" s="374"/>
      <c r="E1104" s="375"/>
      <c r="F1104" s="375"/>
      <c r="G1104" s="375"/>
      <c r="H1104" s="375"/>
      <c r="I1104" s="375"/>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6">
        <v>4</v>
      </c>
      <c r="B1105" s="376">
        <v>1</v>
      </c>
      <c r="C1105" s="374"/>
      <c r="D1105" s="374"/>
      <c r="E1105" s="375"/>
      <c r="F1105" s="375"/>
      <c r="G1105" s="375"/>
      <c r="H1105" s="375"/>
      <c r="I1105" s="375"/>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6">
        <v>5</v>
      </c>
      <c r="B1106" s="376">
        <v>1</v>
      </c>
      <c r="C1106" s="374"/>
      <c r="D1106" s="374"/>
      <c r="E1106" s="375"/>
      <c r="F1106" s="375"/>
      <c r="G1106" s="375"/>
      <c r="H1106" s="375"/>
      <c r="I1106" s="375"/>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6">
        <v>6</v>
      </c>
      <c r="B1107" s="376">
        <v>1</v>
      </c>
      <c r="C1107" s="374"/>
      <c r="D1107" s="374"/>
      <c r="E1107" s="375"/>
      <c r="F1107" s="375"/>
      <c r="G1107" s="375"/>
      <c r="H1107" s="375"/>
      <c r="I1107" s="375"/>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6">
        <v>7</v>
      </c>
      <c r="B1108" s="376">
        <v>1</v>
      </c>
      <c r="C1108" s="374"/>
      <c r="D1108" s="374"/>
      <c r="E1108" s="375"/>
      <c r="F1108" s="375"/>
      <c r="G1108" s="375"/>
      <c r="H1108" s="375"/>
      <c r="I1108" s="375"/>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6">
        <v>8</v>
      </c>
      <c r="B1109" s="376">
        <v>1</v>
      </c>
      <c r="C1109" s="374"/>
      <c r="D1109" s="374"/>
      <c r="E1109" s="375"/>
      <c r="F1109" s="375"/>
      <c r="G1109" s="375"/>
      <c r="H1109" s="375"/>
      <c r="I1109" s="375"/>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6">
        <v>9</v>
      </c>
      <c r="B1110" s="376">
        <v>1</v>
      </c>
      <c r="C1110" s="374"/>
      <c r="D1110" s="374"/>
      <c r="E1110" s="375"/>
      <c r="F1110" s="375"/>
      <c r="G1110" s="375"/>
      <c r="H1110" s="375"/>
      <c r="I1110" s="375"/>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6">
        <v>10</v>
      </c>
      <c r="B1111" s="376">
        <v>1</v>
      </c>
      <c r="C1111" s="374"/>
      <c r="D1111" s="374"/>
      <c r="E1111" s="375"/>
      <c r="F1111" s="375"/>
      <c r="G1111" s="375"/>
      <c r="H1111" s="375"/>
      <c r="I1111" s="375"/>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6">
        <v>11</v>
      </c>
      <c r="B1112" s="376">
        <v>1</v>
      </c>
      <c r="C1112" s="374"/>
      <c r="D1112" s="374"/>
      <c r="E1112" s="375"/>
      <c r="F1112" s="375"/>
      <c r="G1112" s="375"/>
      <c r="H1112" s="375"/>
      <c r="I1112" s="375"/>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6">
        <v>12</v>
      </c>
      <c r="B1113" s="376">
        <v>1</v>
      </c>
      <c r="C1113" s="374"/>
      <c r="D1113" s="374"/>
      <c r="E1113" s="375"/>
      <c r="F1113" s="375"/>
      <c r="G1113" s="375"/>
      <c r="H1113" s="375"/>
      <c r="I1113" s="375"/>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6">
        <v>13</v>
      </c>
      <c r="B1114" s="376">
        <v>1</v>
      </c>
      <c r="C1114" s="374"/>
      <c r="D1114" s="374"/>
      <c r="E1114" s="375"/>
      <c r="F1114" s="375"/>
      <c r="G1114" s="375"/>
      <c r="H1114" s="375"/>
      <c r="I1114" s="375"/>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6">
        <v>14</v>
      </c>
      <c r="B1115" s="376">
        <v>1</v>
      </c>
      <c r="C1115" s="374"/>
      <c r="D1115" s="374"/>
      <c r="E1115" s="375"/>
      <c r="F1115" s="375"/>
      <c r="G1115" s="375"/>
      <c r="H1115" s="375"/>
      <c r="I1115" s="375"/>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6">
        <v>15</v>
      </c>
      <c r="B1116" s="376">
        <v>1</v>
      </c>
      <c r="C1116" s="374"/>
      <c r="D1116" s="374"/>
      <c r="E1116" s="375"/>
      <c r="F1116" s="375"/>
      <c r="G1116" s="375"/>
      <c r="H1116" s="375"/>
      <c r="I1116" s="375"/>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6">
        <v>16</v>
      </c>
      <c r="B1117" s="376">
        <v>1</v>
      </c>
      <c r="C1117" s="374"/>
      <c r="D1117" s="374"/>
      <c r="E1117" s="375"/>
      <c r="F1117" s="375"/>
      <c r="G1117" s="375"/>
      <c r="H1117" s="375"/>
      <c r="I1117" s="375"/>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6">
        <v>17</v>
      </c>
      <c r="B1118" s="376">
        <v>1</v>
      </c>
      <c r="C1118" s="374"/>
      <c r="D1118" s="374"/>
      <c r="E1118" s="375"/>
      <c r="F1118" s="375"/>
      <c r="G1118" s="375"/>
      <c r="H1118" s="375"/>
      <c r="I1118" s="375"/>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6">
        <v>18</v>
      </c>
      <c r="B1119" s="376">
        <v>1</v>
      </c>
      <c r="C1119" s="374"/>
      <c r="D1119" s="374"/>
      <c r="E1119" s="141"/>
      <c r="F1119" s="375"/>
      <c r="G1119" s="375"/>
      <c r="H1119" s="375"/>
      <c r="I1119" s="375"/>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6">
        <v>19</v>
      </c>
      <c r="B1120" s="376">
        <v>1</v>
      </c>
      <c r="C1120" s="374"/>
      <c r="D1120" s="374"/>
      <c r="E1120" s="375"/>
      <c r="F1120" s="375"/>
      <c r="G1120" s="375"/>
      <c r="H1120" s="375"/>
      <c r="I1120" s="375"/>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6">
        <v>20</v>
      </c>
      <c r="B1121" s="376">
        <v>1</v>
      </c>
      <c r="C1121" s="374"/>
      <c r="D1121" s="374"/>
      <c r="E1121" s="375"/>
      <c r="F1121" s="375"/>
      <c r="G1121" s="375"/>
      <c r="H1121" s="375"/>
      <c r="I1121" s="375"/>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6">
        <v>21</v>
      </c>
      <c r="B1122" s="376">
        <v>1</v>
      </c>
      <c r="C1122" s="374"/>
      <c r="D1122" s="374"/>
      <c r="E1122" s="375"/>
      <c r="F1122" s="375"/>
      <c r="G1122" s="375"/>
      <c r="H1122" s="375"/>
      <c r="I1122" s="375"/>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6">
        <v>22</v>
      </c>
      <c r="B1123" s="376">
        <v>1</v>
      </c>
      <c r="C1123" s="374"/>
      <c r="D1123" s="374"/>
      <c r="E1123" s="375"/>
      <c r="F1123" s="375"/>
      <c r="G1123" s="375"/>
      <c r="H1123" s="375"/>
      <c r="I1123" s="375"/>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6">
        <v>23</v>
      </c>
      <c r="B1124" s="376">
        <v>1</v>
      </c>
      <c r="C1124" s="374"/>
      <c r="D1124" s="374"/>
      <c r="E1124" s="375"/>
      <c r="F1124" s="375"/>
      <c r="G1124" s="375"/>
      <c r="H1124" s="375"/>
      <c r="I1124" s="375"/>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6">
        <v>24</v>
      </c>
      <c r="B1125" s="376">
        <v>1</v>
      </c>
      <c r="C1125" s="374"/>
      <c r="D1125" s="374"/>
      <c r="E1125" s="375"/>
      <c r="F1125" s="375"/>
      <c r="G1125" s="375"/>
      <c r="H1125" s="375"/>
      <c r="I1125" s="375"/>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6">
        <v>25</v>
      </c>
      <c r="B1126" s="376">
        <v>1</v>
      </c>
      <c r="C1126" s="374"/>
      <c r="D1126" s="374"/>
      <c r="E1126" s="375"/>
      <c r="F1126" s="375"/>
      <c r="G1126" s="375"/>
      <c r="H1126" s="375"/>
      <c r="I1126" s="375"/>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6">
        <v>26</v>
      </c>
      <c r="B1127" s="376">
        <v>1</v>
      </c>
      <c r="C1127" s="374"/>
      <c r="D1127" s="374"/>
      <c r="E1127" s="375"/>
      <c r="F1127" s="375"/>
      <c r="G1127" s="375"/>
      <c r="H1127" s="375"/>
      <c r="I1127" s="375"/>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6">
        <v>27</v>
      </c>
      <c r="B1128" s="376">
        <v>1</v>
      </c>
      <c r="C1128" s="374"/>
      <c r="D1128" s="374"/>
      <c r="E1128" s="375"/>
      <c r="F1128" s="375"/>
      <c r="G1128" s="375"/>
      <c r="H1128" s="375"/>
      <c r="I1128" s="375"/>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6">
        <v>28</v>
      </c>
      <c r="B1129" s="376">
        <v>1</v>
      </c>
      <c r="C1129" s="374"/>
      <c r="D1129" s="374"/>
      <c r="E1129" s="375"/>
      <c r="F1129" s="375"/>
      <c r="G1129" s="375"/>
      <c r="H1129" s="375"/>
      <c r="I1129" s="375"/>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6">
        <v>29</v>
      </c>
      <c r="B1130" s="376">
        <v>1</v>
      </c>
      <c r="C1130" s="374"/>
      <c r="D1130" s="374"/>
      <c r="E1130" s="375"/>
      <c r="F1130" s="375"/>
      <c r="G1130" s="375"/>
      <c r="H1130" s="375"/>
      <c r="I1130" s="375"/>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6">
        <v>30</v>
      </c>
      <c r="B1131" s="376">
        <v>1</v>
      </c>
      <c r="C1131" s="374"/>
      <c r="D1131" s="374"/>
      <c r="E1131" s="375"/>
      <c r="F1131" s="375"/>
      <c r="G1131" s="375"/>
      <c r="H1131" s="375"/>
      <c r="I1131" s="375"/>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55">
      <formula>IF(RIGHT(TEXT(P14,"0.#"),1)=".",FALSE,TRUE)</formula>
    </cfRule>
    <cfRule type="expression" dxfId="2792" priority="14056">
      <formula>IF(RIGHT(TEXT(P14,"0.#"),1)=".",TRUE,FALSE)</formula>
    </cfRule>
  </conditionalFormatting>
  <conditionalFormatting sqref="AE32">
    <cfRule type="expression" dxfId="2791" priority="14045">
      <formula>IF(RIGHT(TEXT(AE32,"0.#"),1)=".",FALSE,TRUE)</formula>
    </cfRule>
    <cfRule type="expression" dxfId="2790" priority="14046">
      <formula>IF(RIGHT(TEXT(AE32,"0.#"),1)=".",TRUE,FALSE)</formula>
    </cfRule>
  </conditionalFormatting>
  <conditionalFormatting sqref="P18:AX18">
    <cfRule type="expression" dxfId="2789" priority="13931">
      <formula>IF(RIGHT(TEXT(P18,"0.#"),1)=".",FALSE,TRUE)</formula>
    </cfRule>
    <cfRule type="expression" dxfId="2788" priority="13932">
      <formula>IF(RIGHT(TEXT(P18,"0.#"),1)=".",TRUE,FALSE)</formula>
    </cfRule>
  </conditionalFormatting>
  <conditionalFormatting sqref="Y782">
    <cfRule type="expression" dxfId="2787" priority="13927">
      <formula>IF(RIGHT(TEXT(Y782,"0.#"),1)=".",FALSE,TRUE)</formula>
    </cfRule>
    <cfRule type="expression" dxfId="2786" priority="13928">
      <formula>IF(RIGHT(TEXT(Y782,"0.#"),1)=".",TRUE,FALSE)</formula>
    </cfRule>
  </conditionalFormatting>
  <conditionalFormatting sqref="Y791">
    <cfRule type="expression" dxfId="2785" priority="13923">
      <formula>IF(RIGHT(TEXT(Y791,"0.#"),1)=".",FALSE,TRUE)</formula>
    </cfRule>
    <cfRule type="expression" dxfId="2784" priority="13924">
      <formula>IF(RIGHT(TEXT(Y791,"0.#"),1)=".",TRUE,FALSE)</formula>
    </cfRule>
  </conditionalFormatting>
  <conditionalFormatting sqref="Y822:Y829 Y820 Y809:Y816 Y807 Y796:Y803 Y794">
    <cfRule type="expression" dxfId="2783" priority="13705">
      <formula>IF(RIGHT(TEXT(Y794,"0.#"),1)=".",FALSE,TRUE)</formula>
    </cfRule>
    <cfRule type="expression" dxfId="2782" priority="13706">
      <formula>IF(RIGHT(TEXT(Y794,"0.#"),1)=".",TRUE,FALSE)</formula>
    </cfRule>
  </conditionalFormatting>
  <conditionalFormatting sqref="P16:AQ17 P15:AX15 P13:AX13">
    <cfRule type="expression" dxfId="2781" priority="13753">
      <formula>IF(RIGHT(TEXT(P13,"0.#"),1)=".",FALSE,TRUE)</formula>
    </cfRule>
    <cfRule type="expression" dxfId="2780" priority="13754">
      <formula>IF(RIGHT(TEXT(P13,"0.#"),1)=".",TRUE,FALSE)</formula>
    </cfRule>
  </conditionalFormatting>
  <conditionalFormatting sqref="P19:AJ19">
    <cfRule type="expression" dxfId="2779" priority="13751">
      <formula>IF(RIGHT(TEXT(P19,"0.#"),1)=".",FALSE,TRUE)</formula>
    </cfRule>
    <cfRule type="expression" dxfId="2778" priority="13752">
      <formula>IF(RIGHT(TEXT(P19,"0.#"),1)=".",TRUE,FALSE)</formula>
    </cfRule>
  </conditionalFormatting>
  <conditionalFormatting sqref="AE101 AQ101">
    <cfRule type="expression" dxfId="2777" priority="13743">
      <formula>IF(RIGHT(TEXT(AE101,"0.#"),1)=".",FALSE,TRUE)</formula>
    </cfRule>
    <cfRule type="expression" dxfId="2776" priority="13744">
      <formula>IF(RIGHT(TEXT(AE101,"0.#"),1)=".",TRUE,FALSE)</formula>
    </cfRule>
  </conditionalFormatting>
  <conditionalFormatting sqref="Y783:Y790 Y781">
    <cfRule type="expression" dxfId="2775" priority="13729">
      <formula>IF(RIGHT(TEXT(Y781,"0.#"),1)=".",FALSE,TRUE)</formula>
    </cfRule>
    <cfRule type="expression" dxfId="2774" priority="13730">
      <formula>IF(RIGHT(TEXT(Y781,"0.#"),1)=".",TRUE,FALSE)</formula>
    </cfRule>
  </conditionalFormatting>
  <conditionalFormatting sqref="AU782">
    <cfRule type="expression" dxfId="2773" priority="13727">
      <formula>IF(RIGHT(TEXT(AU782,"0.#"),1)=".",FALSE,TRUE)</formula>
    </cfRule>
    <cfRule type="expression" dxfId="2772" priority="13728">
      <formula>IF(RIGHT(TEXT(AU782,"0.#"),1)=".",TRUE,FALSE)</formula>
    </cfRule>
  </conditionalFormatting>
  <conditionalFormatting sqref="AU791">
    <cfRule type="expression" dxfId="2771" priority="13725">
      <formula>IF(RIGHT(TEXT(AU791,"0.#"),1)=".",FALSE,TRUE)</formula>
    </cfRule>
    <cfRule type="expression" dxfId="2770" priority="13726">
      <formula>IF(RIGHT(TEXT(AU791,"0.#"),1)=".",TRUE,FALSE)</formula>
    </cfRule>
  </conditionalFormatting>
  <conditionalFormatting sqref="AU783:AU790 AU781">
    <cfRule type="expression" dxfId="2769" priority="13723">
      <formula>IF(RIGHT(TEXT(AU781,"0.#"),1)=".",FALSE,TRUE)</formula>
    </cfRule>
    <cfRule type="expression" dxfId="2768" priority="13724">
      <formula>IF(RIGHT(TEXT(AU781,"0.#"),1)=".",TRUE,FALSE)</formula>
    </cfRule>
  </conditionalFormatting>
  <conditionalFormatting sqref="Y821 Y808 Y795">
    <cfRule type="expression" dxfId="2767" priority="13709">
      <formula>IF(RIGHT(TEXT(Y795,"0.#"),1)=".",FALSE,TRUE)</formula>
    </cfRule>
    <cfRule type="expression" dxfId="2766" priority="13710">
      <formula>IF(RIGHT(TEXT(Y795,"0.#"),1)=".",TRUE,FALSE)</formula>
    </cfRule>
  </conditionalFormatting>
  <conditionalFormatting sqref="Y830 Y817 Y804">
    <cfRule type="expression" dxfId="2765" priority="13707">
      <formula>IF(RIGHT(TEXT(Y804,"0.#"),1)=".",FALSE,TRUE)</formula>
    </cfRule>
    <cfRule type="expression" dxfId="2764" priority="13708">
      <formula>IF(RIGHT(TEXT(Y804,"0.#"),1)=".",TRUE,FALSE)</formula>
    </cfRule>
  </conditionalFormatting>
  <conditionalFormatting sqref="AU821 AU808 AU795">
    <cfRule type="expression" dxfId="2763" priority="13703">
      <formula>IF(RIGHT(TEXT(AU795,"0.#"),1)=".",FALSE,TRUE)</formula>
    </cfRule>
    <cfRule type="expression" dxfId="2762" priority="13704">
      <formula>IF(RIGHT(TEXT(AU795,"0.#"),1)=".",TRUE,FALSE)</formula>
    </cfRule>
  </conditionalFormatting>
  <conditionalFormatting sqref="AU830 AU817 AU804">
    <cfRule type="expression" dxfId="2761" priority="13701">
      <formula>IF(RIGHT(TEXT(AU804,"0.#"),1)=".",FALSE,TRUE)</formula>
    </cfRule>
    <cfRule type="expression" dxfId="2760" priority="13702">
      <formula>IF(RIGHT(TEXT(AU804,"0.#"),1)=".",TRUE,FALSE)</formula>
    </cfRule>
  </conditionalFormatting>
  <conditionalFormatting sqref="AU822:AU829 AU820 AU809:AU816 AU807 AU796:AU803 AU794">
    <cfRule type="expression" dxfId="2759" priority="13699">
      <formula>IF(RIGHT(TEXT(AU794,"0.#"),1)=".",FALSE,TRUE)</formula>
    </cfRule>
    <cfRule type="expression" dxfId="2758" priority="13700">
      <formula>IF(RIGHT(TEXT(AU794,"0.#"),1)=".",TRUE,FALSE)</formula>
    </cfRule>
  </conditionalFormatting>
  <conditionalFormatting sqref="AM87">
    <cfRule type="expression" dxfId="2757" priority="13353">
      <formula>IF(RIGHT(TEXT(AM87,"0.#"),1)=".",FALSE,TRUE)</formula>
    </cfRule>
    <cfRule type="expression" dxfId="2756" priority="13354">
      <formula>IF(RIGHT(TEXT(AM87,"0.#"),1)=".",TRUE,FALSE)</formula>
    </cfRule>
  </conditionalFormatting>
  <conditionalFormatting sqref="AE55">
    <cfRule type="expression" dxfId="2755" priority="13421">
      <formula>IF(RIGHT(TEXT(AE55,"0.#"),1)=".",FALSE,TRUE)</formula>
    </cfRule>
    <cfRule type="expression" dxfId="2754" priority="13422">
      <formula>IF(RIGHT(TEXT(AE55,"0.#"),1)=".",TRUE,FALSE)</formula>
    </cfRule>
  </conditionalFormatting>
  <conditionalFormatting sqref="AI55">
    <cfRule type="expression" dxfId="2753" priority="13419">
      <formula>IF(RIGHT(TEXT(AI55,"0.#"),1)=".",FALSE,TRUE)</formula>
    </cfRule>
    <cfRule type="expression" dxfId="2752" priority="13420">
      <formula>IF(RIGHT(TEXT(AI55,"0.#"),1)=".",TRUE,FALSE)</formula>
    </cfRule>
  </conditionalFormatting>
  <conditionalFormatting sqref="AM34 AE34 AI34">
    <cfRule type="expression" dxfId="2751" priority="13499">
      <formula>IF(RIGHT(TEXT(AE34,"0.#"),1)=".",FALSE,TRUE)</formula>
    </cfRule>
    <cfRule type="expression" dxfId="2750" priority="13500">
      <formula>IF(RIGHT(TEXT(AE34,"0.#"),1)=".",TRUE,FALSE)</formula>
    </cfRule>
  </conditionalFormatting>
  <conditionalFormatting sqref="AE33">
    <cfRule type="expression" dxfId="2749" priority="13513">
      <formula>IF(RIGHT(TEXT(AE33,"0.#"),1)=".",FALSE,TRUE)</formula>
    </cfRule>
    <cfRule type="expression" dxfId="2748" priority="13514">
      <formula>IF(RIGHT(TEXT(AE33,"0.#"),1)=".",TRUE,FALSE)</formula>
    </cfRule>
  </conditionalFormatting>
  <conditionalFormatting sqref="AI33">
    <cfRule type="expression" dxfId="2747" priority="13507">
      <formula>IF(RIGHT(TEXT(AI33,"0.#"),1)=".",FALSE,TRUE)</formula>
    </cfRule>
    <cfRule type="expression" dxfId="2746" priority="13508">
      <formula>IF(RIGHT(TEXT(AI33,"0.#"),1)=".",TRUE,FALSE)</formula>
    </cfRule>
  </conditionalFormatting>
  <conditionalFormatting sqref="AI32">
    <cfRule type="expression" dxfId="2745" priority="13505">
      <formula>IF(RIGHT(TEXT(AI32,"0.#"),1)=".",FALSE,TRUE)</formula>
    </cfRule>
    <cfRule type="expression" dxfId="2744" priority="13506">
      <formula>IF(RIGHT(TEXT(AI32,"0.#"),1)=".",TRUE,FALSE)</formula>
    </cfRule>
  </conditionalFormatting>
  <conditionalFormatting sqref="AM32">
    <cfRule type="expression" dxfId="2743" priority="13503">
      <formula>IF(RIGHT(TEXT(AM32,"0.#"),1)=".",FALSE,TRUE)</formula>
    </cfRule>
    <cfRule type="expression" dxfId="2742" priority="13504">
      <formula>IF(RIGHT(TEXT(AM32,"0.#"),1)=".",TRUE,FALSE)</formula>
    </cfRule>
  </conditionalFormatting>
  <conditionalFormatting sqref="AM33">
    <cfRule type="expression" dxfId="2741" priority="13501">
      <formula>IF(RIGHT(TEXT(AM33,"0.#"),1)=".",FALSE,TRUE)</formula>
    </cfRule>
    <cfRule type="expression" dxfId="2740" priority="13502">
      <formula>IF(RIGHT(TEXT(AM33,"0.#"),1)=".",TRUE,FALSE)</formula>
    </cfRule>
  </conditionalFormatting>
  <conditionalFormatting sqref="AQ32:AQ34">
    <cfRule type="expression" dxfId="2739" priority="13493">
      <formula>IF(RIGHT(TEXT(AQ32,"0.#"),1)=".",FALSE,TRUE)</formula>
    </cfRule>
    <cfRule type="expression" dxfId="2738" priority="13494">
      <formula>IF(RIGHT(TEXT(AQ32,"0.#"),1)=".",TRUE,FALSE)</formula>
    </cfRule>
  </conditionalFormatting>
  <conditionalFormatting sqref="AU32:AU34">
    <cfRule type="expression" dxfId="2737" priority="13491">
      <formula>IF(RIGHT(TEXT(AU32,"0.#"),1)=".",FALSE,TRUE)</formula>
    </cfRule>
    <cfRule type="expression" dxfId="2736" priority="13492">
      <formula>IF(RIGHT(TEXT(AU32,"0.#"),1)=".",TRUE,FALSE)</formula>
    </cfRule>
  </conditionalFormatting>
  <conditionalFormatting sqref="AE53">
    <cfRule type="expression" dxfId="2735" priority="13425">
      <formula>IF(RIGHT(TEXT(AE53,"0.#"),1)=".",FALSE,TRUE)</formula>
    </cfRule>
    <cfRule type="expression" dxfId="2734" priority="13426">
      <formula>IF(RIGHT(TEXT(AE53,"0.#"),1)=".",TRUE,FALSE)</formula>
    </cfRule>
  </conditionalFormatting>
  <conditionalFormatting sqref="AE54">
    <cfRule type="expression" dxfId="2733" priority="13423">
      <formula>IF(RIGHT(TEXT(AE54,"0.#"),1)=".",FALSE,TRUE)</formula>
    </cfRule>
    <cfRule type="expression" dxfId="2732" priority="13424">
      <formula>IF(RIGHT(TEXT(AE54,"0.#"),1)=".",TRUE,FALSE)</formula>
    </cfRule>
  </conditionalFormatting>
  <conditionalFormatting sqref="AI54">
    <cfRule type="expression" dxfId="2731" priority="13417">
      <formula>IF(RIGHT(TEXT(AI54,"0.#"),1)=".",FALSE,TRUE)</formula>
    </cfRule>
    <cfRule type="expression" dxfId="2730" priority="13418">
      <formula>IF(RIGHT(TEXT(AI54,"0.#"),1)=".",TRUE,FALSE)</formula>
    </cfRule>
  </conditionalFormatting>
  <conditionalFormatting sqref="AI53">
    <cfRule type="expression" dxfId="2729" priority="13415">
      <formula>IF(RIGHT(TEXT(AI53,"0.#"),1)=".",FALSE,TRUE)</formula>
    </cfRule>
    <cfRule type="expression" dxfId="2728" priority="13416">
      <formula>IF(RIGHT(TEXT(AI53,"0.#"),1)=".",TRUE,FALSE)</formula>
    </cfRule>
  </conditionalFormatting>
  <conditionalFormatting sqref="AM53">
    <cfRule type="expression" dxfId="2727" priority="13413">
      <formula>IF(RIGHT(TEXT(AM53,"0.#"),1)=".",FALSE,TRUE)</formula>
    </cfRule>
    <cfRule type="expression" dxfId="2726" priority="13414">
      <formula>IF(RIGHT(TEXT(AM53,"0.#"),1)=".",TRUE,FALSE)</formula>
    </cfRule>
  </conditionalFormatting>
  <conditionalFormatting sqref="AM54">
    <cfRule type="expression" dxfId="2725" priority="13411">
      <formula>IF(RIGHT(TEXT(AM54,"0.#"),1)=".",FALSE,TRUE)</formula>
    </cfRule>
    <cfRule type="expression" dxfId="2724" priority="13412">
      <formula>IF(RIGHT(TEXT(AM54,"0.#"),1)=".",TRUE,FALSE)</formula>
    </cfRule>
  </conditionalFormatting>
  <conditionalFormatting sqref="AM55">
    <cfRule type="expression" dxfId="2723" priority="13409">
      <formula>IF(RIGHT(TEXT(AM55,"0.#"),1)=".",FALSE,TRUE)</formula>
    </cfRule>
    <cfRule type="expression" dxfId="2722" priority="13410">
      <formula>IF(RIGHT(TEXT(AM55,"0.#"),1)=".",TRUE,FALSE)</formula>
    </cfRule>
  </conditionalFormatting>
  <conditionalFormatting sqref="AE60">
    <cfRule type="expression" dxfId="2721" priority="13395">
      <formula>IF(RIGHT(TEXT(AE60,"0.#"),1)=".",FALSE,TRUE)</formula>
    </cfRule>
    <cfRule type="expression" dxfId="2720" priority="13396">
      <formula>IF(RIGHT(TEXT(AE60,"0.#"),1)=".",TRUE,FALSE)</formula>
    </cfRule>
  </conditionalFormatting>
  <conditionalFormatting sqref="AE61">
    <cfRule type="expression" dxfId="2719" priority="13393">
      <formula>IF(RIGHT(TEXT(AE61,"0.#"),1)=".",FALSE,TRUE)</formula>
    </cfRule>
    <cfRule type="expression" dxfId="2718" priority="13394">
      <formula>IF(RIGHT(TEXT(AE61,"0.#"),1)=".",TRUE,FALSE)</formula>
    </cfRule>
  </conditionalFormatting>
  <conditionalFormatting sqref="AE62">
    <cfRule type="expression" dxfId="2717" priority="13391">
      <formula>IF(RIGHT(TEXT(AE62,"0.#"),1)=".",FALSE,TRUE)</formula>
    </cfRule>
    <cfRule type="expression" dxfId="2716" priority="13392">
      <formula>IF(RIGHT(TEXT(AE62,"0.#"),1)=".",TRUE,FALSE)</formula>
    </cfRule>
  </conditionalFormatting>
  <conditionalFormatting sqref="AI62">
    <cfRule type="expression" dxfId="2715" priority="13389">
      <formula>IF(RIGHT(TEXT(AI62,"0.#"),1)=".",FALSE,TRUE)</formula>
    </cfRule>
    <cfRule type="expression" dxfId="2714" priority="13390">
      <formula>IF(RIGHT(TEXT(AI62,"0.#"),1)=".",TRUE,FALSE)</formula>
    </cfRule>
  </conditionalFormatting>
  <conditionalFormatting sqref="AI61">
    <cfRule type="expression" dxfId="2713" priority="13387">
      <formula>IF(RIGHT(TEXT(AI61,"0.#"),1)=".",FALSE,TRUE)</formula>
    </cfRule>
    <cfRule type="expression" dxfId="2712" priority="13388">
      <formula>IF(RIGHT(TEXT(AI61,"0.#"),1)=".",TRUE,FALSE)</formula>
    </cfRule>
  </conditionalFormatting>
  <conditionalFormatting sqref="AI60">
    <cfRule type="expression" dxfId="2711" priority="13385">
      <formula>IF(RIGHT(TEXT(AI60,"0.#"),1)=".",FALSE,TRUE)</formula>
    </cfRule>
    <cfRule type="expression" dxfId="2710" priority="13386">
      <formula>IF(RIGHT(TEXT(AI60,"0.#"),1)=".",TRUE,FALSE)</formula>
    </cfRule>
  </conditionalFormatting>
  <conditionalFormatting sqref="AM60">
    <cfRule type="expression" dxfId="2709" priority="13383">
      <formula>IF(RIGHT(TEXT(AM60,"0.#"),1)=".",FALSE,TRUE)</formula>
    </cfRule>
    <cfRule type="expression" dxfId="2708" priority="13384">
      <formula>IF(RIGHT(TEXT(AM60,"0.#"),1)=".",TRUE,FALSE)</formula>
    </cfRule>
  </conditionalFormatting>
  <conditionalFormatting sqref="AM61">
    <cfRule type="expression" dxfId="2707" priority="13381">
      <formula>IF(RIGHT(TEXT(AM61,"0.#"),1)=".",FALSE,TRUE)</formula>
    </cfRule>
    <cfRule type="expression" dxfId="2706" priority="13382">
      <formula>IF(RIGHT(TEXT(AM61,"0.#"),1)=".",TRUE,FALSE)</formula>
    </cfRule>
  </conditionalFormatting>
  <conditionalFormatting sqref="AM62">
    <cfRule type="expression" dxfId="2705" priority="13379">
      <formula>IF(RIGHT(TEXT(AM62,"0.#"),1)=".",FALSE,TRUE)</formula>
    </cfRule>
    <cfRule type="expression" dxfId="2704" priority="13380">
      <formula>IF(RIGHT(TEXT(AM62,"0.#"),1)=".",TRUE,FALSE)</formula>
    </cfRule>
  </conditionalFormatting>
  <conditionalFormatting sqref="AE87">
    <cfRule type="expression" dxfId="2703" priority="13365">
      <formula>IF(RIGHT(TEXT(AE87,"0.#"),1)=".",FALSE,TRUE)</formula>
    </cfRule>
    <cfRule type="expression" dxfId="2702" priority="13366">
      <formula>IF(RIGHT(TEXT(AE87,"0.#"),1)=".",TRUE,FALSE)</formula>
    </cfRule>
  </conditionalFormatting>
  <conditionalFormatting sqref="AE88">
    <cfRule type="expression" dxfId="2701" priority="13363">
      <formula>IF(RIGHT(TEXT(AE88,"0.#"),1)=".",FALSE,TRUE)</formula>
    </cfRule>
    <cfRule type="expression" dxfId="2700" priority="13364">
      <formula>IF(RIGHT(TEXT(AE88,"0.#"),1)=".",TRUE,FALSE)</formula>
    </cfRule>
  </conditionalFormatting>
  <conditionalFormatting sqref="AE89">
    <cfRule type="expression" dxfId="2699" priority="13361">
      <formula>IF(RIGHT(TEXT(AE89,"0.#"),1)=".",FALSE,TRUE)</formula>
    </cfRule>
    <cfRule type="expression" dxfId="2698" priority="13362">
      <formula>IF(RIGHT(TEXT(AE89,"0.#"),1)=".",TRUE,FALSE)</formula>
    </cfRule>
  </conditionalFormatting>
  <conditionalFormatting sqref="AI89">
    <cfRule type="expression" dxfId="2697" priority="13359">
      <formula>IF(RIGHT(TEXT(AI89,"0.#"),1)=".",FALSE,TRUE)</formula>
    </cfRule>
    <cfRule type="expression" dxfId="2696" priority="13360">
      <formula>IF(RIGHT(TEXT(AI89,"0.#"),1)=".",TRUE,FALSE)</formula>
    </cfRule>
  </conditionalFormatting>
  <conditionalFormatting sqref="AI88">
    <cfRule type="expression" dxfId="2695" priority="13357">
      <formula>IF(RIGHT(TEXT(AI88,"0.#"),1)=".",FALSE,TRUE)</formula>
    </cfRule>
    <cfRule type="expression" dxfId="2694" priority="13358">
      <formula>IF(RIGHT(TEXT(AI88,"0.#"),1)=".",TRUE,FALSE)</formula>
    </cfRule>
  </conditionalFormatting>
  <conditionalFormatting sqref="AI87">
    <cfRule type="expression" dxfId="2693" priority="13355">
      <formula>IF(RIGHT(TEXT(AI87,"0.#"),1)=".",FALSE,TRUE)</formula>
    </cfRule>
    <cfRule type="expression" dxfId="2692" priority="13356">
      <formula>IF(RIGHT(TEXT(AI87,"0.#"),1)=".",TRUE,FALSE)</formula>
    </cfRule>
  </conditionalFormatting>
  <conditionalFormatting sqref="AM88">
    <cfRule type="expression" dxfId="2691" priority="13351">
      <formula>IF(RIGHT(TEXT(AM88,"0.#"),1)=".",FALSE,TRUE)</formula>
    </cfRule>
    <cfRule type="expression" dxfId="2690" priority="13352">
      <formula>IF(RIGHT(TEXT(AM88,"0.#"),1)=".",TRUE,FALSE)</formula>
    </cfRule>
  </conditionalFormatting>
  <conditionalFormatting sqref="AM89">
    <cfRule type="expression" dxfId="2689" priority="13349">
      <formula>IF(RIGHT(TEXT(AM89,"0.#"),1)=".",FALSE,TRUE)</formula>
    </cfRule>
    <cfRule type="expression" dxfId="2688" priority="13350">
      <formula>IF(RIGHT(TEXT(AM89,"0.#"),1)=".",TRUE,FALSE)</formula>
    </cfRule>
  </conditionalFormatting>
  <conditionalFormatting sqref="AE92">
    <cfRule type="expression" dxfId="2687" priority="13335">
      <formula>IF(RIGHT(TEXT(AE92,"0.#"),1)=".",FALSE,TRUE)</formula>
    </cfRule>
    <cfRule type="expression" dxfId="2686" priority="13336">
      <formula>IF(RIGHT(TEXT(AE92,"0.#"),1)=".",TRUE,FALSE)</formula>
    </cfRule>
  </conditionalFormatting>
  <conditionalFormatting sqref="AE93">
    <cfRule type="expression" dxfId="2685" priority="13333">
      <formula>IF(RIGHT(TEXT(AE93,"0.#"),1)=".",FALSE,TRUE)</formula>
    </cfRule>
    <cfRule type="expression" dxfId="2684" priority="13334">
      <formula>IF(RIGHT(TEXT(AE93,"0.#"),1)=".",TRUE,FALSE)</formula>
    </cfRule>
  </conditionalFormatting>
  <conditionalFormatting sqref="AE94">
    <cfRule type="expression" dxfId="2683" priority="13331">
      <formula>IF(RIGHT(TEXT(AE94,"0.#"),1)=".",FALSE,TRUE)</formula>
    </cfRule>
    <cfRule type="expression" dxfId="2682" priority="13332">
      <formula>IF(RIGHT(TEXT(AE94,"0.#"),1)=".",TRUE,FALSE)</formula>
    </cfRule>
  </conditionalFormatting>
  <conditionalFormatting sqref="AI94">
    <cfRule type="expression" dxfId="2681" priority="13329">
      <formula>IF(RIGHT(TEXT(AI94,"0.#"),1)=".",FALSE,TRUE)</formula>
    </cfRule>
    <cfRule type="expression" dxfId="2680" priority="13330">
      <formula>IF(RIGHT(TEXT(AI94,"0.#"),1)=".",TRUE,FALSE)</formula>
    </cfRule>
  </conditionalFormatting>
  <conditionalFormatting sqref="AI93">
    <cfRule type="expression" dxfId="2679" priority="13327">
      <formula>IF(RIGHT(TEXT(AI93,"0.#"),1)=".",FALSE,TRUE)</formula>
    </cfRule>
    <cfRule type="expression" dxfId="2678" priority="13328">
      <formula>IF(RIGHT(TEXT(AI93,"0.#"),1)=".",TRUE,FALSE)</formula>
    </cfRule>
  </conditionalFormatting>
  <conditionalFormatting sqref="AI92">
    <cfRule type="expression" dxfId="2677" priority="13325">
      <formula>IF(RIGHT(TEXT(AI92,"0.#"),1)=".",FALSE,TRUE)</formula>
    </cfRule>
    <cfRule type="expression" dxfId="2676" priority="13326">
      <formula>IF(RIGHT(TEXT(AI92,"0.#"),1)=".",TRUE,FALSE)</formula>
    </cfRule>
  </conditionalFormatting>
  <conditionalFormatting sqref="AM92">
    <cfRule type="expression" dxfId="2675" priority="13323">
      <formula>IF(RIGHT(TEXT(AM92,"0.#"),1)=".",FALSE,TRUE)</formula>
    </cfRule>
    <cfRule type="expression" dxfId="2674" priority="13324">
      <formula>IF(RIGHT(TEXT(AM92,"0.#"),1)=".",TRUE,FALSE)</formula>
    </cfRule>
  </conditionalFormatting>
  <conditionalFormatting sqref="AM93">
    <cfRule type="expression" dxfId="2673" priority="13321">
      <formula>IF(RIGHT(TEXT(AM93,"0.#"),1)=".",FALSE,TRUE)</formula>
    </cfRule>
    <cfRule type="expression" dxfId="2672" priority="13322">
      <formula>IF(RIGHT(TEXT(AM93,"0.#"),1)=".",TRUE,FALSE)</formula>
    </cfRule>
  </conditionalFormatting>
  <conditionalFormatting sqref="AM94">
    <cfRule type="expression" dxfId="2671" priority="13319">
      <formula>IF(RIGHT(TEXT(AM94,"0.#"),1)=".",FALSE,TRUE)</formula>
    </cfRule>
    <cfRule type="expression" dxfId="2670" priority="13320">
      <formula>IF(RIGHT(TEXT(AM94,"0.#"),1)=".",TRUE,FALSE)</formula>
    </cfRule>
  </conditionalFormatting>
  <conditionalFormatting sqref="AE97">
    <cfRule type="expression" dxfId="2669" priority="13305">
      <formula>IF(RIGHT(TEXT(AE97,"0.#"),1)=".",FALSE,TRUE)</formula>
    </cfRule>
    <cfRule type="expression" dxfId="2668" priority="13306">
      <formula>IF(RIGHT(TEXT(AE97,"0.#"),1)=".",TRUE,FALSE)</formula>
    </cfRule>
  </conditionalFormatting>
  <conditionalFormatting sqref="AE98">
    <cfRule type="expression" dxfId="2667" priority="13303">
      <formula>IF(RIGHT(TEXT(AE98,"0.#"),1)=".",FALSE,TRUE)</formula>
    </cfRule>
    <cfRule type="expression" dxfId="2666" priority="13304">
      <formula>IF(RIGHT(TEXT(AE98,"0.#"),1)=".",TRUE,FALSE)</formula>
    </cfRule>
  </conditionalFormatting>
  <conditionalFormatting sqref="AE99">
    <cfRule type="expression" dxfId="2665" priority="13301">
      <formula>IF(RIGHT(TEXT(AE99,"0.#"),1)=".",FALSE,TRUE)</formula>
    </cfRule>
    <cfRule type="expression" dxfId="2664" priority="13302">
      <formula>IF(RIGHT(TEXT(AE99,"0.#"),1)=".",TRUE,FALSE)</formula>
    </cfRule>
  </conditionalFormatting>
  <conditionalFormatting sqref="AI99">
    <cfRule type="expression" dxfId="2663" priority="13299">
      <formula>IF(RIGHT(TEXT(AI99,"0.#"),1)=".",FALSE,TRUE)</formula>
    </cfRule>
    <cfRule type="expression" dxfId="2662" priority="13300">
      <formula>IF(RIGHT(TEXT(AI99,"0.#"),1)=".",TRUE,FALSE)</formula>
    </cfRule>
  </conditionalFormatting>
  <conditionalFormatting sqref="AI98">
    <cfRule type="expression" dxfId="2661" priority="13297">
      <formula>IF(RIGHT(TEXT(AI98,"0.#"),1)=".",FALSE,TRUE)</formula>
    </cfRule>
    <cfRule type="expression" dxfId="2660" priority="13298">
      <formula>IF(RIGHT(TEXT(AI98,"0.#"),1)=".",TRUE,FALSE)</formula>
    </cfRule>
  </conditionalFormatting>
  <conditionalFormatting sqref="AI97">
    <cfRule type="expression" dxfId="2659" priority="13295">
      <formula>IF(RIGHT(TEXT(AI97,"0.#"),1)=".",FALSE,TRUE)</formula>
    </cfRule>
    <cfRule type="expression" dxfId="2658" priority="13296">
      <formula>IF(RIGHT(TEXT(AI97,"0.#"),1)=".",TRUE,FALSE)</formula>
    </cfRule>
  </conditionalFormatting>
  <conditionalFormatting sqref="AM97">
    <cfRule type="expression" dxfId="2657" priority="13293">
      <formula>IF(RIGHT(TEXT(AM97,"0.#"),1)=".",FALSE,TRUE)</formula>
    </cfRule>
    <cfRule type="expression" dxfId="2656" priority="13294">
      <formula>IF(RIGHT(TEXT(AM97,"0.#"),1)=".",TRUE,FALSE)</formula>
    </cfRule>
  </conditionalFormatting>
  <conditionalFormatting sqref="AM98">
    <cfRule type="expression" dxfId="2655" priority="13291">
      <formula>IF(RIGHT(TEXT(AM98,"0.#"),1)=".",FALSE,TRUE)</formula>
    </cfRule>
    <cfRule type="expression" dxfId="2654" priority="13292">
      <formula>IF(RIGHT(TEXT(AM98,"0.#"),1)=".",TRUE,FALSE)</formula>
    </cfRule>
  </conditionalFormatting>
  <conditionalFormatting sqref="AM99">
    <cfRule type="expression" dxfId="2653" priority="13289">
      <formula>IF(RIGHT(TEXT(AM99,"0.#"),1)=".",FALSE,TRUE)</formula>
    </cfRule>
    <cfRule type="expression" dxfId="2652" priority="13290">
      <formula>IF(RIGHT(TEXT(AM99,"0.#"),1)=".",TRUE,FALSE)</formula>
    </cfRule>
  </conditionalFormatting>
  <conditionalFormatting sqref="AI101">
    <cfRule type="expression" dxfId="2651" priority="13275">
      <formula>IF(RIGHT(TEXT(AI101,"0.#"),1)=".",FALSE,TRUE)</formula>
    </cfRule>
    <cfRule type="expression" dxfId="2650" priority="13276">
      <formula>IF(RIGHT(TEXT(AI101,"0.#"),1)=".",TRUE,FALSE)</formula>
    </cfRule>
  </conditionalFormatting>
  <conditionalFormatting sqref="AM101">
    <cfRule type="expression" dxfId="2649" priority="13273">
      <formula>IF(RIGHT(TEXT(AM101,"0.#"),1)=".",FALSE,TRUE)</formula>
    </cfRule>
    <cfRule type="expression" dxfId="2648" priority="13274">
      <formula>IF(RIGHT(TEXT(AM101,"0.#"),1)=".",TRUE,FALSE)</formula>
    </cfRule>
  </conditionalFormatting>
  <conditionalFormatting sqref="AE102">
    <cfRule type="expression" dxfId="2647" priority="13271">
      <formula>IF(RIGHT(TEXT(AE102,"0.#"),1)=".",FALSE,TRUE)</formula>
    </cfRule>
    <cfRule type="expression" dxfId="2646" priority="13272">
      <formula>IF(RIGHT(TEXT(AE102,"0.#"),1)=".",TRUE,FALSE)</formula>
    </cfRule>
  </conditionalFormatting>
  <conditionalFormatting sqref="AI102">
    <cfRule type="expression" dxfId="2645" priority="13269">
      <formula>IF(RIGHT(TEXT(AI102,"0.#"),1)=".",FALSE,TRUE)</formula>
    </cfRule>
    <cfRule type="expression" dxfId="2644" priority="13270">
      <formula>IF(RIGHT(TEXT(AI102,"0.#"),1)=".",TRUE,FALSE)</formula>
    </cfRule>
  </conditionalFormatting>
  <conditionalFormatting sqref="AM102">
    <cfRule type="expression" dxfId="2643" priority="13267">
      <formula>IF(RIGHT(TEXT(AM102,"0.#"),1)=".",FALSE,TRUE)</formula>
    </cfRule>
    <cfRule type="expression" dxfId="2642" priority="13268">
      <formula>IF(RIGHT(TEXT(AM102,"0.#"),1)=".",TRUE,FALSE)</formula>
    </cfRule>
  </conditionalFormatting>
  <conditionalFormatting sqref="AQ102">
    <cfRule type="expression" dxfId="2641" priority="13265">
      <formula>IF(RIGHT(TEXT(AQ102,"0.#"),1)=".",FALSE,TRUE)</formula>
    </cfRule>
    <cfRule type="expression" dxfId="2640" priority="13266">
      <formula>IF(RIGHT(TEXT(AQ102,"0.#"),1)=".",TRUE,FALSE)</formula>
    </cfRule>
  </conditionalFormatting>
  <conditionalFormatting sqref="AE104">
    <cfRule type="expression" dxfId="2639" priority="13263">
      <formula>IF(RIGHT(TEXT(AE104,"0.#"),1)=".",FALSE,TRUE)</formula>
    </cfRule>
    <cfRule type="expression" dxfId="2638" priority="13264">
      <formula>IF(RIGHT(TEXT(AE104,"0.#"),1)=".",TRUE,FALSE)</formula>
    </cfRule>
  </conditionalFormatting>
  <conditionalFormatting sqref="AI104">
    <cfRule type="expression" dxfId="2637" priority="13261">
      <formula>IF(RIGHT(TEXT(AI104,"0.#"),1)=".",FALSE,TRUE)</formula>
    </cfRule>
    <cfRule type="expression" dxfId="2636" priority="13262">
      <formula>IF(RIGHT(TEXT(AI104,"0.#"),1)=".",TRUE,FALSE)</formula>
    </cfRule>
  </conditionalFormatting>
  <conditionalFormatting sqref="AM104">
    <cfRule type="expression" dxfId="2635" priority="13259">
      <formula>IF(RIGHT(TEXT(AM104,"0.#"),1)=".",FALSE,TRUE)</formula>
    </cfRule>
    <cfRule type="expression" dxfId="2634" priority="13260">
      <formula>IF(RIGHT(TEXT(AM104,"0.#"),1)=".",TRUE,FALSE)</formula>
    </cfRule>
  </conditionalFormatting>
  <conditionalFormatting sqref="AE105">
    <cfRule type="expression" dxfId="2633" priority="13257">
      <formula>IF(RIGHT(TEXT(AE105,"0.#"),1)=".",FALSE,TRUE)</formula>
    </cfRule>
    <cfRule type="expression" dxfId="2632" priority="13258">
      <formula>IF(RIGHT(TEXT(AE105,"0.#"),1)=".",TRUE,FALSE)</formula>
    </cfRule>
  </conditionalFormatting>
  <conditionalFormatting sqref="AI105">
    <cfRule type="expression" dxfId="2631" priority="13255">
      <formula>IF(RIGHT(TEXT(AI105,"0.#"),1)=".",FALSE,TRUE)</formula>
    </cfRule>
    <cfRule type="expression" dxfId="2630" priority="13256">
      <formula>IF(RIGHT(TEXT(AI105,"0.#"),1)=".",TRUE,FALSE)</formula>
    </cfRule>
  </conditionalFormatting>
  <conditionalFormatting sqref="AM105">
    <cfRule type="expression" dxfId="2629" priority="13253">
      <formula>IF(RIGHT(TEXT(AM105,"0.#"),1)=".",FALSE,TRUE)</formula>
    </cfRule>
    <cfRule type="expression" dxfId="2628" priority="13254">
      <formula>IF(RIGHT(TEXT(AM105,"0.#"),1)=".",TRUE,FALSE)</formula>
    </cfRule>
  </conditionalFormatting>
  <conditionalFormatting sqref="AE107">
    <cfRule type="expression" dxfId="2627" priority="13249">
      <formula>IF(RIGHT(TEXT(AE107,"0.#"),1)=".",FALSE,TRUE)</formula>
    </cfRule>
    <cfRule type="expression" dxfId="2626" priority="13250">
      <formula>IF(RIGHT(TEXT(AE107,"0.#"),1)=".",TRUE,FALSE)</formula>
    </cfRule>
  </conditionalFormatting>
  <conditionalFormatting sqref="AI107">
    <cfRule type="expression" dxfId="2625" priority="13247">
      <formula>IF(RIGHT(TEXT(AI107,"0.#"),1)=".",FALSE,TRUE)</formula>
    </cfRule>
    <cfRule type="expression" dxfId="2624" priority="13248">
      <formula>IF(RIGHT(TEXT(AI107,"0.#"),1)=".",TRUE,FALSE)</formula>
    </cfRule>
  </conditionalFormatting>
  <conditionalFormatting sqref="AM107">
    <cfRule type="expression" dxfId="2623" priority="13245">
      <formula>IF(RIGHT(TEXT(AM107,"0.#"),1)=".",FALSE,TRUE)</formula>
    </cfRule>
    <cfRule type="expression" dxfId="2622" priority="13246">
      <formula>IF(RIGHT(TEXT(AM107,"0.#"),1)=".",TRUE,FALSE)</formula>
    </cfRule>
  </conditionalFormatting>
  <conditionalFormatting sqref="AE108">
    <cfRule type="expression" dxfId="2621" priority="13243">
      <formula>IF(RIGHT(TEXT(AE108,"0.#"),1)=".",FALSE,TRUE)</formula>
    </cfRule>
    <cfRule type="expression" dxfId="2620" priority="13244">
      <formula>IF(RIGHT(TEXT(AE108,"0.#"),1)=".",TRUE,FALSE)</formula>
    </cfRule>
  </conditionalFormatting>
  <conditionalFormatting sqref="AI108">
    <cfRule type="expression" dxfId="2619" priority="13241">
      <formula>IF(RIGHT(TEXT(AI108,"0.#"),1)=".",FALSE,TRUE)</formula>
    </cfRule>
    <cfRule type="expression" dxfId="2618" priority="13242">
      <formula>IF(RIGHT(TEXT(AI108,"0.#"),1)=".",TRUE,FALSE)</formula>
    </cfRule>
  </conditionalFormatting>
  <conditionalFormatting sqref="AM108">
    <cfRule type="expression" dxfId="2617" priority="13239">
      <formula>IF(RIGHT(TEXT(AM108,"0.#"),1)=".",FALSE,TRUE)</formula>
    </cfRule>
    <cfRule type="expression" dxfId="2616" priority="13240">
      <formula>IF(RIGHT(TEXT(AM108,"0.#"),1)=".",TRUE,FALSE)</formula>
    </cfRule>
  </conditionalFormatting>
  <conditionalFormatting sqref="AE110">
    <cfRule type="expression" dxfId="2615" priority="13235">
      <formula>IF(RIGHT(TEXT(AE110,"0.#"),1)=".",FALSE,TRUE)</formula>
    </cfRule>
    <cfRule type="expression" dxfId="2614" priority="13236">
      <formula>IF(RIGHT(TEXT(AE110,"0.#"),1)=".",TRUE,FALSE)</formula>
    </cfRule>
  </conditionalFormatting>
  <conditionalFormatting sqref="AI110">
    <cfRule type="expression" dxfId="2613" priority="13233">
      <formula>IF(RIGHT(TEXT(AI110,"0.#"),1)=".",FALSE,TRUE)</formula>
    </cfRule>
    <cfRule type="expression" dxfId="2612" priority="13234">
      <formula>IF(RIGHT(TEXT(AI110,"0.#"),1)=".",TRUE,FALSE)</formula>
    </cfRule>
  </conditionalFormatting>
  <conditionalFormatting sqref="AM110">
    <cfRule type="expression" dxfId="2611" priority="13231">
      <formula>IF(RIGHT(TEXT(AM110,"0.#"),1)=".",FALSE,TRUE)</formula>
    </cfRule>
    <cfRule type="expression" dxfId="2610" priority="13232">
      <formula>IF(RIGHT(TEXT(AM110,"0.#"),1)=".",TRUE,FALSE)</formula>
    </cfRule>
  </conditionalFormatting>
  <conditionalFormatting sqref="AE111">
    <cfRule type="expression" dxfId="2609" priority="13229">
      <formula>IF(RIGHT(TEXT(AE111,"0.#"),1)=".",FALSE,TRUE)</formula>
    </cfRule>
    <cfRule type="expression" dxfId="2608" priority="13230">
      <formula>IF(RIGHT(TEXT(AE111,"0.#"),1)=".",TRUE,FALSE)</formula>
    </cfRule>
  </conditionalFormatting>
  <conditionalFormatting sqref="AI111">
    <cfRule type="expression" dxfId="2607" priority="13227">
      <formula>IF(RIGHT(TEXT(AI111,"0.#"),1)=".",FALSE,TRUE)</formula>
    </cfRule>
    <cfRule type="expression" dxfId="2606" priority="13228">
      <formula>IF(RIGHT(TEXT(AI111,"0.#"),1)=".",TRUE,FALSE)</formula>
    </cfRule>
  </conditionalFormatting>
  <conditionalFormatting sqref="AM111">
    <cfRule type="expression" dxfId="2605" priority="13225">
      <formula>IF(RIGHT(TEXT(AM111,"0.#"),1)=".",FALSE,TRUE)</formula>
    </cfRule>
    <cfRule type="expression" dxfId="2604" priority="13226">
      <formula>IF(RIGHT(TEXT(AM111,"0.#"),1)=".",TRUE,FALSE)</formula>
    </cfRule>
  </conditionalFormatting>
  <conditionalFormatting sqref="AE113">
    <cfRule type="expression" dxfId="2603" priority="13221">
      <formula>IF(RIGHT(TEXT(AE113,"0.#"),1)=".",FALSE,TRUE)</formula>
    </cfRule>
    <cfRule type="expression" dxfId="2602" priority="13222">
      <formula>IF(RIGHT(TEXT(AE113,"0.#"),1)=".",TRUE,FALSE)</formula>
    </cfRule>
  </conditionalFormatting>
  <conditionalFormatting sqref="AI113">
    <cfRule type="expression" dxfId="2601" priority="13219">
      <formula>IF(RIGHT(TEXT(AI113,"0.#"),1)=".",FALSE,TRUE)</formula>
    </cfRule>
    <cfRule type="expression" dxfId="2600" priority="13220">
      <formula>IF(RIGHT(TEXT(AI113,"0.#"),1)=".",TRUE,FALSE)</formula>
    </cfRule>
  </conditionalFormatting>
  <conditionalFormatting sqref="AM113">
    <cfRule type="expression" dxfId="2599" priority="13217">
      <formula>IF(RIGHT(TEXT(AM113,"0.#"),1)=".",FALSE,TRUE)</formula>
    </cfRule>
    <cfRule type="expression" dxfId="2598" priority="13218">
      <formula>IF(RIGHT(TEXT(AM113,"0.#"),1)=".",TRUE,FALSE)</formula>
    </cfRule>
  </conditionalFormatting>
  <conditionalFormatting sqref="AE114">
    <cfRule type="expression" dxfId="2597" priority="13215">
      <formula>IF(RIGHT(TEXT(AE114,"0.#"),1)=".",FALSE,TRUE)</formula>
    </cfRule>
    <cfRule type="expression" dxfId="2596" priority="13216">
      <formula>IF(RIGHT(TEXT(AE114,"0.#"),1)=".",TRUE,FALSE)</formula>
    </cfRule>
  </conditionalFormatting>
  <conditionalFormatting sqref="AI114">
    <cfRule type="expression" dxfId="2595" priority="13213">
      <formula>IF(RIGHT(TEXT(AI114,"0.#"),1)=".",FALSE,TRUE)</formula>
    </cfRule>
    <cfRule type="expression" dxfId="2594" priority="13214">
      <formula>IF(RIGHT(TEXT(AI114,"0.#"),1)=".",TRUE,FALSE)</formula>
    </cfRule>
  </conditionalFormatting>
  <conditionalFormatting sqref="AM114">
    <cfRule type="expression" dxfId="2593" priority="13211">
      <formula>IF(RIGHT(TEXT(AM114,"0.#"),1)=".",FALSE,TRUE)</formula>
    </cfRule>
    <cfRule type="expression" dxfId="2592" priority="13212">
      <formula>IF(RIGHT(TEXT(AM114,"0.#"),1)=".",TRUE,FALSE)</formula>
    </cfRule>
  </conditionalFormatting>
  <conditionalFormatting sqref="AE116 AQ116">
    <cfRule type="expression" dxfId="2591" priority="13207">
      <formula>IF(RIGHT(TEXT(AE116,"0.#"),1)=".",FALSE,TRUE)</formula>
    </cfRule>
    <cfRule type="expression" dxfId="2590" priority="13208">
      <formula>IF(RIGHT(TEXT(AE116,"0.#"),1)=".",TRUE,FALSE)</formula>
    </cfRule>
  </conditionalFormatting>
  <conditionalFormatting sqref="AI116">
    <cfRule type="expression" dxfId="2589" priority="13205">
      <formula>IF(RIGHT(TEXT(AI116,"0.#"),1)=".",FALSE,TRUE)</formula>
    </cfRule>
    <cfRule type="expression" dxfId="2588" priority="13206">
      <formula>IF(RIGHT(TEXT(AI116,"0.#"),1)=".",TRUE,FALSE)</formula>
    </cfRule>
  </conditionalFormatting>
  <conditionalFormatting sqref="AM116">
    <cfRule type="expression" dxfId="2587" priority="13203">
      <formula>IF(RIGHT(TEXT(AM116,"0.#"),1)=".",FALSE,TRUE)</formula>
    </cfRule>
    <cfRule type="expression" dxfId="2586" priority="13204">
      <formula>IF(RIGHT(TEXT(AM116,"0.#"),1)=".",TRUE,FALSE)</formula>
    </cfRule>
  </conditionalFormatting>
  <conditionalFormatting sqref="AQ117">
    <cfRule type="expression" dxfId="2585" priority="13195">
      <formula>IF(RIGHT(TEXT(AQ117,"0.#"),1)=".",FALSE,TRUE)</formula>
    </cfRule>
    <cfRule type="expression" dxfId="2584" priority="13196">
      <formula>IF(RIGHT(TEXT(AQ117,"0.#"),1)=".",TRUE,FALSE)</formula>
    </cfRule>
  </conditionalFormatting>
  <conditionalFormatting sqref="AE119 AQ119">
    <cfRule type="expression" dxfId="2583" priority="13193">
      <formula>IF(RIGHT(TEXT(AE119,"0.#"),1)=".",FALSE,TRUE)</formula>
    </cfRule>
    <cfRule type="expression" dxfId="2582" priority="13194">
      <formula>IF(RIGHT(TEXT(AE119,"0.#"),1)=".",TRUE,FALSE)</formula>
    </cfRule>
  </conditionalFormatting>
  <conditionalFormatting sqref="AI119">
    <cfRule type="expression" dxfId="2581" priority="13191">
      <formula>IF(RIGHT(TEXT(AI119,"0.#"),1)=".",FALSE,TRUE)</formula>
    </cfRule>
    <cfRule type="expression" dxfId="2580" priority="13192">
      <formula>IF(RIGHT(TEXT(AI119,"0.#"),1)=".",TRUE,FALSE)</formula>
    </cfRule>
  </conditionalFormatting>
  <conditionalFormatting sqref="AM119">
    <cfRule type="expression" dxfId="2579" priority="13189">
      <formula>IF(RIGHT(TEXT(AM119,"0.#"),1)=".",FALSE,TRUE)</formula>
    </cfRule>
    <cfRule type="expression" dxfId="2578" priority="13190">
      <formula>IF(RIGHT(TEXT(AM119,"0.#"),1)=".",TRUE,FALSE)</formula>
    </cfRule>
  </conditionalFormatting>
  <conditionalFormatting sqref="AQ120">
    <cfRule type="expression" dxfId="2577" priority="13181">
      <formula>IF(RIGHT(TEXT(AQ120,"0.#"),1)=".",FALSE,TRUE)</formula>
    </cfRule>
    <cfRule type="expression" dxfId="2576" priority="13182">
      <formula>IF(RIGHT(TEXT(AQ120,"0.#"),1)=".",TRUE,FALSE)</formula>
    </cfRule>
  </conditionalFormatting>
  <conditionalFormatting sqref="AE122 AQ122">
    <cfRule type="expression" dxfId="2575" priority="13179">
      <formula>IF(RIGHT(TEXT(AE122,"0.#"),1)=".",FALSE,TRUE)</formula>
    </cfRule>
    <cfRule type="expression" dxfId="2574" priority="13180">
      <formula>IF(RIGHT(TEXT(AE122,"0.#"),1)=".",TRUE,FALSE)</formula>
    </cfRule>
  </conditionalFormatting>
  <conditionalFormatting sqref="AI122">
    <cfRule type="expression" dxfId="2573" priority="13177">
      <formula>IF(RIGHT(TEXT(AI122,"0.#"),1)=".",FALSE,TRUE)</formula>
    </cfRule>
    <cfRule type="expression" dxfId="2572" priority="13178">
      <formula>IF(RIGHT(TEXT(AI122,"0.#"),1)=".",TRUE,FALSE)</formula>
    </cfRule>
  </conditionalFormatting>
  <conditionalFormatting sqref="AM122">
    <cfRule type="expression" dxfId="2571" priority="13175">
      <formula>IF(RIGHT(TEXT(AM122,"0.#"),1)=".",FALSE,TRUE)</formula>
    </cfRule>
    <cfRule type="expression" dxfId="2570" priority="13176">
      <formula>IF(RIGHT(TEXT(AM122,"0.#"),1)=".",TRUE,FALSE)</formula>
    </cfRule>
  </conditionalFormatting>
  <conditionalFormatting sqref="AQ123">
    <cfRule type="expression" dxfId="2569" priority="13167">
      <formula>IF(RIGHT(TEXT(AQ123,"0.#"),1)=".",FALSE,TRUE)</formula>
    </cfRule>
    <cfRule type="expression" dxfId="2568" priority="13168">
      <formula>IF(RIGHT(TEXT(AQ123,"0.#"),1)=".",TRUE,FALSE)</formula>
    </cfRule>
  </conditionalFormatting>
  <conditionalFormatting sqref="AE125 AQ125">
    <cfRule type="expression" dxfId="2567" priority="13165">
      <formula>IF(RIGHT(TEXT(AE125,"0.#"),1)=".",FALSE,TRUE)</formula>
    </cfRule>
    <cfRule type="expression" dxfId="2566" priority="13166">
      <formula>IF(RIGHT(TEXT(AE125,"0.#"),1)=".",TRUE,FALSE)</formula>
    </cfRule>
  </conditionalFormatting>
  <conditionalFormatting sqref="AI125">
    <cfRule type="expression" dxfId="2565" priority="13163">
      <formula>IF(RIGHT(TEXT(AI125,"0.#"),1)=".",FALSE,TRUE)</formula>
    </cfRule>
    <cfRule type="expression" dxfId="2564" priority="13164">
      <formula>IF(RIGHT(TEXT(AI125,"0.#"),1)=".",TRUE,FALSE)</formula>
    </cfRule>
  </conditionalFormatting>
  <conditionalFormatting sqref="AM125">
    <cfRule type="expression" dxfId="2563" priority="13161">
      <formula>IF(RIGHT(TEXT(AM125,"0.#"),1)=".",FALSE,TRUE)</formula>
    </cfRule>
    <cfRule type="expression" dxfId="2562" priority="13162">
      <formula>IF(RIGHT(TEXT(AM125,"0.#"),1)=".",TRUE,FALSE)</formula>
    </cfRule>
  </conditionalFormatting>
  <conditionalFormatting sqref="AQ126">
    <cfRule type="expression" dxfId="2561" priority="13153">
      <formula>IF(RIGHT(TEXT(AQ126,"0.#"),1)=".",FALSE,TRUE)</formula>
    </cfRule>
    <cfRule type="expression" dxfId="2560" priority="13154">
      <formula>IF(RIGHT(TEXT(AQ126,"0.#"),1)=".",TRUE,FALSE)</formula>
    </cfRule>
  </conditionalFormatting>
  <conditionalFormatting sqref="AE128 AQ128">
    <cfRule type="expression" dxfId="2559" priority="13151">
      <formula>IF(RIGHT(TEXT(AE128,"0.#"),1)=".",FALSE,TRUE)</formula>
    </cfRule>
    <cfRule type="expression" dxfId="2558" priority="13152">
      <formula>IF(RIGHT(TEXT(AE128,"0.#"),1)=".",TRUE,FALSE)</formula>
    </cfRule>
  </conditionalFormatting>
  <conditionalFormatting sqref="AI128">
    <cfRule type="expression" dxfId="2557" priority="13149">
      <formula>IF(RIGHT(TEXT(AI128,"0.#"),1)=".",FALSE,TRUE)</formula>
    </cfRule>
    <cfRule type="expression" dxfId="2556" priority="13150">
      <formula>IF(RIGHT(TEXT(AI128,"0.#"),1)=".",TRUE,FALSE)</formula>
    </cfRule>
  </conditionalFormatting>
  <conditionalFormatting sqref="AM128">
    <cfRule type="expression" dxfId="2555" priority="13147">
      <formula>IF(RIGHT(TEXT(AM128,"0.#"),1)=".",FALSE,TRUE)</formula>
    </cfRule>
    <cfRule type="expression" dxfId="2554" priority="13148">
      <formula>IF(RIGHT(TEXT(AM128,"0.#"),1)=".",TRUE,FALSE)</formula>
    </cfRule>
  </conditionalFormatting>
  <conditionalFormatting sqref="AQ129">
    <cfRule type="expression" dxfId="2553" priority="13139">
      <formula>IF(RIGHT(TEXT(AQ129,"0.#"),1)=".",FALSE,TRUE)</formula>
    </cfRule>
    <cfRule type="expression" dxfId="2552" priority="13140">
      <formula>IF(RIGHT(TEXT(AQ129,"0.#"),1)=".",TRUE,FALSE)</formula>
    </cfRule>
  </conditionalFormatting>
  <conditionalFormatting sqref="AE75">
    <cfRule type="expression" dxfId="2551" priority="13137">
      <formula>IF(RIGHT(TEXT(AE75,"0.#"),1)=".",FALSE,TRUE)</formula>
    </cfRule>
    <cfRule type="expression" dxfId="2550" priority="13138">
      <formula>IF(RIGHT(TEXT(AE75,"0.#"),1)=".",TRUE,FALSE)</formula>
    </cfRule>
  </conditionalFormatting>
  <conditionalFormatting sqref="AE76">
    <cfRule type="expression" dxfId="2549" priority="13135">
      <formula>IF(RIGHT(TEXT(AE76,"0.#"),1)=".",FALSE,TRUE)</formula>
    </cfRule>
    <cfRule type="expression" dxfId="2548" priority="13136">
      <formula>IF(RIGHT(TEXT(AE76,"0.#"),1)=".",TRUE,FALSE)</formula>
    </cfRule>
  </conditionalFormatting>
  <conditionalFormatting sqref="AE77">
    <cfRule type="expression" dxfId="2547" priority="13133">
      <formula>IF(RIGHT(TEXT(AE77,"0.#"),1)=".",FALSE,TRUE)</formula>
    </cfRule>
    <cfRule type="expression" dxfId="2546" priority="13134">
      <formula>IF(RIGHT(TEXT(AE77,"0.#"),1)=".",TRUE,FALSE)</formula>
    </cfRule>
  </conditionalFormatting>
  <conditionalFormatting sqref="AI77">
    <cfRule type="expression" dxfId="2545" priority="13131">
      <formula>IF(RIGHT(TEXT(AI77,"0.#"),1)=".",FALSE,TRUE)</formula>
    </cfRule>
    <cfRule type="expression" dxfId="2544" priority="13132">
      <formula>IF(RIGHT(TEXT(AI77,"0.#"),1)=".",TRUE,FALSE)</formula>
    </cfRule>
  </conditionalFormatting>
  <conditionalFormatting sqref="AI76">
    <cfRule type="expression" dxfId="2543" priority="13129">
      <formula>IF(RIGHT(TEXT(AI76,"0.#"),1)=".",FALSE,TRUE)</formula>
    </cfRule>
    <cfRule type="expression" dxfId="2542" priority="13130">
      <formula>IF(RIGHT(TEXT(AI76,"0.#"),1)=".",TRUE,FALSE)</formula>
    </cfRule>
  </conditionalFormatting>
  <conditionalFormatting sqref="AI75">
    <cfRule type="expression" dxfId="2541" priority="13127">
      <formula>IF(RIGHT(TEXT(AI75,"0.#"),1)=".",FALSE,TRUE)</formula>
    </cfRule>
    <cfRule type="expression" dxfId="2540" priority="13128">
      <formula>IF(RIGHT(TEXT(AI75,"0.#"),1)=".",TRUE,FALSE)</formula>
    </cfRule>
  </conditionalFormatting>
  <conditionalFormatting sqref="AM75">
    <cfRule type="expression" dxfId="2539" priority="13125">
      <formula>IF(RIGHT(TEXT(AM75,"0.#"),1)=".",FALSE,TRUE)</formula>
    </cfRule>
    <cfRule type="expression" dxfId="2538" priority="13126">
      <formula>IF(RIGHT(TEXT(AM75,"0.#"),1)=".",TRUE,FALSE)</formula>
    </cfRule>
  </conditionalFormatting>
  <conditionalFormatting sqref="AM76">
    <cfRule type="expression" dxfId="2537" priority="13123">
      <formula>IF(RIGHT(TEXT(AM76,"0.#"),1)=".",FALSE,TRUE)</formula>
    </cfRule>
    <cfRule type="expression" dxfId="2536" priority="13124">
      <formula>IF(RIGHT(TEXT(AM76,"0.#"),1)=".",TRUE,FALSE)</formula>
    </cfRule>
  </conditionalFormatting>
  <conditionalFormatting sqref="AM77">
    <cfRule type="expression" dxfId="2535" priority="13121">
      <formula>IF(RIGHT(TEXT(AM77,"0.#"),1)=".",FALSE,TRUE)</formula>
    </cfRule>
    <cfRule type="expression" dxfId="2534" priority="13122">
      <formula>IF(RIGHT(TEXT(AM77,"0.#"),1)=".",TRUE,FALSE)</formula>
    </cfRule>
  </conditionalFormatting>
  <conditionalFormatting sqref="AE134:AE135 AI134:AI135 AM134:AM135 AQ134:AQ135 AU134:AU135">
    <cfRule type="expression" dxfId="2533" priority="13107">
      <formula>IF(RIGHT(TEXT(AE134,"0.#"),1)=".",FALSE,TRUE)</formula>
    </cfRule>
    <cfRule type="expression" dxfId="2532" priority="13108">
      <formula>IF(RIGHT(TEXT(AE134,"0.#"),1)=".",TRUE,FALSE)</formula>
    </cfRule>
  </conditionalFormatting>
  <conditionalFormatting sqref="AE433">
    <cfRule type="expression" dxfId="2531" priority="13077">
      <formula>IF(RIGHT(TEXT(AE433,"0.#"),1)=".",FALSE,TRUE)</formula>
    </cfRule>
    <cfRule type="expression" dxfId="2530" priority="13078">
      <formula>IF(RIGHT(TEXT(AE433,"0.#"),1)=".",TRUE,FALSE)</formula>
    </cfRule>
  </conditionalFormatting>
  <conditionalFormatting sqref="AE434">
    <cfRule type="expression" dxfId="2529" priority="13075">
      <formula>IF(RIGHT(TEXT(AE434,"0.#"),1)=".",FALSE,TRUE)</formula>
    </cfRule>
    <cfRule type="expression" dxfId="2528" priority="13076">
      <formula>IF(RIGHT(TEXT(AE434,"0.#"),1)=".",TRUE,FALSE)</formula>
    </cfRule>
  </conditionalFormatting>
  <conditionalFormatting sqref="AE435">
    <cfRule type="expression" dxfId="2527" priority="13073">
      <formula>IF(RIGHT(TEXT(AE435,"0.#"),1)=".",FALSE,TRUE)</formula>
    </cfRule>
    <cfRule type="expression" dxfId="2526" priority="13074">
      <formula>IF(RIGHT(TEXT(AE435,"0.#"),1)=".",TRUE,FALSE)</formula>
    </cfRule>
  </conditionalFormatting>
  <conditionalFormatting sqref="AL848:AO866">
    <cfRule type="expression" dxfId="2525" priority="6677">
      <formula>IF(AND(AL848&gt;=0, RIGHT(TEXT(AL848,"0.#"),1)&lt;&gt;"."),TRUE,FALSE)</formula>
    </cfRule>
    <cfRule type="expression" dxfId="2524" priority="6678">
      <formula>IF(AND(AL848&gt;=0, RIGHT(TEXT(AL848,"0.#"),1)="."),TRUE,FALSE)</formula>
    </cfRule>
    <cfRule type="expression" dxfId="2523" priority="6679">
      <formula>IF(AND(AL848&lt;0, RIGHT(TEXT(AL848,"0.#"),1)&lt;&gt;"."),TRUE,FALSE)</formula>
    </cfRule>
    <cfRule type="expression" dxfId="2522" priority="6680">
      <formula>IF(AND(AL848&lt;0, RIGHT(TEXT(AL848,"0.#"),1)="."),TRUE,FALSE)</formula>
    </cfRule>
  </conditionalFormatting>
  <conditionalFormatting sqref="AQ53:AQ55">
    <cfRule type="expression" dxfId="2521" priority="4699">
      <formula>IF(RIGHT(TEXT(AQ53,"0.#"),1)=".",FALSE,TRUE)</formula>
    </cfRule>
    <cfRule type="expression" dxfId="2520" priority="4700">
      <formula>IF(RIGHT(TEXT(AQ53,"0.#"),1)=".",TRUE,FALSE)</formula>
    </cfRule>
  </conditionalFormatting>
  <conditionalFormatting sqref="AU53:AU55">
    <cfRule type="expression" dxfId="2519" priority="4697">
      <formula>IF(RIGHT(TEXT(AU53,"0.#"),1)=".",FALSE,TRUE)</formula>
    </cfRule>
    <cfRule type="expression" dxfId="2518" priority="4698">
      <formula>IF(RIGHT(TEXT(AU53,"0.#"),1)=".",TRUE,FALSE)</formula>
    </cfRule>
  </conditionalFormatting>
  <conditionalFormatting sqref="AQ60:AQ62">
    <cfRule type="expression" dxfId="2517" priority="4695">
      <formula>IF(RIGHT(TEXT(AQ60,"0.#"),1)=".",FALSE,TRUE)</formula>
    </cfRule>
    <cfRule type="expression" dxfId="2516" priority="4696">
      <formula>IF(RIGHT(TEXT(AQ60,"0.#"),1)=".",TRUE,FALSE)</formula>
    </cfRule>
  </conditionalFormatting>
  <conditionalFormatting sqref="AU60:AU62">
    <cfRule type="expression" dxfId="2515" priority="4693">
      <formula>IF(RIGHT(TEXT(AU60,"0.#"),1)=".",FALSE,TRUE)</formula>
    </cfRule>
    <cfRule type="expression" dxfId="2514" priority="4694">
      <formula>IF(RIGHT(TEXT(AU60,"0.#"),1)=".",TRUE,FALSE)</formula>
    </cfRule>
  </conditionalFormatting>
  <conditionalFormatting sqref="AQ75:AQ77">
    <cfRule type="expression" dxfId="2513" priority="4691">
      <formula>IF(RIGHT(TEXT(AQ75,"0.#"),1)=".",FALSE,TRUE)</formula>
    </cfRule>
    <cfRule type="expression" dxfId="2512" priority="4692">
      <formula>IF(RIGHT(TEXT(AQ75,"0.#"),1)=".",TRUE,FALSE)</formula>
    </cfRule>
  </conditionalFormatting>
  <conditionalFormatting sqref="AU75:AU77">
    <cfRule type="expression" dxfId="2511" priority="4689">
      <formula>IF(RIGHT(TEXT(AU75,"0.#"),1)=".",FALSE,TRUE)</formula>
    </cfRule>
    <cfRule type="expression" dxfId="2510" priority="4690">
      <formula>IF(RIGHT(TEXT(AU75,"0.#"),1)=".",TRUE,FALSE)</formula>
    </cfRule>
  </conditionalFormatting>
  <conditionalFormatting sqref="AQ87:AQ89">
    <cfRule type="expression" dxfId="2509" priority="4687">
      <formula>IF(RIGHT(TEXT(AQ87,"0.#"),1)=".",FALSE,TRUE)</formula>
    </cfRule>
    <cfRule type="expression" dxfId="2508" priority="4688">
      <formula>IF(RIGHT(TEXT(AQ87,"0.#"),1)=".",TRUE,FALSE)</formula>
    </cfRule>
  </conditionalFormatting>
  <conditionalFormatting sqref="AU87:AU89">
    <cfRule type="expression" dxfId="2507" priority="4685">
      <formula>IF(RIGHT(TEXT(AU87,"0.#"),1)=".",FALSE,TRUE)</formula>
    </cfRule>
    <cfRule type="expression" dxfId="2506" priority="4686">
      <formula>IF(RIGHT(TEXT(AU87,"0.#"),1)=".",TRUE,FALSE)</formula>
    </cfRule>
  </conditionalFormatting>
  <conditionalFormatting sqref="AQ92:AQ94">
    <cfRule type="expression" dxfId="2505" priority="4683">
      <formula>IF(RIGHT(TEXT(AQ92,"0.#"),1)=".",FALSE,TRUE)</formula>
    </cfRule>
    <cfRule type="expression" dxfId="2504" priority="4684">
      <formula>IF(RIGHT(TEXT(AQ92,"0.#"),1)=".",TRUE,FALSE)</formula>
    </cfRule>
  </conditionalFormatting>
  <conditionalFormatting sqref="AU92:AU94">
    <cfRule type="expression" dxfId="2503" priority="4681">
      <formula>IF(RIGHT(TEXT(AU92,"0.#"),1)=".",FALSE,TRUE)</formula>
    </cfRule>
    <cfRule type="expression" dxfId="2502" priority="4682">
      <formula>IF(RIGHT(TEXT(AU92,"0.#"),1)=".",TRUE,FALSE)</formula>
    </cfRule>
  </conditionalFormatting>
  <conditionalFormatting sqref="AQ97:AQ99">
    <cfRule type="expression" dxfId="2501" priority="4679">
      <formula>IF(RIGHT(TEXT(AQ97,"0.#"),1)=".",FALSE,TRUE)</formula>
    </cfRule>
    <cfRule type="expression" dxfId="2500" priority="4680">
      <formula>IF(RIGHT(TEXT(AQ97,"0.#"),1)=".",TRUE,FALSE)</formula>
    </cfRule>
  </conditionalFormatting>
  <conditionalFormatting sqref="AU97:AU99">
    <cfRule type="expression" dxfId="2499" priority="4677">
      <formula>IF(RIGHT(TEXT(AU97,"0.#"),1)=".",FALSE,TRUE)</formula>
    </cfRule>
    <cfRule type="expression" dxfId="2498" priority="4678">
      <formula>IF(RIGHT(TEXT(AU97,"0.#"),1)=".",TRUE,FALSE)</formula>
    </cfRule>
  </conditionalFormatting>
  <conditionalFormatting sqref="AE458">
    <cfRule type="expression" dxfId="2497" priority="4371">
      <formula>IF(RIGHT(TEXT(AE458,"0.#"),1)=".",FALSE,TRUE)</formula>
    </cfRule>
    <cfRule type="expression" dxfId="2496" priority="4372">
      <formula>IF(RIGHT(TEXT(AE458,"0.#"),1)=".",TRUE,FALSE)</formula>
    </cfRule>
  </conditionalFormatting>
  <conditionalFormatting sqref="AE459">
    <cfRule type="expression" dxfId="2495" priority="4369">
      <formula>IF(RIGHT(TEXT(AE459,"0.#"),1)=".",FALSE,TRUE)</formula>
    </cfRule>
    <cfRule type="expression" dxfId="2494" priority="4370">
      <formula>IF(RIGHT(TEXT(AE459,"0.#"),1)=".",TRUE,FALSE)</formula>
    </cfRule>
  </conditionalFormatting>
  <conditionalFormatting sqref="AE460">
    <cfRule type="expression" dxfId="2493" priority="4367">
      <formula>IF(RIGHT(TEXT(AE460,"0.#"),1)=".",FALSE,TRUE)</formula>
    </cfRule>
    <cfRule type="expression" dxfId="2492" priority="4368">
      <formula>IF(RIGHT(TEXT(AE460,"0.#"),1)=".",TRUE,FALSE)</formula>
    </cfRule>
  </conditionalFormatting>
  <conditionalFormatting sqref="AE120 AM120">
    <cfRule type="expression" dxfId="2491" priority="3021">
      <formula>IF(RIGHT(TEXT(AE120,"0.#"),1)=".",FALSE,TRUE)</formula>
    </cfRule>
    <cfRule type="expression" dxfId="2490" priority="3022">
      <formula>IF(RIGHT(TEXT(AE120,"0.#"),1)=".",TRUE,FALSE)</formula>
    </cfRule>
  </conditionalFormatting>
  <conditionalFormatting sqref="AI126">
    <cfRule type="expression" dxfId="2489" priority="3011">
      <formula>IF(RIGHT(TEXT(AI126,"0.#"),1)=".",FALSE,TRUE)</formula>
    </cfRule>
    <cfRule type="expression" dxfId="2488" priority="3012">
      <formula>IF(RIGHT(TEXT(AI126,"0.#"),1)=".",TRUE,FALSE)</formula>
    </cfRule>
  </conditionalFormatting>
  <conditionalFormatting sqref="AI120">
    <cfRule type="expression" dxfId="2487" priority="3019">
      <formula>IF(RIGHT(TEXT(AI120,"0.#"),1)=".",FALSE,TRUE)</formula>
    </cfRule>
    <cfRule type="expression" dxfId="2486" priority="3020">
      <formula>IF(RIGHT(TEXT(AI120,"0.#"),1)=".",TRUE,FALSE)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39:Y866">
    <cfRule type="expression" dxfId="2475" priority="3005">
      <formula>IF(RIGHT(TEXT(Y839,"0.#"),1)=".",FALSE,TRUE)</formula>
    </cfRule>
    <cfRule type="expression" dxfId="2474" priority="3006">
      <formula>IF(RIGHT(TEXT(Y839,"0.#"),1)=".",TRUE,FALSE)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2:AO1131">
    <cfRule type="expression" dxfId="2445" priority="2911">
      <formula>IF(AND(AL1102&gt;=0, RIGHT(TEXT(AL1102,"0.#"),1)&lt;&gt;"."),TRUE,FALSE)</formula>
    </cfRule>
    <cfRule type="expression" dxfId="2444" priority="2912">
      <formula>IF(AND(AL1102&gt;=0, RIGHT(TEXT(AL1102,"0.#"),1)="."),TRUE,FALSE)</formula>
    </cfRule>
    <cfRule type="expression" dxfId="2443" priority="2913">
      <formula>IF(AND(AL1102&lt;0, RIGHT(TEXT(AL1102,"0.#"),1)&lt;&gt;"."),TRUE,FALSE)</formula>
    </cfRule>
    <cfRule type="expression" dxfId="2442" priority="2914">
      <formula>IF(AND(AL1102&lt;0, RIGHT(TEXT(AL1102,"0.#"),1)="."),TRUE,FALSE)</formula>
    </cfRule>
  </conditionalFormatting>
  <conditionalFormatting sqref="Y1102:Y1131">
    <cfRule type="expression" dxfId="2441" priority="2909">
      <formula>IF(RIGHT(TEXT(Y1102,"0.#"),1)=".",FALSE,TRUE)</formula>
    </cfRule>
    <cfRule type="expression" dxfId="2440" priority="2910">
      <formula>IF(RIGHT(TEXT(Y1102,"0.#"),1)=".",TRUE,FALSE)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7:AO847">
    <cfRule type="expression" dxfId="2431" priority="2863">
      <formula>IF(AND(AL837&gt;=0, RIGHT(TEXT(AL837,"0.#"),1)&lt;&gt;"."),TRUE,FALSE)</formula>
    </cfRule>
    <cfRule type="expression" dxfId="2430" priority="2864">
      <formula>IF(AND(AL837&gt;=0, RIGHT(TEXT(AL837,"0.#"),1)="."),TRUE,FALSE)</formula>
    </cfRule>
    <cfRule type="expression" dxfId="2429" priority="2865">
      <formula>IF(AND(AL837&lt;0, RIGHT(TEXT(AL837,"0.#"),1)&lt;&gt;"."),TRUE,FALSE)</formula>
    </cfRule>
    <cfRule type="expression" dxfId="2428" priority="2866">
      <formula>IF(AND(AL837&lt;0, RIGHT(TEXT(AL837,"0.#"),1)="."),TRUE,FALSE)</formula>
    </cfRule>
  </conditionalFormatting>
  <conditionalFormatting sqref="Y837:Y838">
    <cfRule type="expression" dxfId="2427" priority="2861">
      <formula>IF(RIGHT(TEXT(Y837,"0.#"),1)=".",FALSE,TRUE)</formula>
    </cfRule>
    <cfRule type="expression" dxfId="2426" priority="2862">
      <formula>IF(RIGHT(TEXT(Y837,"0.#"),1)=".",TRUE,FALSE)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80:Y899">
    <cfRule type="expression" dxfId="2109" priority="2121">
      <formula>IF(RIGHT(TEXT(Y880,"0.#"),1)=".",FALSE,TRUE)</formula>
    </cfRule>
    <cfRule type="expression" dxfId="2108" priority="2122">
      <formula>IF(RIGHT(TEXT(Y880,"0.#"),1)=".",TRUE,FALSE)</formula>
    </cfRule>
  </conditionalFormatting>
  <conditionalFormatting sqref="Y870:Y879">
    <cfRule type="expression" dxfId="2107" priority="2115">
      <formula>IF(RIGHT(TEXT(Y870,"0.#"),1)=".",FALSE,TRUE)</formula>
    </cfRule>
    <cfRule type="expression" dxfId="2106" priority="2116">
      <formula>IF(RIGHT(TEXT(Y870,"0.#"),1)=".",TRUE,FALSE)</formula>
    </cfRule>
  </conditionalFormatting>
  <conditionalFormatting sqref="Y913:Y932">
    <cfRule type="expression" dxfId="2105" priority="2109">
      <formula>IF(RIGHT(TEXT(Y913,"0.#"),1)=".",FALSE,TRUE)</formula>
    </cfRule>
    <cfRule type="expression" dxfId="2104" priority="2110">
      <formula>IF(RIGHT(TEXT(Y913,"0.#"),1)=".",TRUE,FALSE)</formula>
    </cfRule>
  </conditionalFormatting>
  <conditionalFormatting sqref="Y903:Y912">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80:AO899">
    <cfRule type="expression" dxfId="2011" priority="2123">
      <formula>IF(AND(AL880&gt;=0, RIGHT(TEXT(AL880,"0.#"),1)&lt;&gt;"."),TRUE,FALSE)</formula>
    </cfRule>
    <cfRule type="expression" dxfId="2010" priority="2124">
      <formula>IF(AND(AL880&gt;=0, RIGHT(TEXT(AL880,"0.#"),1)="."),TRUE,FALSE)</formula>
    </cfRule>
    <cfRule type="expression" dxfId="2009" priority="2125">
      <formula>IF(AND(AL880&lt;0, RIGHT(TEXT(AL880,"0.#"),1)&lt;&gt;"."),TRUE,FALSE)</formula>
    </cfRule>
    <cfRule type="expression" dxfId="2008" priority="2126">
      <formula>IF(AND(AL880&lt;0, RIGHT(TEXT(AL880,"0.#"),1)="."),TRUE,FALSE)</formula>
    </cfRule>
  </conditionalFormatting>
  <conditionalFormatting sqref="AL870:AO879">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13:AO932">
    <cfRule type="expression" dxfId="2003" priority="2111">
      <formula>IF(AND(AL913&gt;=0, RIGHT(TEXT(AL913,"0.#"),1)&lt;&gt;"."),TRUE,FALSE)</formula>
    </cfRule>
    <cfRule type="expression" dxfId="2002" priority="2112">
      <formula>IF(AND(AL913&gt;=0, RIGHT(TEXT(AL913,"0.#"),1)="."),TRUE,FALSE)</formula>
    </cfRule>
    <cfRule type="expression" dxfId="2001" priority="2113">
      <formula>IF(AND(AL913&lt;0, RIGHT(TEXT(AL913,"0.#"),1)&lt;&gt;"."),TRUE,FALSE)</formula>
    </cfRule>
    <cfRule type="expression" dxfId="2000" priority="2114">
      <formula>IF(AND(AL913&lt;0, RIGHT(TEXT(AL913,"0.#"),1)="."),TRUE,FALSE)</formula>
    </cfRule>
  </conditionalFormatting>
  <conditionalFormatting sqref="AL903:AO912">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48:AO965">
    <cfRule type="expression" dxfId="1995" priority="2099">
      <formula>IF(AND(AL948&gt;=0, RIGHT(TEXT(AL948,"0.#"),1)&lt;&gt;"."),TRUE,FALSE)</formula>
    </cfRule>
    <cfRule type="expression" dxfId="1994" priority="2100">
      <formula>IF(AND(AL948&gt;=0, RIGHT(TEXT(AL948,"0.#"),1)="."),TRUE,FALSE)</formula>
    </cfRule>
    <cfRule type="expression" dxfId="1993" priority="2101">
      <formula>IF(AND(AL948&lt;0, RIGHT(TEXT(AL948,"0.#"),1)&lt;&gt;"."),TRUE,FALSE)</formula>
    </cfRule>
    <cfRule type="expression" dxfId="1992" priority="2102">
      <formula>IF(AND(AL948&lt;0, RIGHT(TEXT(AL948,"0.#"),1)="."),TRUE,FALSE)</formula>
    </cfRule>
  </conditionalFormatting>
  <conditionalFormatting sqref="AL936:AO94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82:AO998">
    <cfRule type="expression" dxfId="1987" priority="2087">
      <formula>IF(AND(AL982&gt;=0, RIGHT(TEXT(AL982,"0.#"),1)&lt;&gt;"."),TRUE,FALSE)</formula>
    </cfRule>
    <cfRule type="expression" dxfId="1986" priority="2088">
      <formula>IF(AND(AL982&gt;=0, RIGHT(TEXT(AL982,"0.#"),1)="."),TRUE,FALSE)</formula>
    </cfRule>
    <cfRule type="expression" dxfId="1985" priority="2089">
      <formula>IF(AND(AL982&lt;0, RIGHT(TEXT(AL982,"0.#"),1)&lt;&gt;"."),TRUE,FALSE)</formula>
    </cfRule>
    <cfRule type="expression" dxfId="1984" priority="2090">
      <formula>IF(AND(AL982&lt;0, RIGHT(TEXT(AL982,"0.#"),1)="."),TRUE,FALSE)</formula>
    </cfRule>
  </conditionalFormatting>
  <conditionalFormatting sqref="AL969:AO981">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I435">
    <cfRule type="expression" dxfId="749" priority="49">
      <formula>IF(RIGHT(TEXT(AI435,"0.#"),1)=".",FALSE,TRUE)</formula>
    </cfRule>
    <cfRule type="expression" dxfId="748" priority="50">
      <formula>IF(RIGHT(TEXT(AI435,"0.#"),1)=".",TRUE,FALSE)</formula>
    </cfRule>
  </conditionalFormatting>
  <conditionalFormatting sqref="AM433">
    <cfRule type="expression" dxfId="747" priority="47">
      <formula>IF(RIGHT(TEXT(AM433,"0.#"),1)=".",FALSE,TRUE)</formula>
    </cfRule>
    <cfRule type="expression" dxfId="746" priority="48">
      <formula>IF(RIGHT(TEXT(AM433,"0.#"),1)=".",TRUE,FALSE)</formula>
    </cfRule>
  </conditionalFormatting>
  <conditionalFormatting sqref="AM434">
    <cfRule type="expression" dxfId="745" priority="45">
      <formula>IF(RIGHT(TEXT(AM434,"0.#"),1)=".",FALSE,TRUE)</formula>
    </cfRule>
    <cfRule type="expression" dxfId="744" priority="46">
      <formula>IF(RIGHT(TEXT(AM434,"0.#"),1)=".",TRUE,FALSE)</formula>
    </cfRule>
  </conditionalFormatting>
  <conditionalFormatting sqref="AM435">
    <cfRule type="expression" dxfId="743" priority="43">
      <formula>IF(RIGHT(TEXT(AM435,"0.#"),1)=".",FALSE,TRUE)</formula>
    </cfRule>
    <cfRule type="expression" dxfId="742" priority="44">
      <formula>IF(RIGHT(TEXT(AM435,"0.#"),1)=".",TRUE,FALSE)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Q434">
    <cfRule type="expression" dxfId="739" priority="39">
      <formula>IF(RIGHT(TEXT(AQ434,"0.#"),1)=".",FALSE,TRUE)</formula>
    </cfRule>
    <cfRule type="expression" dxfId="738" priority="40">
      <formula>IF(RIGHT(TEXT(AQ434,"0.#"),1)=".",TRUE,FALSE)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3">
    <cfRule type="expression" dxfId="735" priority="35">
      <formula>IF(RIGHT(TEXT(AU433,"0.#"),1)=".",FALSE,TRUE)</formula>
    </cfRule>
    <cfRule type="expression" dxfId="734" priority="36">
      <formula>IF(RIGHT(TEXT(AU433,"0.#"),1)=".",TRUE,FALSE)</formula>
    </cfRule>
  </conditionalFormatting>
  <conditionalFormatting sqref="AU434">
    <cfRule type="expression" dxfId="733" priority="33">
      <formula>IF(RIGHT(TEXT(AU434,"0.#"),1)=".",FALSE,TRUE)</formula>
    </cfRule>
    <cfRule type="expression" dxfId="732" priority="34">
      <formula>IF(RIGHT(TEXT(AU434,"0.#"),1)=".",TRUE,FALSE)</formula>
    </cfRule>
  </conditionalFormatting>
  <conditionalFormatting sqref="AU435">
    <cfRule type="expression" dxfId="731" priority="31">
      <formula>IF(RIGHT(TEXT(AU435,"0.#"),1)=".",FALSE,TRUE)</formula>
    </cfRule>
    <cfRule type="expression" dxfId="730" priority="32">
      <formula>IF(RIGHT(TEXT(AU435,"0.#"),1)=".",TRUE,FALSE)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503</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530</v>
      </c>
      <c r="AF5" s="30"/>
      <c r="AG5" s="56" t="s">
        <v>520</v>
      </c>
      <c r="AI5" s="56" t="s">
        <v>504</v>
      </c>
      <c r="AK5" s="54" t="str">
        <f t="shared" si="7"/>
        <v>D</v>
      </c>
      <c r="AP5" s="56" t="s">
        <v>520</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23" sqref="AE23:AH2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488</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7"/>
      <c r="Z2" s="837"/>
      <c r="AA2" s="838"/>
      <c r="AB2" s="1041" t="s">
        <v>11</v>
      </c>
      <c r="AC2" s="1042"/>
      <c r="AD2" s="1043"/>
      <c r="AE2" s="1047" t="s">
        <v>357</v>
      </c>
      <c r="AF2" s="1047"/>
      <c r="AG2" s="1047"/>
      <c r="AH2" s="1047"/>
      <c r="AI2" s="1047" t="s">
        <v>363</v>
      </c>
      <c r="AJ2" s="1047"/>
      <c r="AK2" s="1047"/>
      <c r="AL2" s="1047"/>
      <c r="AM2" s="1047" t="s">
        <v>469</v>
      </c>
      <c r="AN2" s="1047"/>
      <c r="AO2" s="1047"/>
      <c r="AP2" s="561"/>
      <c r="AQ2" s="153" t="s">
        <v>355</v>
      </c>
      <c r="AR2" s="124"/>
      <c r="AS2" s="124"/>
      <c r="AT2" s="12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8"/>
      <c r="Z3" s="1039"/>
      <c r="AA3" s="1040"/>
      <c r="AB3" s="1044"/>
      <c r="AC3" s="1045"/>
      <c r="AD3" s="1046"/>
      <c r="AE3" s="245"/>
      <c r="AF3" s="245"/>
      <c r="AG3" s="245"/>
      <c r="AH3" s="245"/>
      <c r="AI3" s="245"/>
      <c r="AJ3" s="245"/>
      <c r="AK3" s="245"/>
      <c r="AL3" s="245"/>
      <c r="AM3" s="245"/>
      <c r="AN3" s="245"/>
      <c r="AO3" s="245"/>
      <c r="AP3" s="241"/>
      <c r="AQ3" s="192"/>
      <c r="AR3" s="193"/>
      <c r="AS3" s="127" t="s">
        <v>356</v>
      </c>
      <c r="AT3" s="128"/>
      <c r="AU3" s="193"/>
      <c r="AV3" s="193"/>
      <c r="AW3" s="402" t="s">
        <v>300</v>
      </c>
      <c r="AX3" s="403"/>
    </row>
    <row r="4" spans="1:50" ht="22.5" customHeight="1" x14ac:dyDescent="0.15">
      <c r="A4" s="407"/>
      <c r="B4" s="405"/>
      <c r="C4" s="405"/>
      <c r="D4" s="405"/>
      <c r="E4" s="405"/>
      <c r="F4" s="406"/>
      <c r="G4" s="568"/>
      <c r="H4" s="1014"/>
      <c r="I4" s="1014"/>
      <c r="J4" s="1014"/>
      <c r="K4" s="1014"/>
      <c r="L4" s="1014"/>
      <c r="M4" s="1014"/>
      <c r="N4" s="1014"/>
      <c r="O4" s="1015"/>
      <c r="P4" s="99"/>
      <c r="Q4" s="1022"/>
      <c r="R4" s="1022"/>
      <c r="S4" s="1022"/>
      <c r="T4" s="1022"/>
      <c r="U4" s="1022"/>
      <c r="V4" s="1022"/>
      <c r="W4" s="1022"/>
      <c r="X4" s="1023"/>
      <c r="Y4" s="1032" t="s">
        <v>12</v>
      </c>
      <c r="Z4" s="1033"/>
      <c r="AA4" s="1034"/>
      <c r="AB4" s="465"/>
      <c r="AC4" s="1036"/>
      <c r="AD4" s="103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8"/>
      <c r="B5" s="409"/>
      <c r="C5" s="409"/>
      <c r="D5" s="409"/>
      <c r="E5" s="409"/>
      <c r="F5" s="410"/>
      <c r="G5" s="1016"/>
      <c r="H5" s="1017"/>
      <c r="I5" s="1017"/>
      <c r="J5" s="1017"/>
      <c r="K5" s="1017"/>
      <c r="L5" s="1017"/>
      <c r="M5" s="1017"/>
      <c r="N5" s="1017"/>
      <c r="O5" s="1018"/>
      <c r="P5" s="1024"/>
      <c r="Q5" s="1024"/>
      <c r="R5" s="1024"/>
      <c r="S5" s="1024"/>
      <c r="T5" s="1024"/>
      <c r="U5" s="1024"/>
      <c r="V5" s="1024"/>
      <c r="W5" s="1024"/>
      <c r="X5" s="1025"/>
      <c r="Y5" s="419" t="s">
        <v>54</v>
      </c>
      <c r="Z5" s="1029"/>
      <c r="AA5" s="1030"/>
      <c r="AB5" s="527"/>
      <c r="AC5" s="1035"/>
      <c r="AD5" s="103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8"/>
      <c r="B6" s="409"/>
      <c r="C6" s="409"/>
      <c r="D6" s="409"/>
      <c r="E6" s="409"/>
      <c r="F6" s="410"/>
      <c r="G6" s="1019"/>
      <c r="H6" s="1020"/>
      <c r="I6" s="1020"/>
      <c r="J6" s="1020"/>
      <c r="K6" s="1020"/>
      <c r="L6" s="1020"/>
      <c r="M6" s="1020"/>
      <c r="N6" s="1020"/>
      <c r="O6" s="1021"/>
      <c r="P6" s="1026"/>
      <c r="Q6" s="1026"/>
      <c r="R6" s="1026"/>
      <c r="S6" s="1026"/>
      <c r="T6" s="1026"/>
      <c r="U6" s="1026"/>
      <c r="V6" s="1026"/>
      <c r="W6" s="1026"/>
      <c r="X6" s="1027"/>
      <c r="Y6" s="1028" t="s">
        <v>13</v>
      </c>
      <c r="Z6" s="1029"/>
      <c r="AA6" s="1030"/>
      <c r="AB6" s="602" t="s">
        <v>301</v>
      </c>
      <c r="AC6" s="1031"/>
      <c r="AD6" s="103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4" t="s">
        <v>488</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7"/>
      <c r="Z9" s="837"/>
      <c r="AA9" s="838"/>
      <c r="AB9" s="1041" t="s">
        <v>11</v>
      </c>
      <c r="AC9" s="1042"/>
      <c r="AD9" s="1043"/>
      <c r="AE9" s="1047" t="s">
        <v>357</v>
      </c>
      <c r="AF9" s="1047"/>
      <c r="AG9" s="1047"/>
      <c r="AH9" s="1047"/>
      <c r="AI9" s="1047" t="s">
        <v>363</v>
      </c>
      <c r="AJ9" s="1047"/>
      <c r="AK9" s="1047"/>
      <c r="AL9" s="1047"/>
      <c r="AM9" s="1047" t="s">
        <v>469</v>
      </c>
      <c r="AN9" s="1047"/>
      <c r="AO9" s="1047"/>
      <c r="AP9" s="561"/>
      <c r="AQ9" s="153" t="s">
        <v>355</v>
      </c>
      <c r="AR9" s="124"/>
      <c r="AS9" s="124"/>
      <c r="AT9" s="12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8"/>
      <c r="Z10" s="1039"/>
      <c r="AA10" s="1040"/>
      <c r="AB10" s="1044"/>
      <c r="AC10" s="1045"/>
      <c r="AD10" s="1046"/>
      <c r="AE10" s="245"/>
      <c r="AF10" s="245"/>
      <c r="AG10" s="245"/>
      <c r="AH10" s="245"/>
      <c r="AI10" s="245"/>
      <c r="AJ10" s="245"/>
      <c r="AK10" s="245"/>
      <c r="AL10" s="245"/>
      <c r="AM10" s="245"/>
      <c r="AN10" s="245"/>
      <c r="AO10" s="245"/>
      <c r="AP10" s="241"/>
      <c r="AQ10" s="192"/>
      <c r="AR10" s="193"/>
      <c r="AS10" s="127" t="s">
        <v>356</v>
      </c>
      <c r="AT10" s="128"/>
      <c r="AU10" s="193"/>
      <c r="AV10" s="193"/>
      <c r="AW10" s="402" t="s">
        <v>300</v>
      </c>
      <c r="AX10" s="403"/>
    </row>
    <row r="11" spans="1:50" ht="22.5" customHeight="1" x14ac:dyDescent="0.15">
      <c r="A11" s="407"/>
      <c r="B11" s="405"/>
      <c r="C11" s="405"/>
      <c r="D11" s="405"/>
      <c r="E11" s="405"/>
      <c r="F11" s="406"/>
      <c r="G11" s="568"/>
      <c r="H11" s="1014"/>
      <c r="I11" s="1014"/>
      <c r="J11" s="1014"/>
      <c r="K11" s="1014"/>
      <c r="L11" s="1014"/>
      <c r="M11" s="1014"/>
      <c r="N11" s="1014"/>
      <c r="O11" s="1015"/>
      <c r="P11" s="99"/>
      <c r="Q11" s="1022"/>
      <c r="R11" s="1022"/>
      <c r="S11" s="1022"/>
      <c r="T11" s="1022"/>
      <c r="U11" s="1022"/>
      <c r="V11" s="1022"/>
      <c r="W11" s="1022"/>
      <c r="X11" s="1023"/>
      <c r="Y11" s="1032" t="s">
        <v>12</v>
      </c>
      <c r="Z11" s="1033"/>
      <c r="AA11" s="1034"/>
      <c r="AB11" s="465"/>
      <c r="AC11" s="1036"/>
      <c r="AD11" s="103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8"/>
      <c r="B12" s="409"/>
      <c r="C12" s="409"/>
      <c r="D12" s="409"/>
      <c r="E12" s="409"/>
      <c r="F12" s="410"/>
      <c r="G12" s="1016"/>
      <c r="H12" s="1017"/>
      <c r="I12" s="1017"/>
      <c r="J12" s="1017"/>
      <c r="K12" s="1017"/>
      <c r="L12" s="1017"/>
      <c r="M12" s="1017"/>
      <c r="N12" s="1017"/>
      <c r="O12" s="1018"/>
      <c r="P12" s="1024"/>
      <c r="Q12" s="1024"/>
      <c r="R12" s="1024"/>
      <c r="S12" s="1024"/>
      <c r="T12" s="1024"/>
      <c r="U12" s="1024"/>
      <c r="V12" s="1024"/>
      <c r="W12" s="1024"/>
      <c r="X12" s="1025"/>
      <c r="Y12" s="419" t="s">
        <v>54</v>
      </c>
      <c r="Z12" s="1029"/>
      <c r="AA12" s="1030"/>
      <c r="AB12" s="527"/>
      <c r="AC12" s="1035"/>
      <c r="AD12" s="103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1"/>
      <c r="B13" s="412"/>
      <c r="C13" s="412"/>
      <c r="D13" s="412"/>
      <c r="E13" s="412"/>
      <c r="F13" s="413"/>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2" t="s">
        <v>301</v>
      </c>
      <c r="AC13" s="1031"/>
      <c r="AD13" s="103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4" t="s">
        <v>488</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7"/>
      <c r="Z16" s="837"/>
      <c r="AA16" s="838"/>
      <c r="AB16" s="1041" t="s">
        <v>11</v>
      </c>
      <c r="AC16" s="1042"/>
      <c r="AD16" s="1043"/>
      <c r="AE16" s="1047" t="s">
        <v>357</v>
      </c>
      <c r="AF16" s="1047"/>
      <c r="AG16" s="1047"/>
      <c r="AH16" s="1047"/>
      <c r="AI16" s="1047" t="s">
        <v>363</v>
      </c>
      <c r="AJ16" s="1047"/>
      <c r="AK16" s="1047"/>
      <c r="AL16" s="1047"/>
      <c r="AM16" s="1047" t="s">
        <v>469</v>
      </c>
      <c r="AN16" s="1047"/>
      <c r="AO16" s="1047"/>
      <c r="AP16" s="561"/>
      <c r="AQ16" s="153" t="s">
        <v>355</v>
      </c>
      <c r="AR16" s="124"/>
      <c r="AS16" s="124"/>
      <c r="AT16" s="12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8"/>
      <c r="Z17" s="1039"/>
      <c r="AA17" s="1040"/>
      <c r="AB17" s="1044"/>
      <c r="AC17" s="1045"/>
      <c r="AD17" s="1046"/>
      <c r="AE17" s="245"/>
      <c r="AF17" s="245"/>
      <c r="AG17" s="245"/>
      <c r="AH17" s="245"/>
      <c r="AI17" s="245"/>
      <c r="AJ17" s="245"/>
      <c r="AK17" s="245"/>
      <c r="AL17" s="245"/>
      <c r="AM17" s="245"/>
      <c r="AN17" s="245"/>
      <c r="AO17" s="245"/>
      <c r="AP17" s="241"/>
      <c r="AQ17" s="192"/>
      <c r="AR17" s="193"/>
      <c r="AS17" s="127" t="s">
        <v>356</v>
      </c>
      <c r="AT17" s="128"/>
      <c r="AU17" s="193"/>
      <c r="AV17" s="193"/>
      <c r="AW17" s="402" t="s">
        <v>300</v>
      </c>
      <c r="AX17" s="403"/>
    </row>
    <row r="18" spans="1:50" ht="22.5" customHeight="1" x14ac:dyDescent="0.15">
      <c r="A18" s="407"/>
      <c r="B18" s="405"/>
      <c r="C18" s="405"/>
      <c r="D18" s="405"/>
      <c r="E18" s="405"/>
      <c r="F18" s="406"/>
      <c r="G18" s="568"/>
      <c r="H18" s="1014"/>
      <c r="I18" s="1014"/>
      <c r="J18" s="1014"/>
      <c r="K18" s="1014"/>
      <c r="L18" s="1014"/>
      <c r="M18" s="1014"/>
      <c r="N18" s="1014"/>
      <c r="O18" s="1015"/>
      <c r="P18" s="99"/>
      <c r="Q18" s="1022"/>
      <c r="R18" s="1022"/>
      <c r="S18" s="1022"/>
      <c r="T18" s="1022"/>
      <c r="U18" s="1022"/>
      <c r="V18" s="1022"/>
      <c r="W18" s="1022"/>
      <c r="X18" s="1023"/>
      <c r="Y18" s="1032" t="s">
        <v>12</v>
      </c>
      <c r="Z18" s="1033"/>
      <c r="AA18" s="1034"/>
      <c r="AB18" s="465"/>
      <c r="AC18" s="1036"/>
      <c r="AD18" s="103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8"/>
      <c r="B19" s="409"/>
      <c r="C19" s="409"/>
      <c r="D19" s="409"/>
      <c r="E19" s="409"/>
      <c r="F19" s="410"/>
      <c r="G19" s="1016"/>
      <c r="H19" s="1017"/>
      <c r="I19" s="1017"/>
      <c r="J19" s="1017"/>
      <c r="K19" s="1017"/>
      <c r="L19" s="1017"/>
      <c r="M19" s="1017"/>
      <c r="N19" s="1017"/>
      <c r="O19" s="1018"/>
      <c r="P19" s="1024"/>
      <c r="Q19" s="1024"/>
      <c r="R19" s="1024"/>
      <c r="S19" s="1024"/>
      <c r="T19" s="1024"/>
      <c r="U19" s="1024"/>
      <c r="V19" s="1024"/>
      <c r="W19" s="1024"/>
      <c r="X19" s="1025"/>
      <c r="Y19" s="419" t="s">
        <v>54</v>
      </c>
      <c r="Z19" s="1029"/>
      <c r="AA19" s="1030"/>
      <c r="AB19" s="527"/>
      <c r="AC19" s="1035"/>
      <c r="AD19" s="103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1"/>
      <c r="B20" s="412"/>
      <c r="C20" s="412"/>
      <c r="D20" s="412"/>
      <c r="E20" s="412"/>
      <c r="F20" s="413"/>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2" t="s">
        <v>301</v>
      </c>
      <c r="AC20" s="1031"/>
      <c r="AD20" s="103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4" t="s">
        <v>488</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7"/>
      <c r="Z23" s="837"/>
      <c r="AA23" s="838"/>
      <c r="AB23" s="1041" t="s">
        <v>11</v>
      </c>
      <c r="AC23" s="1042"/>
      <c r="AD23" s="1043"/>
      <c r="AE23" s="1047" t="s">
        <v>357</v>
      </c>
      <c r="AF23" s="1047"/>
      <c r="AG23" s="1047"/>
      <c r="AH23" s="1047"/>
      <c r="AI23" s="1047" t="s">
        <v>363</v>
      </c>
      <c r="AJ23" s="1047"/>
      <c r="AK23" s="1047"/>
      <c r="AL23" s="1047"/>
      <c r="AM23" s="1047" t="s">
        <v>469</v>
      </c>
      <c r="AN23" s="1047"/>
      <c r="AO23" s="1047"/>
      <c r="AP23" s="561"/>
      <c r="AQ23" s="153" t="s">
        <v>355</v>
      </c>
      <c r="AR23" s="124"/>
      <c r="AS23" s="124"/>
      <c r="AT23" s="12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8"/>
      <c r="Z24" s="1039"/>
      <c r="AA24" s="1040"/>
      <c r="AB24" s="1044"/>
      <c r="AC24" s="1045"/>
      <c r="AD24" s="1046"/>
      <c r="AE24" s="245"/>
      <c r="AF24" s="245"/>
      <c r="AG24" s="245"/>
      <c r="AH24" s="245"/>
      <c r="AI24" s="245"/>
      <c r="AJ24" s="245"/>
      <c r="AK24" s="245"/>
      <c r="AL24" s="245"/>
      <c r="AM24" s="245"/>
      <c r="AN24" s="245"/>
      <c r="AO24" s="245"/>
      <c r="AP24" s="241"/>
      <c r="AQ24" s="192"/>
      <c r="AR24" s="193"/>
      <c r="AS24" s="127" t="s">
        <v>356</v>
      </c>
      <c r="AT24" s="128"/>
      <c r="AU24" s="193"/>
      <c r="AV24" s="193"/>
      <c r="AW24" s="402" t="s">
        <v>300</v>
      </c>
      <c r="AX24" s="403"/>
    </row>
    <row r="25" spans="1:50" ht="22.5" customHeight="1" x14ac:dyDescent="0.15">
      <c r="A25" s="407"/>
      <c r="B25" s="405"/>
      <c r="C25" s="405"/>
      <c r="D25" s="405"/>
      <c r="E25" s="405"/>
      <c r="F25" s="406"/>
      <c r="G25" s="568"/>
      <c r="H25" s="1014"/>
      <c r="I25" s="1014"/>
      <c r="J25" s="1014"/>
      <c r="K25" s="1014"/>
      <c r="L25" s="1014"/>
      <c r="M25" s="1014"/>
      <c r="N25" s="1014"/>
      <c r="O25" s="1015"/>
      <c r="P25" s="99"/>
      <c r="Q25" s="1022"/>
      <c r="R25" s="1022"/>
      <c r="S25" s="1022"/>
      <c r="T25" s="1022"/>
      <c r="U25" s="1022"/>
      <c r="V25" s="1022"/>
      <c r="W25" s="1022"/>
      <c r="X25" s="1023"/>
      <c r="Y25" s="1032" t="s">
        <v>12</v>
      </c>
      <c r="Z25" s="1033"/>
      <c r="AA25" s="1034"/>
      <c r="AB25" s="465"/>
      <c r="AC25" s="1036"/>
      <c r="AD25" s="103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8"/>
      <c r="B26" s="409"/>
      <c r="C26" s="409"/>
      <c r="D26" s="409"/>
      <c r="E26" s="409"/>
      <c r="F26" s="410"/>
      <c r="G26" s="1016"/>
      <c r="H26" s="1017"/>
      <c r="I26" s="1017"/>
      <c r="J26" s="1017"/>
      <c r="K26" s="1017"/>
      <c r="L26" s="1017"/>
      <c r="M26" s="1017"/>
      <c r="N26" s="1017"/>
      <c r="O26" s="1018"/>
      <c r="P26" s="1024"/>
      <c r="Q26" s="1024"/>
      <c r="R26" s="1024"/>
      <c r="S26" s="1024"/>
      <c r="T26" s="1024"/>
      <c r="U26" s="1024"/>
      <c r="V26" s="1024"/>
      <c r="W26" s="1024"/>
      <c r="X26" s="1025"/>
      <c r="Y26" s="419" t="s">
        <v>54</v>
      </c>
      <c r="Z26" s="1029"/>
      <c r="AA26" s="1030"/>
      <c r="AB26" s="527"/>
      <c r="AC26" s="1035"/>
      <c r="AD26" s="103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1"/>
      <c r="B27" s="412"/>
      <c r="C27" s="412"/>
      <c r="D27" s="412"/>
      <c r="E27" s="412"/>
      <c r="F27" s="413"/>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2" t="s">
        <v>301</v>
      </c>
      <c r="AC27" s="1031"/>
      <c r="AD27" s="103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4" t="s">
        <v>488</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7"/>
      <c r="Z30" s="837"/>
      <c r="AA30" s="838"/>
      <c r="AB30" s="1041" t="s">
        <v>11</v>
      </c>
      <c r="AC30" s="1042"/>
      <c r="AD30" s="1043"/>
      <c r="AE30" s="1047" t="s">
        <v>357</v>
      </c>
      <c r="AF30" s="1047"/>
      <c r="AG30" s="1047"/>
      <c r="AH30" s="1047"/>
      <c r="AI30" s="1047" t="s">
        <v>363</v>
      </c>
      <c r="AJ30" s="1047"/>
      <c r="AK30" s="1047"/>
      <c r="AL30" s="1047"/>
      <c r="AM30" s="1047" t="s">
        <v>469</v>
      </c>
      <c r="AN30" s="1047"/>
      <c r="AO30" s="1047"/>
      <c r="AP30" s="561"/>
      <c r="AQ30" s="153" t="s">
        <v>355</v>
      </c>
      <c r="AR30" s="124"/>
      <c r="AS30" s="124"/>
      <c r="AT30" s="12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8"/>
      <c r="Z31" s="1039"/>
      <c r="AA31" s="1040"/>
      <c r="AB31" s="1044"/>
      <c r="AC31" s="1045"/>
      <c r="AD31" s="1046"/>
      <c r="AE31" s="245"/>
      <c r="AF31" s="245"/>
      <c r="AG31" s="245"/>
      <c r="AH31" s="245"/>
      <c r="AI31" s="245"/>
      <c r="AJ31" s="245"/>
      <c r="AK31" s="245"/>
      <c r="AL31" s="245"/>
      <c r="AM31" s="245"/>
      <c r="AN31" s="245"/>
      <c r="AO31" s="245"/>
      <c r="AP31" s="241"/>
      <c r="AQ31" s="192"/>
      <c r="AR31" s="193"/>
      <c r="AS31" s="127" t="s">
        <v>356</v>
      </c>
      <c r="AT31" s="128"/>
      <c r="AU31" s="193"/>
      <c r="AV31" s="193"/>
      <c r="AW31" s="402" t="s">
        <v>300</v>
      </c>
      <c r="AX31" s="403"/>
    </row>
    <row r="32" spans="1:50" ht="22.5" customHeight="1" x14ac:dyDescent="0.15">
      <c r="A32" s="407"/>
      <c r="B32" s="405"/>
      <c r="C32" s="405"/>
      <c r="D32" s="405"/>
      <c r="E32" s="405"/>
      <c r="F32" s="406"/>
      <c r="G32" s="568"/>
      <c r="H32" s="1014"/>
      <c r="I32" s="1014"/>
      <c r="J32" s="1014"/>
      <c r="K32" s="1014"/>
      <c r="L32" s="1014"/>
      <c r="M32" s="1014"/>
      <c r="N32" s="1014"/>
      <c r="O32" s="1015"/>
      <c r="P32" s="99"/>
      <c r="Q32" s="1022"/>
      <c r="R32" s="1022"/>
      <c r="S32" s="1022"/>
      <c r="T32" s="1022"/>
      <c r="U32" s="1022"/>
      <c r="V32" s="1022"/>
      <c r="W32" s="1022"/>
      <c r="X32" s="1023"/>
      <c r="Y32" s="1032" t="s">
        <v>12</v>
      </c>
      <c r="Z32" s="1033"/>
      <c r="AA32" s="1034"/>
      <c r="AB32" s="465"/>
      <c r="AC32" s="1036"/>
      <c r="AD32" s="103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8"/>
      <c r="B33" s="409"/>
      <c r="C33" s="409"/>
      <c r="D33" s="409"/>
      <c r="E33" s="409"/>
      <c r="F33" s="410"/>
      <c r="G33" s="1016"/>
      <c r="H33" s="1017"/>
      <c r="I33" s="1017"/>
      <c r="J33" s="1017"/>
      <c r="K33" s="1017"/>
      <c r="L33" s="1017"/>
      <c r="M33" s="1017"/>
      <c r="N33" s="1017"/>
      <c r="O33" s="1018"/>
      <c r="P33" s="1024"/>
      <c r="Q33" s="1024"/>
      <c r="R33" s="1024"/>
      <c r="S33" s="1024"/>
      <c r="T33" s="1024"/>
      <c r="U33" s="1024"/>
      <c r="V33" s="1024"/>
      <c r="W33" s="1024"/>
      <c r="X33" s="1025"/>
      <c r="Y33" s="419" t="s">
        <v>54</v>
      </c>
      <c r="Z33" s="1029"/>
      <c r="AA33" s="1030"/>
      <c r="AB33" s="527"/>
      <c r="AC33" s="1035"/>
      <c r="AD33" s="103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1"/>
      <c r="B34" s="412"/>
      <c r="C34" s="412"/>
      <c r="D34" s="412"/>
      <c r="E34" s="412"/>
      <c r="F34" s="413"/>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2" t="s">
        <v>301</v>
      </c>
      <c r="AC34" s="1031"/>
      <c r="AD34" s="103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4" t="s">
        <v>488</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7"/>
      <c r="Z37" s="837"/>
      <c r="AA37" s="838"/>
      <c r="AB37" s="1041" t="s">
        <v>11</v>
      </c>
      <c r="AC37" s="1042"/>
      <c r="AD37" s="1043"/>
      <c r="AE37" s="1047" t="s">
        <v>357</v>
      </c>
      <c r="AF37" s="1047"/>
      <c r="AG37" s="1047"/>
      <c r="AH37" s="1047"/>
      <c r="AI37" s="1047" t="s">
        <v>363</v>
      </c>
      <c r="AJ37" s="1047"/>
      <c r="AK37" s="1047"/>
      <c r="AL37" s="1047"/>
      <c r="AM37" s="1047" t="s">
        <v>469</v>
      </c>
      <c r="AN37" s="1047"/>
      <c r="AO37" s="1047"/>
      <c r="AP37" s="561"/>
      <c r="AQ37" s="153" t="s">
        <v>355</v>
      </c>
      <c r="AR37" s="124"/>
      <c r="AS37" s="124"/>
      <c r="AT37" s="12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8"/>
      <c r="Z38" s="1039"/>
      <c r="AA38" s="1040"/>
      <c r="AB38" s="1044"/>
      <c r="AC38" s="1045"/>
      <c r="AD38" s="1046"/>
      <c r="AE38" s="245"/>
      <c r="AF38" s="245"/>
      <c r="AG38" s="245"/>
      <c r="AH38" s="245"/>
      <c r="AI38" s="245"/>
      <c r="AJ38" s="245"/>
      <c r="AK38" s="245"/>
      <c r="AL38" s="245"/>
      <c r="AM38" s="245"/>
      <c r="AN38" s="245"/>
      <c r="AO38" s="245"/>
      <c r="AP38" s="241"/>
      <c r="AQ38" s="192"/>
      <c r="AR38" s="193"/>
      <c r="AS38" s="127" t="s">
        <v>356</v>
      </c>
      <c r="AT38" s="128"/>
      <c r="AU38" s="193"/>
      <c r="AV38" s="193"/>
      <c r="AW38" s="402" t="s">
        <v>300</v>
      </c>
      <c r="AX38" s="403"/>
    </row>
    <row r="39" spans="1:50" ht="22.5" customHeight="1" x14ac:dyDescent="0.15">
      <c r="A39" s="407"/>
      <c r="B39" s="405"/>
      <c r="C39" s="405"/>
      <c r="D39" s="405"/>
      <c r="E39" s="405"/>
      <c r="F39" s="406"/>
      <c r="G39" s="568"/>
      <c r="H39" s="1014"/>
      <c r="I39" s="1014"/>
      <c r="J39" s="1014"/>
      <c r="K39" s="1014"/>
      <c r="L39" s="1014"/>
      <c r="M39" s="1014"/>
      <c r="N39" s="1014"/>
      <c r="O39" s="1015"/>
      <c r="P39" s="99"/>
      <c r="Q39" s="1022"/>
      <c r="R39" s="1022"/>
      <c r="S39" s="1022"/>
      <c r="T39" s="1022"/>
      <c r="U39" s="1022"/>
      <c r="V39" s="1022"/>
      <c r="W39" s="1022"/>
      <c r="X39" s="1023"/>
      <c r="Y39" s="1032" t="s">
        <v>12</v>
      </c>
      <c r="Z39" s="1033"/>
      <c r="AA39" s="1034"/>
      <c r="AB39" s="465"/>
      <c r="AC39" s="1036"/>
      <c r="AD39" s="103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8"/>
      <c r="B40" s="409"/>
      <c r="C40" s="409"/>
      <c r="D40" s="409"/>
      <c r="E40" s="409"/>
      <c r="F40" s="410"/>
      <c r="G40" s="1016"/>
      <c r="H40" s="1017"/>
      <c r="I40" s="1017"/>
      <c r="J40" s="1017"/>
      <c r="K40" s="1017"/>
      <c r="L40" s="1017"/>
      <c r="M40" s="1017"/>
      <c r="N40" s="1017"/>
      <c r="O40" s="1018"/>
      <c r="P40" s="1024"/>
      <c r="Q40" s="1024"/>
      <c r="R40" s="1024"/>
      <c r="S40" s="1024"/>
      <c r="T40" s="1024"/>
      <c r="U40" s="1024"/>
      <c r="V40" s="1024"/>
      <c r="W40" s="1024"/>
      <c r="X40" s="1025"/>
      <c r="Y40" s="419" t="s">
        <v>54</v>
      </c>
      <c r="Z40" s="1029"/>
      <c r="AA40" s="1030"/>
      <c r="AB40" s="527"/>
      <c r="AC40" s="1035"/>
      <c r="AD40" s="103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1"/>
      <c r="B41" s="412"/>
      <c r="C41" s="412"/>
      <c r="D41" s="412"/>
      <c r="E41" s="412"/>
      <c r="F41" s="413"/>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2" t="s">
        <v>301</v>
      </c>
      <c r="AC41" s="1031"/>
      <c r="AD41" s="103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4" t="s">
        <v>488</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7"/>
      <c r="Z44" s="837"/>
      <c r="AA44" s="838"/>
      <c r="AB44" s="1041" t="s">
        <v>11</v>
      </c>
      <c r="AC44" s="1042"/>
      <c r="AD44" s="1043"/>
      <c r="AE44" s="1047" t="s">
        <v>357</v>
      </c>
      <c r="AF44" s="1047"/>
      <c r="AG44" s="1047"/>
      <c r="AH44" s="1047"/>
      <c r="AI44" s="1047" t="s">
        <v>363</v>
      </c>
      <c r="AJ44" s="1047"/>
      <c r="AK44" s="1047"/>
      <c r="AL44" s="1047"/>
      <c r="AM44" s="1047" t="s">
        <v>469</v>
      </c>
      <c r="AN44" s="1047"/>
      <c r="AO44" s="1047"/>
      <c r="AP44" s="561"/>
      <c r="AQ44" s="153" t="s">
        <v>355</v>
      </c>
      <c r="AR44" s="124"/>
      <c r="AS44" s="124"/>
      <c r="AT44" s="12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8"/>
      <c r="Z45" s="1039"/>
      <c r="AA45" s="1040"/>
      <c r="AB45" s="1044"/>
      <c r="AC45" s="1045"/>
      <c r="AD45" s="1046"/>
      <c r="AE45" s="245"/>
      <c r="AF45" s="245"/>
      <c r="AG45" s="245"/>
      <c r="AH45" s="245"/>
      <c r="AI45" s="245"/>
      <c r="AJ45" s="245"/>
      <c r="AK45" s="245"/>
      <c r="AL45" s="245"/>
      <c r="AM45" s="245"/>
      <c r="AN45" s="245"/>
      <c r="AO45" s="245"/>
      <c r="AP45" s="241"/>
      <c r="AQ45" s="192"/>
      <c r="AR45" s="193"/>
      <c r="AS45" s="127" t="s">
        <v>356</v>
      </c>
      <c r="AT45" s="128"/>
      <c r="AU45" s="193"/>
      <c r="AV45" s="193"/>
      <c r="AW45" s="402" t="s">
        <v>300</v>
      </c>
      <c r="AX45" s="403"/>
    </row>
    <row r="46" spans="1:50" ht="22.5" customHeight="1" x14ac:dyDescent="0.15">
      <c r="A46" s="407"/>
      <c r="B46" s="405"/>
      <c r="C46" s="405"/>
      <c r="D46" s="405"/>
      <c r="E46" s="405"/>
      <c r="F46" s="406"/>
      <c r="G46" s="568"/>
      <c r="H46" s="1014"/>
      <c r="I46" s="1014"/>
      <c r="J46" s="1014"/>
      <c r="K46" s="1014"/>
      <c r="L46" s="1014"/>
      <c r="M46" s="1014"/>
      <c r="N46" s="1014"/>
      <c r="O46" s="1015"/>
      <c r="P46" s="99"/>
      <c r="Q46" s="1022"/>
      <c r="R46" s="1022"/>
      <c r="S46" s="1022"/>
      <c r="T46" s="1022"/>
      <c r="U46" s="1022"/>
      <c r="V46" s="1022"/>
      <c r="W46" s="1022"/>
      <c r="X46" s="1023"/>
      <c r="Y46" s="1032" t="s">
        <v>12</v>
      </c>
      <c r="Z46" s="1033"/>
      <c r="AA46" s="1034"/>
      <c r="AB46" s="465"/>
      <c r="AC46" s="1036"/>
      <c r="AD46" s="103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8"/>
      <c r="B47" s="409"/>
      <c r="C47" s="409"/>
      <c r="D47" s="409"/>
      <c r="E47" s="409"/>
      <c r="F47" s="410"/>
      <c r="G47" s="1016"/>
      <c r="H47" s="1017"/>
      <c r="I47" s="1017"/>
      <c r="J47" s="1017"/>
      <c r="K47" s="1017"/>
      <c r="L47" s="1017"/>
      <c r="M47" s="1017"/>
      <c r="N47" s="1017"/>
      <c r="O47" s="1018"/>
      <c r="P47" s="1024"/>
      <c r="Q47" s="1024"/>
      <c r="R47" s="1024"/>
      <c r="S47" s="1024"/>
      <c r="T47" s="1024"/>
      <c r="U47" s="1024"/>
      <c r="V47" s="1024"/>
      <c r="W47" s="1024"/>
      <c r="X47" s="1025"/>
      <c r="Y47" s="419" t="s">
        <v>54</v>
      </c>
      <c r="Z47" s="1029"/>
      <c r="AA47" s="1030"/>
      <c r="AB47" s="527"/>
      <c r="AC47" s="1035"/>
      <c r="AD47" s="103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1"/>
      <c r="B48" s="412"/>
      <c r="C48" s="412"/>
      <c r="D48" s="412"/>
      <c r="E48" s="412"/>
      <c r="F48" s="413"/>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2" t="s">
        <v>301</v>
      </c>
      <c r="AC48" s="1031"/>
      <c r="AD48" s="103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4" t="s">
        <v>488</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7"/>
      <c r="Z51" s="837"/>
      <c r="AA51" s="838"/>
      <c r="AB51" s="561" t="s">
        <v>11</v>
      </c>
      <c r="AC51" s="1042"/>
      <c r="AD51" s="1043"/>
      <c r="AE51" s="1047" t="s">
        <v>357</v>
      </c>
      <c r="AF51" s="1047"/>
      <c r="AG51" s="1047"/>
      <c r="AH51" s="1047"/>
      <c r="AI51" s="1047" t="s">
        <v>363</v>
      </c>
      <c r="AJ51" s="1047"/>
      <c r="AK51" s="1047"/>
      <c r="AL51" s="1047"/>
      <c r="AM51" s="1047" t="s">
        <v>469</v>
      </c>
      <c r="AN51" s="1047"/>
      <c r="AO51" s="1047"/>
      <c r="AP51" s="561"/>
      <c r="AQ51" s="153" t="s">
        <v>355</v>
      </c>
      <c r="AR51" s="124"/>
      <c r="AS51" s="124"/>
      <c r="AT51" s="12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8"/>
      <c r="Z52" s="1039"/>
      <c r="AA52" s="1040"/>
      <c r="AB52" s="1044"/>
      <c r="AC52" s="1045"/>
      <c r="AD52" s="1046"/>
      <c r="AE52" s="245"/>
      <c r="AF52" s="245"/>
      <c r="AG52" s="245"/>
      <c r="AH52" s="245"/>
      <c r="AI52" s="245"/>
      <c r="AJ52" s="245"/>
      <c r="AK52" s="245"/>
      <c r="AL52" s="245"/>
      <c r="AM52" s="245"/>
      <c r="AN52" s="245"/>
      <c r="AO52" s="245"/>
      <c r="AP52" s="241"/>
      <c r="AQ52" s="192"/>
      <c r="AR52" s="193"/>
      <c r="AS52" s="127" t="s">
        <v>356</v>
      </c>
      <c r="AT52" s="128"/>
      <c r="AU52" s="193"/>
      <c r="AV52" s="193"/>
      <c r="AW52" s="402" t="s">
        <v>300</v>
      </c>
      <c r="AX52" s="403"/>
    </row>
    <row r="53" spans="1:50" ht="22.5" customHeight="1" x14ac:dyDescent="0.15">
      <c r="A53" s="407"/>
      <c r="B53" s="405"/>
      <c r="C53" s="405"/>
      <c r="D53" s="405"/>
      <c r="E53" s="405"/>
      <c r="F53" s="406"/>
      <c r="G53" s="568"/>
      <c r="H53" s="1014"/>
      <c r="I53" s="1014"/>
      <c r="J53" s="1014"/>
      <c r="K53" s="1014"/>
      <c r="L53" s="1014"/>
      <c r="M53" s="1014"/>
      <c r="N53" s="1014"/>
      <c r="O53" s="1015"/>
      <c r="P53" s="99"/>
      <c r="Q53" s="1022"/>
      <c r="R53" s="1022"/>
      <c r="S53" s="1022"/>
      <c r="T53" s="1022"/>
      <c r="U53" s="1022"/>
      <c r="V53" s="1022"/>
      <c r="W53" s="1022"/>
      <c r="X53" s="1023"/>
      <c r="Y53" s="1032" t="s">
        <v>12</v>
      </c>
      <c r="Z53" s="1033"/>
      <c r="AA53" s="1034"/>
      <c r="AB53" s="465"/>
      <c r="AC53" s="1036"/>
      <c r="AD53" s="103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8"/>
      <c r="B54" s="409"/>
      <c r="C54" s="409"/>
      <c r="D54" s="409"/>
      <c r="E54" s="409"/>
      <c r="F54" s="410"/>
      <c r="G54" s="1016"/>
      <c r="H54" s="1017"/>
      <c r="I54" s="1017"/>
      <c r="J54" s="1017"/>
      <c r="K54" s="1017"/>
      <c r="L54" s="1017"/>
      <c r="M54" s="1017"/>
      <c r="N54" s="1017"/>
      <c r="O54" s="1018"/>
      <c r="P54" s="1024"/>
      <c r="Q54" s="1024"/>
      <c r="R54" s="1024"/>
      <c r="S54" s="1024"/>
      <c r="T54" s="1024"/>
      <c r="U54" s="1024"/>
      <c r="V54" s="1024"/>
      <c r="W54" s="1024"/>
      <c r="X54" s="1025"/>
      <c r="Y54" s="419" t="s">
        <v>54</v>
      </c>
      <c r="Z54" s="1029"/>
      <c r="AA54" s="1030"/>
      <c r="AB54" s="527"/>
      <c r="AC54" s="1035"/>
      <c r="AD54" s="103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1"/>
      <c r="B55" s="412"/>
      <c r="C55" s="412"/>
      <c r="D55" s="412"/>
      <c r="E55" s="412"/>
      <c r="F55" s="413"/>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2" t="s">
        <v>301</v>
      </c>
      <c r="AC55" s="1031"/>
      <c r="AD55" s="103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4" t="s">
        <v>488</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7"/>
      <c r="Z58" s="837"/>
      <c r="AA58" s="838"/>
      <c r="AB58" s="1041" t="s">
        <v>11</v>
      </c>
      <c r="AC58" s="1042"/>
      <c r="AD58" s="1043"/>
      <c r="AE58" s="1047" t="s">
        <v>357</v>
      </c>
      <c r="AF58" s="1047"/>
      <c r="AG58" s="1047"/>
      <c r="AH58" s="1047"/>
      <c r="AI58" s="1047" t="s">
        <v>363</v>
      </c>
      <c r="AJ58" s="1047"/>
      <c r="AK58" s="1047"/>
      <c r="AL58" s="1047"/>
      <c r="AM58" s="1047" t="s">
        <v>469</v>
      </c>
      <c r="AN58" s="1047"/>
      <c r="AO58" s="1047"/>
      <c r="AP58" s="561"/>
      <c r="AQ58" s="153" t="s">
        <v>355</v>
      </c>
      <c r="AR58" s="124"/>
      <c r="AS58" s="124"/>
      <c r="AT58" s="12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8"/>
      <c r="Z59" s="1039"/>
      <c r="AA59" s="1040"/>
      <c r="AB59" s="1044"/>
      <c r="AC59" s="1045"/>
      <c r="AD59" s="1046"/>
      <c r="AE59" s="245"/>
      <c r="AF59" s="245"/>
      <c r="AG59" s="245"/>
      <c r="AH59" s="245"/>
      <c r="AI59" s="245"/>
      <c r="AJ59" s="245"/>
      <c r="AK59" s="245"/>
      <c r="AL59" s="245"/>
      <c r="AM59" s="245"/>
      <c r="AN59" s="245"/>
      <c r="AO59" s="245"/>
      <c r="AP59" s="241"/>
      <c r="AQ59" s="192"/>
      <c r="AR59" s="193"/>
      <c r="AS59" s="127" t="s">
        <v>356</v>
      </c>
      <c r="AT59" s="128"/>
      <c r="AU59" s="193"/>
      <c r="AV59" s="193"/>
      <c r="AW59" s="402" t="s">
        <v>300</v>
      </c>
      <c r="AX59" s="403"/>
    </row>
    <row r="60" spans="1:50" ht="22.5" customHeight="1" x14ac:dyDescent="0.15">
      <c r="A60" s="407"/>
      <c r="B60" s="405"/>
      <c r="C60" s="405"/>
      <c r="D60" s="405"/>
      <c r="E60" s="405"/>
      <c r="F60" s="406"/>
      <c r="G60" s="568"/>
      <c r="H60" s="1014"/>
      <c r="I60" s="1014"/>
      <c r="J60" s="1014"/>
      <c r="K60" s="1014"/>
      <c r="L60" s="1014"/>
      <c r="M60" s="1014"/>
      <c r="N60" s="1014"/>
      <c r="O60" s="1015"/>
      <c r="P60" s="99"/>
      <c r="Q60" s="1022"/>
      <c r="R60" s="1022"/>
      <c r="S60" s="1022"/>
      <c r="T60" s="1022"/>
      <c r="U60" s="1022"/>
      <c r="V60" s="1022"/>
      <c r="W60" s="1022"/>
      <c r="X60" s="1023"/>
      <c r="Y60" s="1032" t="s">
        <v>12</v>
      </c>
      <c r="Z60" s="1033"/>
      <c r="AA60" s="1034"/>
      <c r="AB60" s="465"/>
      <c r="AC60" s="1036"/>
      <c r="AD60" s="103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8"/>
      <c r="B61" s="409"/>
      <c r="C61" s="409"/>
      <c r="D61" s="409"/>
      <c r="E61" s="409"/>
      <c r="F61" s="410"/>
      <c r="G61" s="1016"/>
      <c r="H61" s="1017"/>
      <c r="I61" s="1017"/>
      <c r="J61" s="1017"/>
      <c r="K61" s="1017"/>
      <c r="L61" s="1017"/>
      <c r="M61" s="1017"/>
      <c r="N61" s="1017"/>
      <c r="O61" s="1018"/>
      <c r="P61" s="1024"/>
      <c r="Q61" s="1024"/>
      <c r="R61" s="1024"/>
      <c r="S61" s="1024"/>
      <c r="T61" s="1024"/>
      <c r="U61" s="1024"/>
      <c r="V61" s="1024"/>
      <c r="W61" s="1024"/>
      <c r="X61" s="1025"/>
      <c r="Y61" s="419" t="s">
        <v>54</v>
      </c>
      <c r="Z61" s="1029"/>
      <c r="AA61" s="1030"/>
      <c r="AB61" s="527"/>
      <c r="AC61" s="1035"/>
      <c r="AD61" s="103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1"/>
      <c r="B62" s="412"/>
      <c r="C62" s="412"/>
      <c r="D62" s="412"/>
      <c r="E62" s="412"/>
      <c r="F62" s="413"/>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2" t="s">
        <v>301</v>
      </c>
      <c r="AC62" s="1031"/>
      <c r="AD62" s="103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4" t="s">
        <v>488</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7"/>
      <c r="Z65" s="837"/>
      <c r="AA65" s="838"/>
      <c r="AB65" s="1041" t="s">
        <v>11</v>
      </c>
      <c r="AC65" s="1042"/>
      <c r="AD65" s="1043"/>
      <c r="AE65" s="1047" t="s">
        <v>357</v>
      </c>
      <c r="AF65" s="1047"/>
      <c r="AG65" s="1047"/>
      <c r="AH65" s="1047"/>
      <c r="AI65" s="1047" t="s">
        <v>363</v>
      </c>
      <c r="AJ65" s="1047"/>
      <c r="AK65" s="1047"/>
      <c r="AL65" s="1047"/>
      <c r="AM65" s="1047" t="s">
        <v>469</v>
      </c>
      <c r="AN65" s="1047"/>
      <c r="AO65" s="1047"/>
      <c r="AP65" s="561"/>
      <c r="AQ65" s="153" t="s">
        <v>355</v>
      </c>
      <c r="AR65" s="124"/>
      <c r="AS65" s="124"/>
      <c r="AT65" s="12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8"/>
      <c r="Z66" s="1039"/>
      <c r="AA66" s="1040"/>
      <c r="AB66" s="1044"/>
      <c r="AC66" s="1045"/>
      <c r="AD66" s="1046"/>
      <c r="AE66" s="245"/>
      <c r="AF66" s="245"/>
      <c r="AG66" s="245"/>
      <c r="AH66" s="245"/>
      <c r="AI66" s="245"/>
      <c r="AJ66" s="245"/>
      <c r="AK66" s="245"/>
      <c r="AL66" s="245"/>
      <c r="AM66" s="245"/>
      <c r="AN66" s="245"/>
      <c r="AO66" s="245"/>
      <c r="AP66" s="241"/>
      <c r="AQ66" s="192"/>
      <c r="AR66" s="193"/>
      <c r="AS66" s="127" t="s">
        <v>356</v>
      </c>
      <c r="AT66" s="128"/>
      <c r="AU66" s="193"/>
      <c r="AV66" s="193"/>
      <c r="AW66" s="402" t="s">
        <v>300</v>
      </c>
      <c r="AX66" s="403"/>
    </row>
    <row r="67" spans="1:50" ht="22.5" customHeight="1" x14ac:dyDescent="0.15">
      <c r="A67" s="407"/>
      <c r="B67" s="405"/>
      <c r="C67" s="405"/>
      <c r="D67" s="405"/>
      <c r="E67" s="405"/>
      <c r="F67" s="406"/>
      <c r="G67" s="568"/>
      <c r="H67" s="1014"/>
      <c r="I67" s="1014"/>
      <c r="J67" s="1014"/>
      <c r="K67" s="1014"/>
      <c r="L67" s="1014"/>
      <c r="M67" s="1014"/>
      <c r="N67" s="1014"/>
      <c r="O67" s="1015"/>
      <c r="P67" s="99"/>
      <c r="Q67" s="1022"/>
      <c r="R67" s="1022"/>
      <c r="S67" s="1022"/>
      <c r="T67" s="1022"/>
      <c r="U67" s="1022"/>
      <c r="V67" s="1022"/>
      <c r="W67" s="1022"/>
      <c r="X67" s="1023"/>
      <c r="Y67" s="1032" t="s">
        <v>12</v>
      </c>
      <c r="Z67" s="1033"/>
      <c r="AA67" s="1034"/>
      <c r="AB67" s="465"/>
      <c r="AC67" s="1036"/>
      <c r="AD67" s="103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8"/>
      <c r="B68" s="409"/>
      <c r="C68" s="409"/>
      <c r="D68" s="409"/>
      <c r="E68" s="409"/>
      <c r="F68" s="410"/>
      <c r="G68" s="1016"/>
      <c r="H68" s="1017"/>
      <c r="I68" s="1017"/>
      <c r="J68" s="1017"/>
      <c r="K68" s="1017"/>
      <c r="L68" s="1017"/>
      <c r="M68" s="1017"/>
      <c r="N68" s="1017"/>
      <c r="O68" s="1018"/>
      <c r="P68" s="1024"/>
      <c r="Q68" s="1024"/>
      <c r="R68" s="1024"/>
      <c r="S68" s="1024"/>
      <c r="T68" s="1024"/>
      <c r="U68" s="1024"/>
      <c r="V68" s="1024"/>
      <c r="W68" s="1024"/>
      <c r="X68" s="1025"/>
      <c r="Y68" s="419" t="s">
        <v>54</v>
      </c>
      <c r="Z68" s="1029"/>
      <c r="AA68" s="1030"/>
      <c r="AB68" s="527"/>
      <c r="AC68" s="1035"/>
      <c r="AD68" s="103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1"/>
      <c r="B69" s="412"/>
      <c r="C69" s="412"/>
      <c r="D69" s="412"/>
      <c r="E69" s="412"/>
      <c r="F69" s="413"/>
      <c r="G69" s="1019"/>
      <c r="H69" s="1020"/>
      <c r="I69" s="1020"/>
      <c r="J69" s="1020"/>
      <c r="K69" s="1020"/>
      <c r="L69" s="1020"/>
      <c r="M69" s="1020"/>
      <c r="N69" s="1020"/>
      <c r="O69" s="1021"/>
      <c r="P69" s="1026"/>
      <c r="Q69" s="1026"/>
      <c r="R69" s="1026"/>
      <c r="S69" s="1026"/>
      <c r="T69" s="1026"/>
      <c r="U69" s="1026"/>
      <c r="V69" s="1026"/>
      <c r="W69" s="1026"/>
      <c r="X69" s="1027"/>
      <c r="Y69" s="419" t="s">
        <v>13</v>
      </c>
      <c r="Z69" s="1029"/>
      <c r="AA69" s="1030"/>
      <c r="AB69" s="560"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3" t="s">
        <v>511</v>
      </c>
      <c r="H2" s="604"/>
      <c r="I2" s="604"/>
      <c r="J2" s="604"/>
      <c r="K2" s="604"/>
      <c r="L2" s="604"/>
      <c r="M2" s="604"/>
      <c r="N2" s="604"/>
      <c r="O2" s="604"/>
      <c r="P2" s="604"/>
      <c r="Q2" s="604"/>
      <c r="R2" s="604"/>
      <c r="S2" s="604"/>
      <c r="T2" s="604"/>
      <c r="U2" s="604"/>
      <c r="V2" s="604"/>
      <c r="W2" s="604"/>
      <c r="X2" s="604"/>
      <c r="Y2" s="604"/>
      <c r="Z2" s="604"/>
      <c r="AA2" s="604"/>
      <c r="AB2" s="605"/>
      <c r="AC2" s="603" t="s">
        <v>513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0"/>
      <c r="B4" s="1061"/>
      <c r="C4" s="1061"/>
      <c r="D4" s="1061"/>
      <c r="E4" s="1061"/>
      <c r="F4" s="1062"/>
      <c r="G4" s="678"/>
      <c r="H4" s="679"/>
      <c r="I4" s="679"/>
      <c r="J4" s="679"/>
      <c r="K4" s="680"/>
      <c r="L4" s="672"/>
      <c r="M4" s="673"/>
      <c r="N4" s="673"/>
      <c r="O4" s="673"/>
      <c r="P4" s="673"/>
      <c r="Q4" s="673"/>
      <c r="R4" s="673"/>
      <c r="S4" s="673"/>
      <c r="T4" s="673"/>
      <c r="U4" s="673"/>
      <c r="V4" s="673"/>
      <c r="W4" s="673"/>
      <c r="X4" s="674"/>
      <c r="Y4" s="392"/>
      <c r="Z4" s="393"/>
      <c r="AA4" s="393"/>
      <c r="AB4" s="813"/>
      <c r="AC4" s="678"/>
      <c r="AD4" s="679"/>
      <c r="AE4" s="679"/>
      <c r="AF4" s="679"/>
      <c r="AG4" s="680"/>
      <c r="AH4" s="672"/>
      <c r="AI4" s="673"/>
      <c r="AJ4" s="673"/>
      <c r="AK4" s="673"/>
      <c r="AL4" s="673"/>
      <c r="AM4" s="673"/>
      <c r="AN4" s="673"/>
      <c r="AO4" s="673"/>
      <c r="AP4" s="673"/>
      <c r="AQ4" s="673"/>
      <c r="AR4" s="673"/>
      <c r="AS4" s="673"/>
      <c r="AT4" s="674"/>
      <c r="AU4" s="392"/>
      <c r="AV4" s="393"/>
      <c r="AW4" s="393"/>
      <c r="AX4" s="394"/>
    </row>
    <row r="5" spans="1:50" ht="24.75" customHeight="1" x14ac:dyDescent="0.15">
      <c r="A5" s="1060"/>
      <c r="B5" s="1061"/>
      <c r="C5" s="1061"/>
      <c r="D5" s="1061"/>
      <c r="E5" s="1061"/>
      <c r="F5" s="106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0"/>
      <c r="B6" s="1061"/>
      <c r="C6" s="1061"/>
      <c r="D6" s="1061"/>
      <c r="E6" s="1061"/>
      <c r="F6" s="106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0"/>
      <c r="B7" s="1061"/>
      <c r="C7" s="1061"/>
      <c r="D7" s="1061"/>
      <c r="E7" s="1061"/>
      <c r="F7" s="106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0"/>
      <c r="B8" s="1061"/>
      <c r="C8" s="1061"/>
      <c r="D8" s="1061"/>
      <c r="E8" s="1061"/>
      <c r="F8" s="106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0"/>
      <c r="B9" s="1061"/>
      <c r="C9" s="1061"/>
      <c r="D9" s="1061"/>
      <c r="E9" s="1061"/>
      <c r="F9" s="106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0"/>
      <c r="B10" s="1061"/>
      <c r="C10" s="1061"/>
      <c r="D10" s="1061"/>
      <c r="E10" s="1061"/>
      <c r="F10" s="106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0"/>
      <c r="B11" s="1061"/>
      <c r="C11" s="1061"/>
      <c r="D11" s="1061"/>
      <c r="E11" s="1061"/>
      <c r="F11" s="106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0"/>
      <c r="B12" s="1061"/>
      <c r="C12" s="1061"/>
      <c r="D12" s="1061"/>
      <c r="E12" s="1061"/>
      <c r="F12" s="106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0"/>
      <c r="B13" s="1061"/>
      <c r="C13" s="1061"/>
      <c r="D13" s="1061"/>
      <c r="E13" s="1061"/>
      <c r="F13" s="106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0"/>
      <c r="B15" s="1061"/>
      <c r="C15" s="1061"/>
      <c r="D15" s="1061"/>
      <c r="E15" s="1061"/>
      <c r="F15" s="1062"/>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60"/>
      <c r="B16" s="1061"/>
      <c r="C16" s="1061"/>
      <c r="D16" s="1061"/>
      <c r="E16" s="1061"/>
      <c r="F16" s="1062"/>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0"/>
      <c r="B17" s="1061"/>
      <c r="C17" s="1061"/>
      <c r="D17" s="1061"/>
      <c r="E17" s="1061"/>
      <c r="F17" s="1062"/>
      <c r="G17" s="678"/>
      <c r="H17" s="679"/>
      <c r="I17" s="679"/>
      <c r="J17" s="679"/>
      <c r="K17" s="680"/>
      <c r="L17" s="672"/>
      <c r="M17" s="673"/>
      <c r="N17" s="673"/>
      <c r="O17" s="673"/>
      <c r="P17" s="673"/>
      <c r="Q17" s="673"/>
      <c r="R17" s="673"/>
      <c r="S17" s="673"/>
      <c r="T17" s="673"/>
      <c r="U17" s="673"/>
      <c r="V17" s="673"/>
      <c r="W17" s="673"/>
      <c r="X17" s="674"/>
      <c r="Y17" s="392"/>
      <c r="Z17" s="393"/>
      <c r="AA17" s="393"/>
      <c r="AB17" s="813"/>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row>
    <row r="18" spans="1:50" ht="24.75" customHeight="1" x14ac:dyDescent="0.15">
      <c r="A18" s="1060"/>
      <c r="B18" s="1061"/>
      <c r="C18" s="1061"/>
      <c r="D18" s="1061"/>
      <c r="E18" s="1061"/>
      <c r="F18" s="106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0"/>
      <c r="B19" s="1061"/>
      <c r="C19" s="1061"/>
      <c r="D19" s="1061"/>
      <c r="E19" s="1061"/>
      <c r="F19" s="106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0"/>
      <c r="B20" s="1061"/>
      <c r="C20" s="1061"/>
      <c r="D20" s="1061"/>
      <c r="E20" s="1061"/>
      <c r="F20" s="106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0"/>
      <c r="B21" s="1061"/>
      <c r="C21" s="1061"/>
      <c r="D21" s="1061"/>
      <c r="E21" s="1061"/>
      <c r="F21" s="106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0"/>
      <c r="B22" s="1061"/>
      <c r="C22" s="1061"/>
      <c r="D22" s="1061"/>
      <c r="E22" s="1061"/>
      <c r="F22" s="106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0"/>
      <c r="B23" s="1061"/>
      <c r="C23" s="1061"/>
      <c r="D23" s="1061"/>
      <c r="E23" s="1061"/>
      <c r="F23" s="106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0"/>
      <c r="B24" s="1061"/>
      <c r="C24" s="1061"/>
      <c r="D24" s="1061"/>
      <c r="E24" s="1061"/>
      <c r="F24" s="106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0"/>
      <c r="B25" s="1061"/>
      <c r="C25" s="1061"/>
      <c r="D25" s="1061"/>
      <c r="E25" s="1061"/>
      <c r="F25" s="106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0"/>
      <c r="B26" s="1061"/>
      <c r="C26" s="1061"/>
      <c r="D26" s="1061"/>
      <c r="E26" s="1061"/>
      <c r="F26" s="106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0"/>
      <c r="B28" s="1061"/>
      <c r="C28" s="1061"/>
      <c r="D28" s="1061"/>
      <c r="E28" s="1061"/>
      <c r="F28" s="1062"/>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60"/>
      <c r="B29" s="1061"/>
      <c r="C29" s="1061"/>
      <c r="D29" s="1061"/>
      <c r="E29" s="1061"/>
      <c r="F29" s="1062"/>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0"/>
      <c r="B30" s="1061"/>
      <c r="C30" s="1061"/>
      <c r="D30" s="1061"/>
      <c r="E30" s="1061"/>
      <c r="F30" s="1062"/>
      <c r="G30" s="678"/>
      <c r="H30" s="679"/>
      <c r="I30" s="679"/>
      <c r="J30" s="679"/>
      <c r="K30" s="680"/>
      <c r="L30" s="672"/>
      <c r="M30" s="673"/>
      <c r="N30" s="673"/>
      <c r="O30" s="673"/>
      <c r="P30" s="673"/>
      <c r="Q30" s="673"/>
      <c r="R30" s="673"/>
      <c r="S30" s="673"/>
      <c r="T30" s="673"/>
      <c r="U30" s="673"/>
      <c r="V30" s="673"/>
      <c r="W30" s="673"/>
      <c r="X30" s="674"/>
      <c r="Y30" s="392"/>
      <c r="Z30" s="393"/>
      <c r="AA30" s="393"/>
      <c r="AB30" s="813"/>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row>
    <row r="31" spans="1:50" ht="24.75" customHeight="1" x14ac:dyDescent="0.15">
      <c r="A31" s="1060"/>
      <c r="B31" s="1061"/>
      <c r="C31" s="1061"/>
      <c r="D31" s="1061"/>
      <c r="E31" s="1061"/>
      <c r="F31" s="106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0"/>
      <c r="B32" s="1061"/>
      <c r="C32" s="1061"/>
      <c r="D32" s="1061"/>
      <c r="E32" s="1061"/>
      <c r="F32" s="106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0"/>
      <c r="B33" s="1061"/>
      <c r="C33" s="1061"/>
      <c r="D33" s="1061"/>
      <c r="E33" s="1061"/>
      <c r="F33" s="106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0"/>
      <c r="B34" s="1061"/>
      <c r="C34" s="1061"/>
      <c r="D34" s="1061"/>
      <c r="E34" s="1061"/>
      <c r="F34" s="106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0"/>
      <c r="B35" s="1061"/>
      <c r="C35" s="1061"/>
      <c r="D35" s="1061"/>
      <c r="E35" s="1061"/>
      <c r="F35" s="106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0"/>
      <c r="B36" s="1061"/>
      <c r="C36" s="1061"/>
      <c r="D36" s="1061"/>
      <c r="E36" s="1061"/>
      <c r="F36" s="106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0"/>
      <c r="B37" s="1061"/>
      <c r="C37" s="1061"/>
      <c r="D37" s="1061"/>
      <c r="E37" s="1061"/>
      <c r="F37" s="106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0"/>
      <c r="B38" s="1061"/>
      <c r="C38" s="1061"/>
      <c r="D38" s="1061"/>
      <c r="E38" s="1061"/>
      <c r="F38" s="106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0"/>
      <c r="B39" s="1061"/>
      <c r="C39" s="1061"/>
      <c r="D39" s="1061"/>
      <c r="E39" s="1061"/>
      <c r="F39" s="106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0"/>
      <c r="B41" s="1061"/>
      <c r="C41" s="1061"/>
      <c r="D41" s="1061"/>
      <c r="E41" s="1061"/>
      <c r="F41" s="1062"/>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60"/>
      <c r="B42" s="1061"/>
      <c r="C42" s="1061"/>
      <c r="D42" s="1061"/>
      <c r="E42" s="1061"/>
      <c r="F42" s="1062"/>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0"/>
      <c r="B43" s="1061"/>
      <c r="C43" s="1061"/>
      <c r="D43" s="1061"/>
      <c r="E43" s="1061"/>
      <c r="F43" s="1062"/>
      <c r="G43" s="678"/>
      <c r="H43" s="679"/>
      <c r="I43" s="679"/>
      <c r="J43" s="679"/>
      <c r="K43" s="680"/>
      <c r="L43" s="672"/>
      <c r="M43" s="673"/>
      <c r="N43" s="673"/>
      <c r="O43" s="673"/>
      <c r="P43" s="673"/>
      <c r="Q43" s="673"/>
      <c r="R43" s="673"/>
      <c r="S43" s="673"/>
      <c r="T43" s="673"/>
      <c r="U43" s="673"/>
      <c r="V43" s="673"/>
      <c r="W43" s="673"/>
      <c r="X43" s="674"/>
      <c r="Y43" s="392"/>
      <c r="Z43" s="393"/>
      <c r="AA43" s="393"/>
      <c r="AB43" s="813"/>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row>
    <row r="44" spans="1:50" ht="24.75" customHeight="1" x14ac:dyDescent="0.15">
      <c r="A44" s="1060"/>
      <c r="B44" s="1061"/>
      <c r="C44" s="1061"/>
      <c r="D44" s="1061"/>
      <c r="E44" s="1061"/>
      <c r="F44" s="106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0"/>
      <c r="B45" s="1061"/>
      <c r="C45" s="1061"/>
      <c r="D45" s="1061"/>
      <c r="E45" s="1061"/>
      <c r="F45" s="106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0"/>
      <c r="B46" s="1061"/>
      <c r="C46" s="1061"/>
      <c r="D46" s="1061"/>
      <c r="E46" s="1061"/>
      <c r="F46" s="106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0"/>
      <c r="B47" s="1061"/>
      <c r="C47" s="1061"/>
      <c r="D47" s="1061"/>
      <c r="E47" s="1061"/>
      <c r="F47" s="106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0"/>
      <c r="B48" s="1061"/>
      <c r="C48" s="1061"/>
      <c r="D48" s="1061"/>
      <c r="E48" s="1061"/>
      <c r="F48" s="106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0"/>
      <c r="B49" s="1061"/>
      <c r="C49" s="1061"/>
      <c r="D49" s="1061"/>
      <c r="E49" s="1061"/>
      <c r="F49" s="106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0"/>
      <c r="B50" s="1061"/>
      <c r="C50" s="1061"/>
      <c r="D50" s="1061"/>
      <c r="E50" s="1061"/>
      <c r="F50" s="106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0"/>
      <c r="B51" s="1061"/>
      <c r="C51" s="1061"/>
      <c r="D51" s="1061"/>
      <c r="E51" s="1061"/>
      <c r="F51" s="106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0"/>
      <c r="B52" s="1061"/>
      <c r="C52" s="1061"/>
      <c r="D52" s="1061"/>
      <c r="E52" s="1061"/>
      <c r="F52" s="106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60"/>
      <c r="B56" s="1061"/>
      <c r="C56" s="1061"/>
      <c r="D56" s="1061"/>
      <c r="E56" s="1061"/>
      <c r="F56" s="1062"/>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0"/>
      <c r="B57" s="1061"/>
      <c r="C57" s="1061"/>
      <c r="D57" s="1061"/>
      <c r="E57" s="1061"/>
      <c r="F57" s="1062"/>
      <c r="G57" s="678"/>
      <c r="H57" s="679"/>
      <c r="I57" s="679"/>
      <c r="J57" s="679"/>
      <c r="K57" s="680"/>
      <c r="L57" s="672"/>
      <c r="M57" s="673"/>
      <c r="N57" s="673"/>
      <c r="O57" s="673"/>
      <c r="P57" s="673"/>
      <c r="Q57" s="673"/>
      <c r="R57" s="673"/>
      <c r="S57" s="673"/>
      <c r="T57" s="673"/>
      <c r="U57" s="673"/>
      <c r="V57" s="673"/>
      <c r="W57" s="673"/>
      <c r="X57" s="674"/>
      <c r="Y57" s="392"/>
      <c r="Z57" s="393"/>
      <c r="AA57" s="393"/>
      <c r="AB57" s="813"/>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row>
    <row r="58" spans="1:50" ht="24.75" customHeight="1" x14ac:dyDescent="0.15">
      <c r="A58" s="1060"/>
      <c r="B58" s="1061"/>
      <c r="C58" s="1061"/>
      <c r="D58" s="1061"/>
      <c r="E58" s="1061"/>
      <c r="F58" s="106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0"/>
      <c r="B59" s="1061"/>
      <c r="C59" s="1061"/>
      <c r="D59" s="1061"/>
      <c r="E59" s="1061"/>
      <c r="F59" s="106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0"/>
      <c r="B60" s="1061"/>
      <c r="C60" s="1061"/>
      <c r="D60" s="1061"/>
      <c r="E60" s="1061"/>
      <c r="F60" s="106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0"/>
      <c r="B61" s="1061"/>
      <c r="C61" s="1061"/>
      <c r="D61" s="1061"/>
      <c r="E61" s="1061"/>
      <c r="F61" s="106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0"/>
      <c r="B62" s="1061"/>
      <c r="C62" s="1061"/>
      <c r="D62" s="1061"/>
      <c r="E62" s="1061"/>
      <c r="F62" s="106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0"/>
      <c r="B63" s="1061"/>
      <c r="C63" s="1061"/>
      <c r="D63" s="1061"/>
      <c r="E63" s="1061"/>
      <c r="F63" s="106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0"/>
      <c r="B64" s="1061"/>
      <c r="C64" s="1061"/>
      <c r="D64" s="1061"/>
      <c r="E64" s="1061"/>
      <c r="F64" s="106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0"/>
      <c r="B65" s="1061"/>
      <c r="C65" s="1061"/>
      <c r="D65" s="1061"/>
      <c r="E65" s="1061"/>
      <c r="F65" s="106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0"/>
      <c r="B66" s="1061"/>
      <c r="C66" s="1061"/>
      <c r="D66" s="1061"/>
      <c r="E66" s="1061"/>
      <c r="F66" s="106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0"/>
      <c r="B68" s="1061"/>
      <c r="C68" s="1061"/>
      <c r="D68" s="1061"/>
      <c r="E68" s="1061"/>
      <c r="F68" s="1062"/>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60"/>
      <c r="B69" s="1061"/>
      <c r="C69" s="1061"/>
      <c r="D69" s="1061"/>
      <c r="E69" s="1061"/>
      <c r="F69" s="1062"/>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0"/>
      <c r="B70" s="1061"/>
      <c r="C70" s="1061"/>
      <c r="D70" s="1061"/>
      <c r="E70" s="1061"/>
      <c r="F70" s="1062"/>
      <c r="G70" s="678"/>
      <c r="H70" s="679"/>
      <c r="I70" s="679"/>
      <c r="J70" s="679"/>
      <c r="K70" s="680"/>
      <c r="L70" s="672"/>
      <c r="M70" s="673"/>
      <c r="N70" s="673"/>
      <c r="O70" s="673"/>
      <c r="P70" s="673"/>
      <c r="Q70" s="673"/>
      <c r="R70" s="673"/>
      <c r="S70" s="673"/>
      <c r="T70" s="673"/>
      <c r="U70" s="673"/>
      <c r="V70" s="673"/>
      <c r="W70" s="673"/>
      <c r="X70" s="674"/>
      <c r="Y70" s="392"/>
      <c r="Z70" s="393"/>
      <c r="AA70" s="393"/>
      <c r="AB70" s="813"/>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row>
    <row r="71" spans="1:50" ht="24.75" customHeight="1" x14ac:dyDescent="0.15">
      <c r="A71" s="1060"/>
      <c r="B71" s="1061"/>
      <c r="C71" s="1061"/>
      <c r="D71" s="1061"/>
      <c r="E71" s="1061"/>
      <c r="F71" s="106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0"/>
      <c r="B72" s="1061"/>
      <c r="C72" s="1061"/>
      <c r="D72" s="1061"/>
      <c r="E72" s="1061"/>
      <c r="F72" s="106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0"/>
      <c r="B73" s="1061"/>
      <c r="C73" s="1061"/>
      <c r="D73" s="1061"/>
      <c r="E73" s="1061"/>
      <c r="F73" s="106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0"/>
      <c r="B74" s="1061"/>
      <c r="C74" s="1061"/>
      <c r="D74" s="1061"/>
      <c r="E74" s="1061"/>
      <c r="F74" s="106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0"/>
      <c r="B75" s="1061"/>
      <c r="C75" s="1061"/>
      <c r="D75" s="1061"/>
      <c r="E75" s="1061"/>
      <c r="F75" s="106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0"/>
      <c r="B76" s="1061"/>
      <c r="C76" s="1061"/>
      <c r="D76" s="1061"/>
      <c r="E76" s="1061"/>
      <c r="F76" s="106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0"/>
      <c r="B77" s="1061"/>
      <c r="C77" s="1061"/>
      <c r="D77" s="1061"/>
      <c r="E77" s="1061"/>
      <c r="F77" s="106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0"/>
      <c r="B78" s="1061"/>
      <c r="C78" s="1061"/>
      <c r="D78" s="1061"/>
      <c r="E78" s="1061"/>
      <c r="F78" s="106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0"/>
      <c r="B79" s="1061"/>
      <c r="C79" s="1061"/>
      <c r="D79" s="1061"/>
      <c r="E79" s="1061"/>
      <c r="F79" s="106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0"/>
      <c r="B81" s="1061"/>
      <c r="C81" s="1061"/>
      <c r="D81" s="1061"/>
      <c r="E81" s="1061"/>
      <c r="F81" s="1062"/>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60"/>
      <c r="B82" s="1061"/>
      <c r="C82" s="1061"/>
      <c r="D82" s="1061"/>
      <c r="E82" s="1061"/>
      <c r="F82" s="1062"/>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0"/>
      <c r="B83" s="1061"/>
      <c r="C83" s="1061"/>
      <c r="D83" s="1061"/>
      <c r="E83" s="1061"/>
      <c r="F83" s="1062"/>
      <c r="G83" s="678"/>
      <c r="H83" s="679"/>
      <c r="I83" s="679"/>
      <c r="J83" s="679"/>
      <c r="K83" s="680"/>
      <c r="L83" s="672"/>
      <c r="M83" s="673"/>
      <c r="N83" s="673"/>
      <c r="O83" s="673"/>
      <c r="P83" s="673"/>
      <c r="Q83" s="673"/>
      <c r="R83" s="673"/>
      <c r="S83" s="673"/>
      <c r="T83" s="673"/>
      <c r="U83" s="673"/>
      <c r="V83" s="673"/>
      <c r="W83" s="673"/>
      <c r="X83" s="674"/>
      <c r="Y83" s="392"/>
      <c r="Z83" s="393"/>
      <c r="AA83" s="393"/>
      <c r="AB83" s="813"/>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row>
    <row r="84" spans="1:50" ht="24.75" customHeight="1" x14ac:dyDescent="0.15">
      <c r="A84" s="1060"/>
      <c r="B84" s="1061"/>
      <c r="C84" s="1061"/>
      <c r="D84" s="1061"/>
      <c r="E84" s="1061"/>
      <c r="F84" s="106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0"/>
      <c r="B85" s="1061"/>
      <c r="C85" s="1061"/>
      <c r="D85" s="1061"/>
      <c r="E85" s="1061"/>
      <c r="F85" s="106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0"/>
      <c r="B86" s="1061"/>
      <c r="C86" s="1061"/>
      <c r="D86" s="1061"/>
      <c r="E86" s="1061"/>
      <c r="F86" s="106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0"/>
      <c r="B87" s="1061"/>
      <c r="C87" s="1061"/>
      <c r="D87" s="1061"/>
      <c r="E87" s="1061"/>
      <c r="F87" s="106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0"/>
      <c r="B88" s="1061"/>
      <c r="C88" s="1061"/>
      <c r="D88" s="1061"/>
      <c r="E88" s="1061"/>
      <c r="F88" s="106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0"/>
      <c r="B89" s="1061"/>
      <c r="C89" s="1061"/>
      <c r="D89" s="1061"/>
      <c r="E89" s="1061"/>
      <c r="F89" s="106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0"/>
      <c r="B90" s="1061"/>
      <c r="C90" s="1061"/>
      <c r="D90" s="1061"/>
      <c r="E90" s="1061"/>
      <c r="F90" s="106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0"/>
      <c r="B91" s="1061"/>
      <c r="C91" s="1061"/>
      <c r="D91" s="1061"/>
      <c r="E91" s="1061"/>
      <c r="F91" s="106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0"/>
      <c r="B92" s="1061"/>
      <c r="C92" s="1061"/>
      <c r="D92" s="1061"/>
      <c r="E92" s="1061"/>
      <c r="F92" s="106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0"/>
      <c r="B94" s="1061"/>
      <c r="C94" s="1061"/>
      <c r="D94" s="1061"/>
      <c r="E94" s="1061"/>
      <c r="F94" s="1062"/>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60"/>
      <c r="B95" s="1061"/>
      <c r="C95" s="1061"/>
      <c r="D95" s="1061"/>
      <c r="E95" s="1061"/>
      <c r="F95" s="1062"/>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0"/>
      <c r="B96" s="1061"/>
      <c r="C96" s="1061"/>
      <c r="D96" s="1061"/>
      <c r="E96" s="1061"/>
      <c r="F96" s="1062"/>
      <c r="G96" s="678"/>
      <c r="H96" s="679"/>
      <c r="I96" s="679"/>
      <c r="J96" s="679"/>
      <c r="K96" s="680"/>
      <c r="L96" s="672"/>
      <c r="M96" s="673"/>
      <c r="N96" s="673"/>
      <c r="O96" s="673"/>
      <c r="P96" s="673"/>
      <c r="Q96" s="673"/>
      <c r="R96" s="673"/>
      <c r="S96" s="673"/>
      <c r="T96" s="673"/>
      <c r="U96" s="673"/>
      <c r="V96" s="673"/>
      <c r="W96" s="673"/>
      <c r="X96" s="674"/>
      <c r="Y96" s="392"/>
      <c r="Z96" s="393"/>
      <c r="AA96" s="393"/>
      <c r="AB96" s="813"/>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row>
    <row r="97" spans="1:50" ht="24.75" customHeight="1" x14ac:dyDescent="0.15">
      <c r="A97" s="1060"/>
      <c r="B97" s="1061"/>
      <c r="C97" s="1061"/>
      <c r="D97" s="1061"/>
      <c r="E97" s="1061"/>
      <c r="F97" s="106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0"/>
      <c r="B98" s="1061"/>
      <c r="C98" s="1061"/>
      <c r="D98" s="1061"/>
      <c r="E98" s="1061"/>
      <c r="F98" s="106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0"/>
      <c r="B99" s="1061"/>
      <c r="C99" s="1061"/>
      <c r="D99" s="1061"/>
      <c r="E99" s="1061"/>
      <c r="F99" s="106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0"/>
      <c r="B100" s="1061"/>
      <c r="C100" s="1061"/>
      <c r="D100" s="1061"/>
      <c r="E100" s="1061"/>
      <c r="F100" s="106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0"/>
      <c r="B101" s="1061"/>
      <c r="C101" s="1061"/>
      <c r="D101" s="1061"/>
      <c r="E101" s="1061"/>
      <c r="F101" s="106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0"/>
      <c r="B102" s="1061"/>
      <c r="C102" s="1061"/>
      <c r="D102" s="1061"/>
      <c r="E102" s="1061"/>
      <c r="F102" s="106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0"/>
      <c r="B103" s="1061"/>
      <c r="C103" s="1061"/>
      <c r="D103" s="1061"/>
      <c r="E103" s="1061"/>
      <c r="F103" s="106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0"/>
      <c r="B104" s="1061"/>
      <c r="C104" s="1061"/>
      <c r="D104" s="1061"/>
      <c r="E104" s="1061"/>
      <c r="F104" s="106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0"/>
      <c r="B105" s="1061"/>
      <c r="C105" s="1061"/>
      <c r="D105" s="1061"/>
      <c r="E105" s="1061"/>
      <c r="F105" s="106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60"/>
      <c r="B109" s="1061"/>
      <c r="C109" s="1061"/>
      <c r="D109" s="1061"/>
      <c r="E109" s="1061"/>
      <c r="F109" s="1062"/>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0"/>
      <c r="B110" s="1061"/>
      <c r="C110" s="1061"/>
      <c r="D110" s="1061"/>
      <c r="E110" s="1061"/>
      <c r="F110" s="1062"/>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3"/>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row>
    <row r="111" spans="1:50" ht="24.75" customHeight="1" x14ac:dyDescent="0.15">
      <c r="A111" s="1060"/>
      <c r="B111" s="1061"/>
      <c r="C111" s="1061"/>
      <c r="D111" s="1061"/>
      <c r="E111" s="1061"/>
      <c r="F111" s="106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0"/>
      <c r="B112" s="1061"/>
      <c r="C112" s="1061"/>
      <c r="D112" s="1061"/>
      <c r="E112" s="1061"/>
      <c r="F112" s="106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0"/>
      <c r="B113" s="1061"/>
      <c r="C113" s="1061"/>
      <c r="D113" s="1061"/>
      <c r="E113" s="1061"/>
      <c r="F113" s="106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0"/>
      <c r="B114" s="1061"/>
      <c r="C114" s="1061"/>
      <c r="D114" s="1061"/>
      <c r="E114" s="1061"/>
      <c r="F114" s="106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0"/>
      <c r="B115" s="1061"/>
      <c r="C115" s="1061"/>
      <c r="D115" s="1061"/>
      <c r="E115" s="1061"/>
      <c r="F115" s="106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0"/>
      <c r="B116" s="1061"/>
      <c r="C116" s="1061"/>
      <c r="D116" s="1061"/>
      <c r="E116" s="1061"/>
      <c r="F116" s="106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0"/>
      <c r="B117" s="1061"/>
      <c r="C117" s="1061"/>
      <c r="D117" s="1061"/>
      <c r="E117" s="1061"/>
      <c r="F117" s="106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0"/>
      <c r="B118" s="1061"/>
      <c r="C118" s="1061"/>
      <c r="D118" s="1061"/>
      <c r="E118" s="1061"/>
      <c r="F118" s="106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0"/>
      <c r="B119" s="1061"/>
      <c r="C119" s="1061"/>
      <c r="D119" s="1061"/>
      <c r="E119" s="1061"/>
      <c r="F119" s="106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0"/>
      <c r="B121" s="1061"/>
      <c r="C121" s="1061"/>
      <c r="D121" s="1061"/>
      <c r="E121" s="1061"/>
      <c r="F121" s="1062"/>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60"/>
      <c r="B122" s="1061"/>
      <c r="C122" s="1061"/>
      <c r="D122" s="1061"/>
      <c r="E122" s="1061"/>
      <c r="F122" s="1062"/>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0"/>
      <c r="B123" s="1061"/>
      <c r="C123" s="1061"/>
      <c r="D123" s="1061"/>
      <c r="E123" s="1061"/>
      <c r="F123" s="1062"/>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3"/>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row>
    <row r="124" spans="1:50" ht="24.75" customHeight="1" x14ac:dyDescent="0.15">
      <c r="A124" s="1060"/>
      <c r="B124" s="1061"/>
      <c r="C124" s="1061"/>
      <c r="D124" s="1061"/>
      <c r="E124" s="1061"/>
      <c r="F124" s="106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0"/>
      <c r="B125" s="1061"/>
      <c r="C125" s="1061"/>
      <c r="D125" s="1061"/>
      <c r="E125" s="1061"/>
      <c r="F125" s="106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0"/>
      <c r="B126" s="1061"/>
      <c r="C126" s="1061"/>
      <c r="D126" s="1061"/>
      <c r="E126" s="1061"/>
      <c r="F126" s="106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0"/>
      <c r="B127" s="1061"/>
      <c r="C127" s="1061"/>
      <c r="D127" s="1061"/>
      <c r="E127" s="1061"/>
      <c r="F127" s="106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0"/>
      <c r="B128" s="1061"/>
      <c r="C128" s="1061"/>
      <c r="D128" s="1061"/>
      <c r="E128" s="1061"/>
      <c r="F128" s="106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0"/>
      <c r="B129" s="1061"/>
      <c r="C129" s="1061"/>
      <c r="D129" s="1061"/>
      <c r="E129" s="1061"/>
      <c r="F129" s="106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0"/>
      <c r="B130" s="1061"/>
      <c r="C130" s="1061"/>
      <c r="D130" s="1061"/>
      <c r="E130" s="1061"/>
      <c r="F130" s="106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0"/>
      <c r="B131" s="1061"/>
      <c r="C131" s="1061"/>
      <c r="D131" s="1061"/>
      <c r="E131" s="1061"/>
      <c r="F131" s="106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0"/>
      <c r="B132" s="1061"/>
      <c r="C132" s="1061"/>
      <c r="D132" s="1061"/>
      <c r="E132" s="1061"/>
      <c r="F132" s="106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0"/>
      <c r="B134" s="1061"/>
      <c r="C134" s="1061"/>
      <c r="D134" s="1061"/>
      <c r="E134" s="1061"/>
      <c r="F134" s="1062"/>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60"/>
      <c r="B135" s="1061"/>
      <c r="C135" s="1061"/>
      <c r="D135" s="1061"/>
      <c r="E135" s="1061"/>
      <c r="F135" s="1062"/>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0"/>
      <c r="B136" s="1061"/>
      <c r="C136" s="1061"/>
      <c r="D136" s="1061"/>
      <c r="E136" s="1061"/>
      <c r="F136" s="1062"/>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3"/>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row>
    <row r="137" spans="1:50" ht="24.75" customHeight="1" x14ac:dyDescent="0.15">
      <c r="A137" s="1060"/>
      <c r="B137" s="1061"/>
      <c r="C137" s="1061"/>
      <c r="D137" s="1061"/>
      <c r="E137" s="1061"/>
      <c r="F137" s="106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0"/>
      <c r="B138" s="1061"/>
      <c r="C138" s="1061"/>
      <c r="D138" s="1061"/>
      <c r="E138" s="1061"/>
      <c r="F138" s="106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0"/>
      <c r="B139" s="1061"/>
      <c r="C139" s="1061"/>
      <c r="D139" s="1061"/>
      <c r="E139" s="1061"/>
      <c r="F139" s="106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0"/>
      <c r="B140" s="1061"/>
      <c r="C140" s="1061"/>
      <c r="D140" s="1061"/>
      <c r="E140" s="1061"/>
      <c r="F140" s="106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0"/>
      <c r="B141" s="1061"/>
      <c r="C141" s="1061"/>
      <c r="D141" s="1061"/>
      <c r="E141" s="1061"/>
      <c r="F141" s="106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0"/>
      <c r="B142" s="1061"/>
      <c r="C142" s="1061"/>
      <c r="D142" s="1061"/>
      <c r="E142" s="1061"/>
      <c r="F142" s="106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0"/>
      <c r="B143" s="1061"/>
      <c r="C143" s="1061"/>
      <c r="D143" s="1061"/>
      <c r="E143" s="1061"/>
      <c r="F143" s="106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0"/>
      <c r="B144" s="1061"/>
      <c r="C144" s="1061"/>
      <c r="D144" s="1061"/>
      <c r="E144" s="1061"/>
      <c r="F144" s="106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0"/>
      <c r="B145" s="1061"/>
      <c r="C145" s="1061"/>
      <c r="D145" s="1061"/>
      <c r="E145" s="1061"/>
      <c r="F145" s="106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0"/>
      <c r="B147" s="1061"/>
      <c r="C147" s="1061"/>
      <c r="D147" s="1061"/>
      <c r="E147" s="1061"/>
      <c r="F147" s="1062"/>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60"/>
      <c r="B148" s="1061"/>
      <c r="C148" s="1061"/>
      <c r="D148" s="1061"/>
      <c r="E148" s="1061"/>
      <c r="F148" s="1062"/>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0"/>
      <c r="B149" s="1061"/>
      <c r="C149" s="1061"/>
      <c r="D149" s="1061"/>
      <c r="E149" s="1061"/>
      <c r="F149" s="1062"/>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3"/>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row>
    <row r="150" spans="1:50" ht="24.75" customHeight="1" x14ac:dyDescent="0.15">
      <c r="A150" s="1060"/>
      <c r="B150" s="1061"/>
      <c r="C150" s="1061"/>
      <c r="D150" s="1061"/>
      <c r="E150" s="1061"/>
      <c r="F150" s="106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0"/>
      <c r="B151" s="1061"/>
      <c r="C151" s="1061"/>
      <c r="D151" s="1061"/>
      <c r="E151" s="1061"/>
      <c r="F151" s="106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0"/>
      <c r="B152" s="1061"/>
      <c r="C152" s="1061"/>
      <c r="D152" s="1061"/>
      <c r="E152" s="1061"/>
      <c r="F152" s="106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0"/>
      <c r="B153" s="1061"/>
      <c r="C153" s="1061"/>
      <c r="D153" s="1061"/>
      <c r="E153" s="1061"/>
      <c r="F153" s="106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0"/>
      <c r="B154" s="1061"/>
      <c r="C154" s="1061"/>
      <c r="D154" s="1061"/>
      <c r="E154" s="1061"/>
      <c r="F154" s="106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0"/>
      <c r="B155" s="1061"/>
      <c r="C155" s="1061"/>
      <c r="D155" s="1061"/>
      <c r="E155" s="1061"/>
      <c r="F155" s="106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0"/>
      <c r="B156" s="1061"/>
      <c r="C156" s="1061"/>
      <c r="D156" s="1061"/>
      <c r="E156" s="1061"/>
      <c r="F156" s="106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0"/>
      <c r="B157" s="1061"/>
      <c r="C157" s="1061"/>
      <c r="D157" s="1061"/>
      <c r="E157" s="1061"/>
      <c r="F157" s="106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0"/>
      <c r="B158" s="1061"/>
      <c r="C158" s="1061"/>
      <c r="D158" s="1061"/>
      <c r="E158" s="1061"/>
      <c r="F158" s="106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60"/>
      <c r="B162" s="1061"/>
      <c r="C162" s="1061"/>
      <c r="D162" s="1061"/>
      <c r="E162" s="1061"/>
      <c r="F162" s="1062"/>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0"/>
      <c r="B163" s="1061"/>
      <c r="C163" s="1061"/>
      <c r="D163" s="1061"/>
      <c r="E163" s="1061"/>
      <c r="F163" s="1062"/>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3"/>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row>
    <row r="164" spans="1:50" ht="24.75" customHeight="1" x14ac:dyDescent="0.15">
      <c r="A164" s="1060"/>
      <c r="B164" s="1061"/>
      <c r="C164" s="1061"/>
      <c r="D164" s="1061"/>
      <c r="E164" s="1061"/>
      <c r="F164" s="106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0"/>
      <c r="B165" s="1061"/>
      <c r="C165" s="1061"/>
      <c r="D165" s="1061"/>
      <c r="E165" s="1061"/>
      <c r="F165" s="106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0"/>
      <c r="B166" s="1061"/>
      <c r="C166" s="1061"/>
      <c r="D166" s="1061"/>
      <c r="E166" s="1061"/>
      <c r="F166" s="106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0"/>
      <c r="B167" s="1061"/>
      <c r="C167" s="1061"/>
      <c r="D167" s="1061"/>
      <c r="E167" s="1061"/>
      <c r="F167" s="106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0"/>
      <c r="B168" s="1061"/>
      <c r="C168" s="1061"/>
      <c r="D168" s="1061"/>
      <c r="E168" s="1061"/>
      <c r="F168" s="106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0"/>
      <c r="B169" s="1061"/>
      <c r="C169" s="1061"/>
      <c r="D169" s="1061"/>
      <c r="E169" s="1061"/>
      <c r="F169" s="106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0"/>
      <c r="B170" s="1061"/>
      <c r="C170" s="1061"/>
      <c r="D170" s="1061"/>
      <c r="E170" s="1061"/>
      <c r="F170" s="106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0"/>
      <c r="B171" s="1061"/>
      <c r="C171" s="1061"/>
      <c r="D171" s="1061"/>
      <c r="E171" s="1061"/>
      <c r="F171" s="106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0"/>
      <c r="B172" s="1061"/>
      <c r="C172" s="1061"/>
      <c r="D172" s="1061"/>
      <c r="E172" s="1061"/>
      <c r="F172" s="106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0"/>
      <c r="B174" s="1061"/>
      <c r="C174" s="1061"/>
      <c r="D174" s="1061"/>
      <c r="E174" s="1061"/>
      <c r="F174" s="1062"/>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60"/>
      <c r="B175" s="1061"/>
      <c r="C175" s="1061"/>
      <c r="D175" s="1061"/>
      <c r="E175" s="1061"/>
      <c r="F175" s="1062"/>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0"/>
      <c r="B176" s="1061"/>
      <c r="C176" s="1061"/>
      <c r="D176" s="1061"/>
      <c r="E176" s="1061"/>
      <c r="F176" s="1062"/>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3"/>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row>
    <row r="177" spans="1:50" ht="24.75" customHeight="1" x14ac:dyDescent="0.15">
      <c r="A177" s="1060"/>
      <c r="B177" s="1061"/>
      <c r="C177" s="1061"/>
      <c r="D177" s="1061"/>
      <c r="E177" s="1061"/>
      <c r="F177" s="106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0"/>
      <c r="B178" s="1061"/>
      <c r="C178" s="1061"/>
      <c r="D178" s="1061"/>
      <c r="E178" s="1061"/>
      <c r="F178" s="106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0"/>
      <c r="B179" s="1061"/>
      <c r="C179" s="1061"/>
      <c r="D179" s="1061"/>
      <c r="E179" s="1061"/>
      <c r="F179" s="106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0"/>
      <c r="B180" s="1061"/>
      <c r="C180" s="1061"/>
      <c r="D180" s="1061"/>
      <c r="E180" s="1061"/>
      <c r="F180" s="106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0"/>
      <c r="B181" s="1061"/>
      <c r="C181" s="1061"/>
      <c r="D181" s="1061"/>
      <c r="E181" s="1061"/>
      <c r="F181" s="106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0"/>
      <c r="B182" s="1061"/>
      <c r="C182" s="1061"/>
      <c r="D182" s="1061"/>
      <c r="E182" s="1061"/>
      <c r="F182" s="106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0"/>
      <c r="B183" s="1061"/>
      <c r="C183" s="1061"/>
      <c r="D183" s="1061"/>
      <c r="E183" s="1061"/>
      <c r="F183" s="106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0"/>
      <c r="B184" s="1061"/>
      <c r="C184" s="1061"/>
      <c r="D184" s="1061"/>
      <c r="E184" s="1061"/>
      <c r="F184" s="106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0"/>
      <c r="B185" s="1061"/>
      <c r="C185" s="1061"/>
      <c r="D185" s="1061"/>
      <c r="E185" s="1061"/>
      <c r="F185" s="106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0"/>
      <c r="B187" s="1061"/>
      <c r="C187" s="1061"/>
      <c r="D187" s="1061"/>
      <c r="E187" s="1061"/>
      <c r="F187" s="1062"/>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60"/>
      <c r="B188" s="1061"/>
      <c r="C188" s="1061"/>
      <c r="D188" s="1061"/>
      <c r="E188" s="1061"/>
      <c r="F188" s="1062"/>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0"/>
      <c r="B189" s="1061"/>
      <c r="C189" s="1061"/>
      <c r="D189" s="1061"/>
      <c r="E189" s="1061"/>
      <c r="F189" s="1062"/>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3"/>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row>
    <row r="190" spans="1:50" ht="24.75" customHeight="1" x14ac:dyDescent="0.15">
      <c r="A190" s="1060"/>
      <c r="B190" s="1061"/>
      <c r="C190" s="1061"/>
      <c r="D190" s="1061"/>
      <c r="E190" s="1061"/>
      <c r="F190" s="106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0"/>
      <c r="B191" s="1061"/>
      <c r="C191" s="1061"/>
      <c r="D191" s="1061"/>
      <c r="E191" s="1061"/>
      <c r="F191" s="106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0"/>
      <c r="B192" s="1061"/>
      <c r="C192" s="1061"/>
      <c r="D192" s="1061"/>
      <c r="E192" s="1061"/>
      <c r="F192" s="106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0"/>
      <c r="B193" s="1061"/>
      <c r="C193" s="1061"/>
      <c r="D193" s="1061"/>
      <c r="E193" s="1061"/>
      <c r="F193" s="106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0"/>
      <c r="B194" s="1061"/>
      <c r="C194" s="1061"/>
      <c r="D194" s="1061"/>
      <c r="E194" s="1061"/>
      <c r="F194" s="106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0"/>
      <c r="B195" s="1061"/>
      <c r="C195" s="1061"/>
      <c r="D195" s="1061"/>
      <c r="E195" s="1061"/>
      <c r="F195" s="106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0"/>
      <c r="B196" s="1061"/>
      <c r="C196" s="1061"/>
      <c r="D196" s="1061"/>
      <c r="E196" s="1061"/>
      <c r="F196" s="106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0"/>
      <c r="B197" s="1061"/>
      <c r="C197" s="1061"/>
      <c r="D197" s="1061"/>
      <c r="E197" s="1061"/>
      <c r="F197" s="106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0"/>
      <c r="B198" s="1061"/>
      <c r="C198" s="1061"/>
      <c r="D198" s="1061"/>
      <c r="E198" s="1061"/>
      <c r="F198" s="106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0"/>
      <c r="B200" s="1061"/>
      <c r="C200" s="1061"/>
      <c r="D200" s="1061"/>
      <c r="E200" s="1061"/>
      <c r="F200" s="1062"/>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60"/>
      <c r="B201" s="1061"/>
      <c r="C201" s="1061"/>
      <c r="D201" s="1061"/>
      <c r="E201" s="1061"/>
      <c r="F201" s="1062"/>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0"/>
      <c r="B202" s="1061"/>
      <c r="C202" s="1061"/>
      <c r="D202" s="1061"/>
      <c r="E202" s="1061"/>
      <c r="F202" s="1062"/>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3"/>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row>
    <row r="203" spans="1:50" ht="24.75" customHeight="1" x14ac:dyDescent="0.15">
      <c r="A203" s="1060"/>
      <c r="B203" s="1061"/>
      <c r="C203" s="1061"/>
      <c r="D203" s="1061"/>
      <c r="E203" s="1061"/>
      <c r="F203" s="106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0"/>
      <c r="B204" s="1061"/>
      <c r="C204" s="1061"/>
      <c r="D204" s="1061"/>
      <c r="E204" s="1061"/>
      <c r="F204" s="106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0"/>
      <c r="B205" s="1061"/>
      <c r="C205" s="1061"/>
      <c r="D205" s="1061"/>
      <c r="E205" s="1061"/>
      <c r="F205" s="106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0"/>
      <c r="B206" s="1061"/>
      <c r="C206" s="1061"/>
      <c r="D206" s="1061"/>
      <c r="E206" s="1061"/>
      <c r="F206" s="106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0"/>
      <c r="B207" s="1061"/>
      <c r="C207" s="1061"/>
      <c r="D207" s="1061"/>
      <c r="E207" s="1061"/>
      <c r="F207" s="106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0"/>
      <c r="B208" s="1061"/>
      <c r="C208" s="1061"/>
      <c r="D208" s="1061"/>
      <c r="E208" s="1061"/>
      <c r="F208" s="106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0"/>
      <c r="B209" s="1061"/>
      <c r="C209" s="1061"/>
      <c r="D209" s="1061"/>
      <c r="E209" s="1061"/>
      <c r="F209" s="106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0"/>
      <c r="B210" s="1061"/>
      <c r="C210" s="1061"/>
      <c r="D210" s="1061"/>
      <c r="E210" s="1061"/>
      <c r="F210" s="106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0"/>
      <c r="B211" s="1061"/>
      <c r="C211" s="1061"/>
      <c r="D211" s="1061"/>
      <c r="E211" s="1061"/>
      <c r="F211" s="106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60"/>
      <c r="B215" s="1061"/>
      <c r="C215" s="1061"/>
      <c r="D215" s="1061"/>
      <c r="E215" s="1061"/>
      <c r="F215" s="1062"/>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0"/>
      <c r="B216" s="1061"/>
      <c r="C216" s="1061"/>
      <c r="D216" s="1061"/>
      <c r="E216" s="1061"/>
      <c r="F216" s="1062"/>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3"/>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row>
    <row r="217" spans="1:50" ht="24.75" customHeight="1" x14ac:dyDescent="0.15">
      <c r="A217" s="1060"/>
      <c r="B217" s="1061"/>
      <c r="C217" s="1061"/>
      <c r="D217" s="1061"/>
      <c r="E217" s="1061"/>
      <c r="F217" s="106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0"/>
      <c r="B218" s="1061"/>
      <c r="C218" s="1061"/>
      <c r="D218" s="1061"/>
      <c r="E218" s="1061"/>
      <c r="F218" s="106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0"/>
      <c r="B219" s="1061"/>
      <c r="C219" s="1061"/>
      <c r="D219" s="1061"/>
      <c r="E219" s="1061"/>
      <c r="F219" s="106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0"/>
      <c r="B220" s="1061"/>
      <c r="C220" s="1061"/>
      <c r="D220" s="1061"/>
      <c r="E220" s="1061"/>
      <c r="F220" s="106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0"/>
      <c r="B221" s="1061"/>
      <c r="C221" s="1061"/>
      <c r="D221" s="1061"/>
      <c r="E221" s="1061"/>
      <c r="F221" s="106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0"/>
      <c r="B222" s="1061"/>
      <c r="C222" s="1061"/>
      <c r="D222" s="1061"/>
      <c r="E222" s="1061"/>
      <c r="F222" s="106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0"/>
      <c r="B223" s="1061"/>
      <c r="C223" s="1061"/>
      <c r="D223" s="1061"/>
      <c r="E223" s="1061"/>
      <c r="F223" s="106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0"/>
      <c r="B224" s="1061"/>
      <c r="C224" s="1061"/>
      <c r="D224" s="1061"/>
      <c r="E224" s="1061"/>
      <c r="F224" s="106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0"/>
      <c r="B225" s="1061"/>
      <c r="C225" s="1061"/>
      <c r="D225" s="1061"/>
      <c r="E225" s="1061"/>
      <c r="F225" s="106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0"/>
      <c r="B227" s="1061"/>
      <c r="C227" s="1061"/>
      <c r="D227" s="1061"/>
      <c r="E227" s="1061"/>
      <c r="F227" s="1062"/>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60"/>
      <c r="B228" s="1061"/>
      <c r="C228" s="1061"/>
      <c r="D228" s="1061"/>
      <c r="E228" s="1061"/>
      <c r="F228" s="1062"/>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0"/>
      <c r="B229" s="1061"/>
      <c r="C229" s="1061"/>
      <c r="D229" s="1061"/>
      <c r="E229" s="1061"/>
      <c r="F229" s="1062"/>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3"/>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row>
    <row r="230" spans="1:50" ht="24.75" customHeight="1" x14ac:dyDescent="0.15">
      <c r="A230" s="1060"/>
      <c r="B230" s="1061"/>
      <c r="C230" s="1061"/>
      <c r="D230" s="1061"/>
      <c r="E230" s="1061"/>
      <c r="F230" s="106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0"/>
      <c r="B231" s="1061"/>
      <c r="C231" s="1061"/>
      <c r="D231" s="1061"/>
      <c r="E231" s="1061"/>
      <c r="F231" s="106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0"/>
      <c r="B232" s="1061"/>
      <c r="C232" s="1061"/>
      <c r="D232" s="1061"/>
      <c r="E232" s="1061"/>
      <c r="F232" s="106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0"/>
      <c r="B233" s="1061"/>
      <c r="C233" s="1061"/>
      <c r="D233" s="1061"/>
      <c r="E233" s="1061"/>
      <c r="F233" s="106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0"/>
      <c r="B234" s="1061"/>
      <c r="C234" s="1061"/>
      <c r="D234" s="1061"/>
      <c r="E234" s="1061"/>
      <c r="F234" s="106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0"/>
      <c r="B235" s="1061"/>
      <c r="C235" s="1061"/>
      <c r="D235" s="1061"/>
      <c r="E235" s="1061"/>
      <c r="F235" s="106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0"/>
      <c r="B236" s="1061"/>
      <c r="C236" s="1061"/>
      <c r="D236" s="1061"/>
      <c r="E236" s="1061"/>
      <c r="F236" s="106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0"/>
      <c r="B237" s="1061"/>
      <c r="C237" s="1061"/>
      <c r="D237" s="1061"/>
      <c r="E237" s="1061"/>
      <c r="F237" s="106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0"/>
      <c r="B238" s="1061"/>
      <c r="C238" s="1061"/>
      <c r="D238" s="1061"/>
      <c r="E238" s="1061"/>
      <c r="F238" s="106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0"/>
      <c r="B240" s="1061"/>
      <c r="C240" s="1061"/>
      <c r="D240" s="1061"/>
      <c r="E240" s="1061"/>
      <c r="F240" s="1062"/>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60"/>
      <c r="B241" s="1061"/>
      <c r="C241" s="1061"/>
      <c r="D241" s="1061"/>
      <c r="E241" s="1061"/>
      <c r="F241" s="1062"/>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0"/>
      <c r="B242" s="1061"/>
      <c r="C242" s="1061"/>
      <c r="D242" s="1061"/>
      <c r="E242" s="1061"/>
      <c r="F242" s="1062"/>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3"/>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row>
    <row r="243" spans="1:50" ht="24.75" customHeight="1" x14ac:dyDescent="0.15">
      <c r="A243" s="1060"/>
      <c r="B243" s="1061"/>
      <c r="C243" s="1061"/>
      <c r="D243" s="1061"/>
      <c r="E243" s="1061"/>
      <c r="F243" s="106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0"/>
      <c r="B244" s="1061"/>
      <c r="C244" s="1061"/>
      <c r="D244" s="1061"/>
      <c r="E244" s="1061"/>
      <c r="F244" s="106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0"/>
      <c r="B245" s="1061"/>
      <c r="C245" s="1061"/>
      <c r="D245" s="1061"/>
      <c r="E245" s="1061"/>
      <c r="F245" s="106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0"/>
      <c r="B246" s="1061"/>
      <c r="C246" s="1061"/>
      <c r="D246" s="1061"/>
      <c r="E246" s="1061"/>
      <c r="F246" s="106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0"/>
      <c r="B247" s="1061"/>
      <c r="C247" s="1061"/>
      <c r="D247" s="1061"/>
      <c r="E247" s="1061"/>
      <c r="F247" s="106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0"/>
      <c r="B248" s="1061"/>
      <c r="C248" s="1061"/>
      <c r="D248" s="1061"/>
      <c r="E248" s="1061"/>
      <c r="F248" s="106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0"/>
      <c r="B249" s="1061"/>
      <c r="C249" s="1061"/>
      <c r="D249" s="1061"/>
      <c r="E249" s="1061"/>
      <c r="F249" s="106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0"/>
      <c r="B250" s="1061"/>
      <c r="C250" s="1061"/>
      <c r="D250" s="1061"/>
      <c r="E250" s="1061"/>
      <c r="F250" s="106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0"/>
      <c r="B251" s="1061"/>
      <c r="C251" s="1061"/>
      <c r="D251" s="1061"/>
      <c r="E251" s="1061"/>
      <c r="F251" s="106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0"/>
      <c r="B253" s="1061"/>
      <c r="C253" s="1061"/>
      <c r="D253" s="1061"/>
      <c r="E253" s="1061"/>
      <c r="F253" s="1062"/>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60"/>
      <c r="B254" s="1061"/>
      <c r="C254" s="1061"/>
      <c r="D254" s="1061"/>
      <c r="E254" s="1061"/>
      <c r="F254" s="1062"/>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0"/>
      <c r="B255" s="1061"/>
      <c r="C255" s="1061"/>
      <c r="D255" s="1061"/>
      <c r="E255" s="1061"/>
      <c r="F255" s="1062"/>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3"/>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row>
    <row r="256" spans="1:50" ht="24.75" customHeight="1" x14ac:dyDescent="0.15">
      <c r="A256" s="1060"/>
      <c r="B256" s="1061"/>
      <c r="C256" s="1061"/>
      <c r="D256" s="1061"/>
      <c r="E256" s="1061"/>
      <c r="F256" s="106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0"/>
      <c r="B257" s="1061"/>
      <c r="C257" s="1061"/>
      <c r="D257" s="1061"/>
      <c r="E257" s="1061"/>
      <c r="F257" s="106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0"/>
      <c r="B258" s="1061"/>
      <c r="C258" s="1061"/>
      <c r="D258" s="1061"/>
      <c r="E258" s="1061"/>
      <c r="F258" s="106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0"/>
      <c r="B259" s="1061"/>
      <c r="C259" s="1061"/>
      <c r="D259" s="1061"/>
      <c r="E259" s="1061"/>
      <c r="F259" s="106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0"/>
      <c r="B260" s="1061"/>
      <c r="C260" s="1061"/>
      <c r="D260" s="1061"/>
      <c r="E260" s="1061"/>
      <c r="F260" s="106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0"/>
      <c r="B261" s="1061"/>
      <c r="C261" s="1061"/>
      <c r="D261" s="1061"/>
      <c r="E261" s="1061"/>
      <c r="F261" s="106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0"/>
      <c r="B262" s="1061"/>
      <c r="C262" s="1061"/>
      <c r="D262" s="1061"/>
      <c r="E262" s="1061"/>
      <c r="F262" s="106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0"/>
      <c r="B263" s="1061"/>
      <c r="C263" s="1061"/>
      <c r="D263" s="1061"/>
      <c r="E263" s="1061"/>
      <c r="F263" s="106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0"/>
      <c r="B264" s="1061"/>
      <c r="C264" s="1061"/>
      <c r="D264" s="1061"/>
      <c r="E264" s="1061"/>
      <c r="F264" s="106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493</v>
      </c>
      <c r="Z3" s="362"/>
      <c r="AA3" s="362"/>
      <c r="AB3" s="362"/>
      <c r="AC3" s="143" t="s">
        <v>476</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1">
        <v>1</v>
      </c>
      <c r="B4" s="107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1">
        <v>2</v>
      </c>
      <c r="B5" s="107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1">
        <v>3</v>
      </c>
      <c r="B6" s="107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1">
        <v>4</v>
      </c>
      <c r="B7" s="107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1">
        <v>5</v>
      </c>
      <c r="B8" s="107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1">
        <v>6</v>
      </c>
      <c r="B9" s="107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1">
        <v>7</v>
      </c>
      <c r="B10" s="107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1">
        <v>8</v>
      </c>
      <c r="B11" s="107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1">
        <v>9</v>
      </c>
      <c r="B12" s="107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1">
        <v>10</v>
      </c>
      <c r="B13" s="107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1">
        <v>11</v>
      </c>
      <c r="B14" s="107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1">
        <v>12</v>
      </c>
      <c r="B15" s="107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1">
        <v>13</v>
      </c>
      <c r="B16" s="107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1">
        <v>14</v>
      </c>
      <c r="B17" s="107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1">
        <v>15</v>
      </c>
      <c r="B18" s="107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1">
        <v>16</v>
      </c>
      <c r="B19" s="107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1">
        <v>17</v>
      </c>
      <c r="B20" s="107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1">
        <v>18</v>
      </c>
      <c r="B21" s="107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1">
        <v>19</v>
      </c>
      <c r="B22" s="107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1">
        <v>20</v>
      </c>
      <c r="B23" s="107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1">
        <v>21</v>
      </c>
      <c r="B24" s="107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1">
        <v>22</v>
      </c>
      <c r="B25" s="107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1">
        <v>23</v>
      </c>
      <c r="B26" s="107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1">
        <v>24</v>
      </c>
      <c r="B27" s="107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1">
        <v>25</v>
      </c>
      <c r="B28" s="107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1">
        <v>26</v>
      </c>
      <c r="B29" s="107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1">
        <v>27</v>
      </c>
      <c r="B30" s="107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1">
        <v>28</v>
      </c>
      <c r="B31" s="107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1">
        <v>29</v>
      </c>
      <c r="B32" s="107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1">
        <v>30</v>
      </c>
      <c r="B33" s="107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493</v>
      </c>
      <c r="Z36" s="362"/>
      <c r="AA36" s="362"/>
      <c r="AB36" s="362"/>
      <c r="AC36" s="143" t="s">
        <v>476</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1">
        <v>1</v>
      </c>
      <c r="B37" s="107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1">
        <v>2</v>
      </c>
      <c r="B38" s="107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1">
        <v>3</v>
      </c>
      <c r="B39" s="107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1">
        <v>4</v>
      </c>
      <c r="B40" s="107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1">
        <v>5</v>
      </c>
      <c r="B41" s="107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1">
        <v>6</v>
      </c>
      <c r="B42" s="107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1">
        <v>7</v>
      </c>
      <c r="B43" s="107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1">
        <v>8</v>
      </c>
      <c r="B44" s="107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1">
        <v>9</v>
      </c>
      <c r="B45" s="107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1">
        <v>10</v>
      </c>
      <c r="B46" s="107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1">
        <v>11</v>
      </c>
      <c r="B47" s="107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1">
        <v>12</v>
      </c>
      <c r="B48" s="107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1">
        <v>13</v>
      </c>
      <c r="B49" s="107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1">
        <v>14</v>
      </c>
      <c r="B50" s="107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1">
        <v>15</v>
      </c>
      <c r="B51" s="107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1">
        <v>16</v>
      </c>
      <c r="B52" s="107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1">
        <v>17</v>
      </c>
      <c r="B53" s="107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1">
        <v>18</v>
      </c>
      <c r="B54" s="107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1">
        <v>19</v>
      </c>
      <c r="B55" s="107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1">
        <v>20</v>
      </c>
      <c r="B56" s="107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1">
        <v>21</v>
      </c>
      <c r="B57" s="107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1">
        <v>22</v>
      </c>
      <c r="B58" s="107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1">
        <v>23</v>
      </c>
      <c r="B59" s="107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1">
        <v>24</v>
      </c>
      <c r="B60" s="107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1">
        <v>25</v>
      </c>
      <c r="B61" s="107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1">
        <v>26</v>
      </c>
      <c r="B62" s="107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1">
        <v>27</v>
      </c>
      <c r="B63" s="107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1">
        <v>28</v>
      </c>
      <c r="B64" s="107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1">
        <v>29</v>
      </c>
      <c r="B65" s="107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1">
        <v>30</v>
      </c>
      <c r="B66" s="107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493</v>
      </c>
      <c r="Z69" s="362"/>
      <c r="AA69" s="362"/>
      <c r="AB69" s="362"/>
      <c r="AC69" s="143" t="s">
        <v>476</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1">
        <v>1</v>
      </c>
      <c r="B70" s="107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1">
        <v>2</v>
      </c>
      <c r="B71" s="107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1">
        <v>3</v>
      </c>
      <c r="B72" s="107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1">
        <v>4</v>
      </c>
      <c r="B73" s="107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1">
        <v>5</v>
      </c>
      <c r="B74" s="107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1">
        <v>6</v>
      </c>
      <c r="B75" s="107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1">
        <v>7</v>
      </c>
      <c r="B76" s="107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1">
        <v>8</v>
      </c>
      <c r="B77" s="107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1">
        <v>9</v>
      </c>
      <c r="B78" s="107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1">
        <v>10</v>
      </c>
      <c r="B79" s="107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1">
        <v>11</v>
      </c>
      <c r="B80" s="107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1">
        <v>12</v>
      </c>
      <c r="B81" s="107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1">
        <v>13</v>
      </c>
      <c r="B82" s="107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1">
        <v>14</v>
      </c>
      <c r="B83" s="107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1">
        <v>15</v>
      </c>
      <c r="B84" s="107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1">
        <v>16</v>
      </c>
      <c r="B85" s="107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1">
        <v>17</v>
      </c>
      <c r="B86" s="107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1">
        <v>18</v>
      </c>
      <c r="B87" s="107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1">
        <v>19</v>
      </c>
      <c r="B88" s="107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1">
        <v>20</v>
      </c>
      <c r="B89" s="107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1">
        <v>21</v>
      </c>
      <c r="B90" s="107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1">
        <v>22</v>
      </c>
      <c r="B91" s="107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1">
        <v>23</v>
      </c>
      <c r="B92" s="107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1">
        <v>24</v>
      </c>
      <c r="B93" s="107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1">
        <v>25</v>
      </c>
      <c r="B94" s="107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1">
        <v>26</v>
      </c>
      <c r="B95" s="107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1">
        <v>27</v>
      </c>
      <c r="B96" s="107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1">
        <v>28</v>
      </c>
      <c r="B97" s="107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1">
        <v>29</v>
      </c>
      <c r="B98" s="107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1">
        <v>30</v>
      </c>
      <c r="B99" s="107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493</v>
      </c>
      <c r="Z102" s="362"/>
      <c r="AA102" s="362"/>
      <c r="AB102" s="362"/>
      <c r="AC102" s="143" t="s">
        <v>476</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1">
        <v>1</v>
      </c>
      <c r="B103" s="107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1">
        <v>2</v>
      </c>
      <c r="B104" s="107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1">
        <v>3</v>
      </c>
      <c r="B105" s="107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1">
        <v>4</v>
      </c>
      <c r="B106" s="107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1">
        <v>5</v>
      </c>
      <c r="B107" s="107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1">
        <v>6</v>
      </c>
      <c r="B108" s="107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1">
        <v>7</v>
      </c>
      <c r="B109" s="107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1">
        <v>8</v>
      </c>
      <c r="B110" s="107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1">
        <v>9</v>
      </c>
      <c r="B111" s="107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1">
        <v>10</v>
      </c>
      <c r="B112" s="107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1">
        <v>11</v>
      </c>
      <c r="B113" s="107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1">
        <v>12</v>
      </c>
      <c r="B114" s="107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1">
        <v>13</v>
      </c>
      <c r="B115" s="107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1">
        <v>14</v>
      </c>
      <c r="B116" s="107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1">
        <v>15</v>
      </c>
      <c r="B117" s="107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1">
        <v>16</v>
      </c>
      <c r="B118" s="107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1">
        <v>17</v>
      </c>
      <c r="B119" s="107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1">
        <v>18</v>
      </c>
      <c r="B120" s="107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1">
        <v>19</v>
      </c>
      <c r="B121" s="107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1">
        <v>20</v>
      </c>
      <c r="B122" s="107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1">
        <v>21</v>
      </c>
      <c r="B123" s="107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1">
        <v>22</v>
      </c>
      <c r="B124" s="107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1">
        <v>23</v>
      </c>
      <c r="B125" s="107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1">
        <v>24</v>
      </c>
      <c r="B126" s="107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1">
        <v>25</v>
      </c>
      <c r="B127" s="107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1">
        <v>26</v>
      </c>
      <c r="B128" s="107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1">
        <v>27</v>
      </c>
      <c r="B129" s="107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1">
        <v>28</v>
      </c>
      <c r="B130" s="107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1">
        <v>29</v>
      </c>
      <c r="B131" s="107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1">
        <v>30</v>
      </c>
      <c r="B132" s="107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493</v>
      </c>
      <c r="Z135" s="362"/>
      <c r="AA135" s="362"/>
      <c r="AB135" s="362"/>
      <c r="AC135" s="143" t="s">
        <v>476</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1">
        <v>1</v>
      </c>
      <c r="B136" s="107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1">
        <v>2</v>
      </c>
      <c r="B137" s="107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1">
        <v>3</v>
      </c>
      <c r="B138" s="107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1">
        <v>4</v>
      </c>
      <c r="B139" s="107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1">
        <v>5</v>
      </c>
      <c r="B140" s="107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1">
        <v>6</v>
      </c>
      <c r="B141" s="107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1">
        <v>7</v>
      </c>
      <c r="B142" s="107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1">
        <v>8</v>
      </c>
      <c r="B143" s="107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1">
        <v>9</v>
      </c>
      <c r="B144" s="107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1">
        <v>10</v>
      </c>
      <c r="B145" s="107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1">
        <v>11</v>
      </c>
      <c r="B146" s="107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1">
        <v>12</v>
      </c>
      <c r="B147" s="107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1">
        <v>13</v>
      </c>
      <c r="B148" s="107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1">
        <v>14</v>
      </c>
      <c r="B149" s="107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1">
        <v>15</v>
      </c>
      <c r="B150" s="107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1">
        <v>16</v>
      </c>
      <c r="B151" s="107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1">
        <v>17</v>
      </c>
      <c r="B152" s="107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1">
        <v>18</v>
      </c>
      <c r="B153" s="107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1">
        <v>19</v>
      </c>
      <c r="B154" s="107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1">
        <v>20</v>
      </c>
      <c r="B155" s="107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1">
        <v>21</v>
      </c>
      <c r="B156" s="107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1">
        <v>22</v>
      </c>
      <c r="B157" s="107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1">
        <v>23</v>
      </c>
      <c r="B158" s="107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1">
        <v>24</v>
      </c>
      <c r="B159" s="107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1">
        <v>25</v>
      </c>
      <c r="B160" s="107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1">
        <v>26</v>
      </c>
      <c r="B161" s="107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1">
        <v>27</v>
      </c>
      <c r="B162" s="107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1">
        <v>28</v>
      </c>
      <c r="B163" s="107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1">
        <v>29</v>
      </c>
      <c r="B164" s="107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1">
        <v>30</v>
      </c>
      <c r="B165" s="107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493</v>
      </c>
      <c r="Z168" s="362"/>
      <c r="AA168" s="362"/>
      <c r="AB168" s="362"/>
      <c r="AC168" s="143" t="s">
        <v>476</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1">
        <v>1</v>
      </c>
      <c r="B169" s="107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1">
        <v>2</v>
      </c>
      <c r="B170" s="107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1">
        <v>3</v>
      </c>
      <c r="B171" s="107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1">
        <v>4</v>
      </c>
      <c r="B172" s="107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1">
        <v>5</v>
      </c>
      <c r="B173" s="107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1">
        <v>6</v>
      </c>
      <c r="B174" s="107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1">
        <v>7</v>
      </c>
      <c r="B175" s="107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1">
        <v>8</v>
      </c>
      <c r="B176" s="107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1">
        <v>9</v>
      </c>
      <c r="B177" s="107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1">
        <v>10</v>
      </c>
      <c r="B178" s="107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1">
        <v>11</v>
      </c>
      <c r="B179" s="107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1">
        <v>12</v>
      </c>
      <c r="B180" s="107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1">
        <v>13</v>
      </c>
      <c r="B181" s="107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1">
        <v>14</v>
      </c>
      <c r="B182" s="107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1">
        <v>15</v>
      </c>
      <c r="B183" s="107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1">
        <v>16</v>
      </c>
      <c r="B184" s="107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1">
        <v>17</v>
      </c>
      <c r="B185" s="107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1">
        <v>18</v>
      </c>
      <c r="B186" s="107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1">
        <v>19</v>
      </c>
      <c r="B187" s="107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1">
        <v>20</v>
      </c>
      <c r="B188" s="107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1">
        <v>21</v>
      </c>
      <c r="B189" s="107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1">
        <v>22</v>
      </c>
      <c r="B190" s="107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1">
        <v>23</v>
      </c>
      <c r="B191" s="107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1">
        <v>24</v>
      </c>
      <c r="B192" s="107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1">
        <v>25</v>
      </c>
      <c r="B193" s="107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1">
        <v>26</v>
      </c>
      <c r="B194" s="107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1">
        <v>27</v>
      </c>
      <c r="B195" s="107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1">
        <v>28</v>
      </c>
      <c r="B196" s="107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1">
        <v>29</v>
      </c>
      <c r="B197" s="107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1">
        <v>30</v>
      </c>
      <c r="B198" s="107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493</v>
      </c>
      <c r="Z201" s="362"/>
      <c r="AA201" s="362"/>
      <c r="AB201" s="362"/>
      <c r="AC201" s="143" t="s">
        <v>476</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1">
        <v>1</v>
      </c>
      <c r="B202" s="107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1">
        <v>2</v>
      </c>
      <c r="B203" s="107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1">
        <v>3</v>
      </c>
      <c r="B204" s="107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1">
        <v>4</v>
      </c>
      <c r="B205" s="107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1">
        <v>5</v>
      </c>
      <c r="B206" s="107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1">
        <v>6</v>
      </c>
      <c r="B207" s="107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1">
        <v>7</v>
      </c>
      <c r="B208" s="107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1">
        <v>8</v>
      </c>
      <c r="B209" s="107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1">
        <v>9</v>
      </c>
      <c r="B210" s="107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1">
        <v>10</v>
      </c>
      <c r="B211" s="107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1">
        <v>11</v>
      </c>
      <c r="B212" s="107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1">
        <v>12</v>
      </c>
      <c r="B213" s="107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1">
        <v>13</v>
      </c>
      <c r="B214" s="107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1">
        <v>14</v>
      </c>
      <c r="B215" s="107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1">
        <v>15</v>
      </c>
      <c r="B216" s="107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1">
        <v>16</v>
      </c>
      <c r="B217" s="107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1">
        <v>17</v>
      </c>
      <c r="B218" s="107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1">
        <v>18</v>
      </c>
      <c r="B219" s="107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1">
        <v>19</v>
      </c>
      <c r="B220" s="107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1">
        <v>20</v>
      </c>
      <c r="B221" s="107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1">
        <v>21</v>
      </c>
      <c r="B222" s="107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1">
        <v>22</v>
      </c>
      <c r="B223" s="107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1">
        <v>23</v>
      </c>
      <c r="B224" s="107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1">
        <v>24</v>
      </c>
      <c r="B225" s="107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1">
        <v>25</v>
      </c>
      <c r="B226" s="107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1">
        <v>26</v>
      </c>
      <c r="B227" s="107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1">
        <v>27</v>
      </c>
      <c r="B228" s="107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1">
        <v>28</v>
      </c>
      <c r="B229" s="107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1">
        <v>29</v>
      </c>
      <c r="B230" s="107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1">
        <v>30</v>
      </c>
      <c r="B231" s="107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493</v>
      </c>
      <c r="Z234" s="362"/>
      <c r="AA234" s="362"/>
      <c r="AB234" s="362"/>
      <c r="AC234" s="143" t="s">
        <v>476</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1">
        <v>1</v>
      </c>
      <c r="B235" s="107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1">
        <v>2</v>
      </c>
      <c r="B236" s="107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1">
        <v>3</v>
      </c>
      <c r="B237" s="107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1">
        <v>4</v>
      </c>
      <c r="B238" s="107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1">
        <v>5</v>
      </c>
      <c r="B239" s="107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1">
        <v>6</v>
      </c>
      <c r="B240" s="107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1">
        <v>7</v>
      </c>
      <c r="B241" s="107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1">
        <v>8</v>
      </c>
      <c r="B242" s="107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1">
        <v>9</v>
      </c>
      <c r="B243" s="107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1">
        <v>10</v>
      </c>
      <c r="B244" s="107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1">
        <v>11</v>
      </c>
      <c r="B245" s="107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1">
        <v>12</v>
      </c>
      <c r="B246" s="107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1">
        <v>13</v>
      </c>
      <c r="B247" s="107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1">
        <v>14</v>
      </c>
      <c r="B248" s="107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1">
        <v>15</v>
      </c>
      <c r="B249" s="107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1">
        <v>16</v>
      </c>
      <c r="B250" s="107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1">
        <v>17</v>
      </c>
      <c r="B251" s="107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1">
        <v>18</v>
      </c>
      <c r="B252" s="107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1">
        <v>19</v>
      </c>
      <c r="B253" s="107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1">
        <v>20</v>
      </c>
      <c r="B254" s="107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1">
        <v>21</v>
      </c>
      <c r="B255" s="107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1">
        <v>22</v>
      </c>
      <c r="B256" s="107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1">
        <v>23</v>
      </c>
      <c r="B257" s="107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1">
        <v>24</v>
      </c>
      <c r="B258" s="107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1">
        <v>25</v>
      </c>
      <c r="B259" s="107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1">
        <v>26</v>
      </c>
      <c r="B260" s="107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1">
        <v>27</v>
      </c>
      <c r="B261" s="107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1">
        <v>28</v>
      </c>
      <c r="B262" s="107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1">
        <v>29</v>
      </c>
      <c r="B263" s="107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1">
        <v>30</v>
      </c>
      <c r="B264" s="107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493</v>
      </c>
      <c r="Z267" s="362"/>
      <c r="AA267" s="362"/>
      <c r="AB267" s="362"/>
      <c r="AC267" s="143" t="s">
        <v>476</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1">
        <v>1</v>
      </c>
      <c r="B268" s="107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1">
        <v>2</v>
      </c>
      <c r="B269" s="107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1">
        <v>3</v>
      </c>
      <c r="B270" s="107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1">
        <v>4</v>
      </c>
      <c r="B271" s="107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1">
        <v>5</v>
      </c>
      <c r="B272" s="107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1">
        <v>6</v>
      </c>
      <c r="B273" s="107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1">
        <v>7</v>
      </c>
      <c r="B274" s="107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1">
        <v>8</v>
      </c>
      <c r="B275" s="107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1">
        <v>9</v>
      </c>
      <c r="B276" s="107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1">
        <v>10</v>
      </c>
      <c r="B277" s="107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1">
        <v>11</v>
      </c>
      <c r="B278" s="107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1">
        <v>12</v>
      </c>
      <c r="B279" s="107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1">
        <v>13</v>
      </c>
      <c r="B280" s="107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1">
        <v>14</v>
      </c>
      <c r="B281" s="107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1">
        <v>15</v>
      </c>
      <c r="B282" s="107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1">
        <v>16</v>
      </c>
      <c r="B283" s="107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1">
        <v>17</v>
      </c>
      <c r="B284" s="107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1">
        <v>18</v>
      </c>
      <c r="B285" s="107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1">
        <v>19</v>
      </c>
      <c r="B286" s="107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1">
        <v>20</v>
      </c>
      <c r="B287" s="107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1">
        <v>21</v>
      </c>
      <c r="B288" s="107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1">
        <v>22</v>
      </c>
      <c r="B289" s="107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1">
        <v>23</v>
      </c>
      <c r="B290" s="107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1">
        <v>24</v>
      </c>
      <c r="B291" s="107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1">
        <v>25</v>
      </c>
      <c r="B292" s="107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1">
        <v>26</v>
      </c>
      <c r="B293" s="107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1">
        <v>27</v>
      </c>
      <c r="B294" s="107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1">
        <v>28</v>
      </c>
      <c r="B295" s="107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1">
        <v>29</v>
      </c>
      <c r="B296" s="107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1">
        <v>30</v>
      </c>
      <c r="B297" s="107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493</v>
      </c>
      <c r="Z300" s="362"/>
      <c r="AA300" s="362"/>
      <c r="AB300" s="362"/>
      <c r="AC300" s="143" t="s">
        <v>476</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1">
        <v>1</v>
      </c>
      <c r="B301" s="107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1">
        <v>2</v>
      </c>
      <c r="B302" s="107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1">
        <v>3</v>
      </c>
      <c r="B303" s="107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1">
        <v>4</v>
      </c>
      <c r="B304" s="107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1">
        <v>5</v>
      </c>
      <c r="B305" s="107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1">
        <v>6</v>
      </c>
      <c r="B306" s="107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1">
        <v>7</v>
      </c>
      <c r="B307" s="107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1">
        <v>8</v>
      </c>
      <c r="B308" s="107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1">
        <v>9</v>
      </c>
      <c r="B309" s="107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1">
        <v>10</v>
      </c>
      <c r="B310" s="107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1">
        <v>11</v>
      </c>
      <c r="B311" s="107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1">
        <v>12</v>
      </c>
      <c r="B312" s="107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1">
        <v>13</v>
      </c>
      <c r="B313" s="107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1">
        <v>14</v>
      </c>
      <c r="B314" s="107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1">
        <v>15</v>
      </c>
      <c r="B315" s="107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1">
        <v>16</v>
      </c>
      <c r="B316" s="107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1">
        <v>17</v>
      </c>
      <c r="B317" s="107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1">
        <v>18</v>
      </c>
      <c r="B318" s="107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1">
        <v>19</v>
      </c>
      <c r="B319" s="107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1">
        <v>20</v>
      </c>
      <c r="B320" s="107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1">
        <v>21</v>
      </c>
      <c r="B321" s="107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1">
        <v>22</v>
      </c>
      <c r="B322" s="107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1">
        <v>23</v>
      </c>
      <c r="B323" s="107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1">
        <v>24</v>
      </c>
      <c r="B324" s="107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1">
        <v>25</v>
      </c>
      <c r="B325" s="107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1">
        <v>26</v>
      </c>
      <c r="B326" s="107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1">
        <v>27</v>
      </c>
      <c r="B327" s="107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1">
        <v>28</v>
      </c>
      <c r="B328" s="107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1">
        <v>29</v>
      </c>
      <c r="B329" s="107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1">
        <v>30</v>
      </c>
      <c r="B330" s="107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493</v>
      </c>
      <c r="Z333" s="362"/>
      <c r="AA333" s="362"/>
      <c r="AB333" s="362"/>
      <c r="AC333" s="143" t="s">
        <v>476</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1">
        <v>1</v>
      </c>
      <c r="B334" s="107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1">
        <v>2</v>
      </c>
      <c r="B335" s="107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1">
        <v>3</v>
      </c>
      <c r="B336" s="107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1">
        <v>4</v>
      </c>
      <c r="B337" s="107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1">
        <v>5</v>
      </c>
      <c r="B338" s="107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1">
        <v>6</v>
      </c>
      <c r="B339" s="107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1">
        <v>7</v>
      </c>
      <c r="B340" s="107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1">
        <v>8</v>
      </c>
      <c r="B341" s="107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1">
        <v>9</v>
      </c>
      <c r="B342" s="107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1">
        <v>10</v>
      </c>
      <c r="B343" s="107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1">
        <v>11</v>
      </c>
      <c r="B344" s="107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1">
        <v>12</v>
      </c>
      <c r="B345" s="107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1">
        <v>13</v>
      </c>
      <c r="B346" s="107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1">
        <v>14</v>
      </c>
      <c r="B347" s="107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1">
        <v>15</v>
      </c>
      <c r="B348" s="107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1">
        <v>16</v>
      </c>
      <c r="B349" s="107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1">
        <v>17</v>
      </c>
      <c r="B350" s="107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1">
        <v>18</v>
      </c>
      <c r="B351" s="107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1">
        <v>19</v>
      </c>
      <c r="B352" s="107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1">
        <v>20</v>
      </c>
      <c r="B353" s="107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1">
        <v>21</v>
      </c>
      <c r="B354" s="107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1">
        <v>22</v>
      </c>
      <c r="B355" s="107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1">
        <v>23</v>
      </c>
      <c r="B356" s="107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1">
        <v>24</v>
      </c>
      <c r="B357" s="107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1">
        <v>25</v>
      </c>
      <c r="B358" s="107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1">
        <v>26</v>
      </c>
      <c r="B359" s="107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1">
        <v>27</v>
      </c>
      <c r="B360" s="107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1">
        <v>28</v>
      </c>
      <c r="B361" s="107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1">
        <v>29</v>
      </c>
      <c r="B362" s="107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1">
        <v>30</v>
      </c>
      <c r="B363" s="107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493</v>
      </c>
      <c r="Z366" s="362"/>
      <c r="AA366" s="362"/>
      <c r="AB366" s="362"/>
      <c r="AC366" s="143" t="s">
        <v>476</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1">
        <v>1</v>
      </c>
      <c r="B367" s="107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1">
        <v>2</v>
      </c>
      <c r="B368" s="107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1">
        <v>3</v>
      </c>
      <c r="B369" s="107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1">
        <v>4</v>
      </c>
      <c r="B370" s="107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1">
        <v>5</v>
      </c>
      <c r="B371" s="107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1">
        <v>6</v>
      </c>
      <c r="B372" s="107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1">
        <v>7</v>
      </c>
      <c r="B373" s="107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1">
        <v>8</v>
      </c>
      <c r="B374" s="107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1">
        <v>9</v>
      </c>
      <c r="B375" s="107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1">
        <v>10</v>
      </c>
      <c r="B376" s="107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1">
        <v>11</v>
      </c>
      <c r="B377" s="107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1">
        <v>12</v>
      </c>
      <c r="B378" s="107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1">
        <v>13</v>
      </c>
      <c r="B379" s="107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1">
        <v>14</v>
      </c>
      <c r="B380" s="107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1">
        <v>15</v>
      </c>
      <c r="B381" s="107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1">
        <v>16</v>
      </c>
      <c r="B382" s="107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1">
        <v>17</v>
      </c>
      <c r="B383" s="107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1">
        <v>18</v>
      </c>
      <c r="B384" s="107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1">
        <v>19</v>
      </c>
      <c r="B385" s="107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1">
        <v>20</v>
      </c>
      <c r="B386" s="107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1">
        <v>21</v>
      </c>
      <c r="B387" s="107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1">
        <v>22</v>
      </c>
      <c r="B388" s="107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1">
        <v>23</v>
      </c>
      <c r="B389" s="107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1">
        <v>24</v>
      </c>
      <c r="B390" s="107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1">
        <v>25</v>
      </c>
      <c r="B391" s="107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1">
        <v>26</v>
      </c>
      <c r="B392" s="107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1">
        <v>27</v>
      </c>
      <c r="B393" s="107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1">
        <v>28</v>
      </c>
      <c r="B394" s="107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1">
        <v>29</v>
      </c>
      <c r="B395" s="107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1">
        <v>30</v>
      </c>
      <c r="B396" s="107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493</v>
      </c>
      <c r="Z399" s="362"/>
      <c r="AA399" s="362"/>
      <c r="AB399" s="362"/>
      <c r="AC399" s="143" t="s">
        <v>476</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1">
        <v>1</v>
      </c>
      <c r="B400" s="107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1">
        <v>2</v>
      </c>
      <c r="B401" s="107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1">
        <v>3</v>
      </c>
      <c r="B402" s="107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1">
        <v>4</v>
      </c>
      <c r="B403" s="107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1">
        <v>5</v>
      </c>
      <c r="B404" s="107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1">
        <v>6</v>
      </c>
      <c r="B405" s="107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1">
        <v>7</v>
      </c>
      <c r="B406" s="107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1">
        <v>8</v>
      </c>
      <c r="B407" s="107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1">
        <v>9</v>
      </c>
      <c r="B408" s="107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1">
        <v>10</v>
      </c>
      <c r="B409" s="107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1">
        <v>11</v>
      </c>
      <c r="B410" s="107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1">
        <v>12</v>
      </c>
      <c r="B411" s="107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1">
        <v>13</v>
      </c>
      <c r="B412" s="107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1">
        <v>14</v>
      </c>
      <c r="B413" s="107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1">
        <v>15</v>
      </c>
      <c r="B414" s="107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1">
        <v>16</v>
      </c>
      <c r="B415" s="107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1">
        <v>17</v>
      </c>
      <c r="B416" s="107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1">
        <v>18</v>
      </c>
      <c r="B417" s="107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1">
        <v>19</v>
      </c>
      <c r="B418" s="107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1">
        <v>20</v>
      </c>
      <c r="B419" s="107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1">
        <v>21</v>
      </c>
      <c r="B420" s="107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1">
        <v>22</v>
      </c>
      <c r="B421" s="107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1">
        <v>23</v>
      </c>
      <c r="B422" s="107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1">
        <v>24</v>
      </c>
      <c r="B423" s="107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1">
        <v>25</v>
      </c>
      <c r="B424" s="107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1">
        <v>26</v>
      </c>
      <c r="B425" s="107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1">
        <v>27</v>
      </c>
      <c r="B426" s="107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1">
        <v>28</v>
      </c>
      <c r="B427" s="107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1">
        <v>29</v>
      </c>
      <c r="B428" s="107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1">
        <v>30</v>
      </c>
      <c r="B429" s="107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493</v>
      </c>
      <c r="Z432" s="362"/>
      <c r="AA432" s="362"/>
      <c r="AB432" s="362"/>
      <c r="AC432" s="143" t="s">
        <v>476</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1">
        <v>1</v>
      </c>
      <c r="B433" s="107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1">
        <v>2</v>
      </c>
      <c r="B434" s="107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1">
        <v>3</v>
      </c>
      <c r="B435" s="107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1">
        <v>4</v>
      </c>
      <c r="B436" s="107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1">
        <v>5</v>
      </c>
      <c r="B437" s="107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1">
        <v>6</v>
      </c>
      <c r="B438" s="107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1">
        <v>7</v>
      </c>
      <c r="B439" s="107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1">
        <v>8</v>
      </c>
      <c r="B440" s="107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1">
        <v>9</v>
      </c>
      <c r="B441" s="107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1">
        <v>10</v>
      </c>
      <c r="B442" s="107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1">
        <v>11</v>
      </c>
      <c r="B443" s="107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1">
        <v>12</v>
      </c>
      <c r="B444" s="107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1">
        <v>13</v>
      </c>
      <c r="B445" s="107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1">
        <v>14</v>
      </c>
      <c r="B446" s="107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1">
        <v>15</v>
      </c>
      <c r="B447" s="107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1">
        <v>16</v>
      </c>
      <c r="B448" s="107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1">
        <v>17</v>
      </c>
      <c r="B449" s="107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1">
        <v>18</v>
      </c>
      <c r="B450" s="107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1">
        <v>19</v>
      </c>
      <c r="B451" s="107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1">
        <v>20</v>
      </c>
      <c r="B452" s="107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1">
        <v>21</v>
      </c>
      <c r="B453" s="107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1">
        <v>22</v>
      </c>
      <c r="B454" s="107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1">
        <v>23</v>
      </c>
      <c r="B455" s="107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1">
        <v>24</v>
      </c>
      <c r="B456" s="107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1">
        <v>25</v>
      </c>
      <c r="B457" s="107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1">
        <v>26</v>
      </c>
      <c r="B458" s="107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1">
        <v>27</v>
      </c>
      <c r="B459" s="107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1">
        <v>28</v>
      </c>
      <c r="B460" s="107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1">
        <v>29</v>
      </c>
      <c r="B461" s="107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1">
        <v>30</v>
      </c>
      <c r="B462" s="107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493</v>
      </c>
      <c r="Z465" s="362"/>
      <c r="AA465" s="362"/>
      <c r="AB465" s="362"/>
      <c r="AC465" s="143" t="s">
        <v>476</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1">
        <v>1</v>
      </c>
      <c r="B466" s="107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1">
        <v>2</v>
      </c>
      <c r="B467" s="107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1">
        <v>3</v>
      </c>
      <c r="B468" s="107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1">
        <v>4</v>
      </c>
      <c r="B469" s="107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1">
        <v>5</v>
      </c>
      <c r="B470" s="107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1">
        <v>6</v>
      </c>
      <c r="B471" s="107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1">
        <v>7</v>
      </c>
      <c r="B472" s="107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1">
        <v>8</v>
      </c>
      <c r="B473" s="107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1">
        <v>9</v>
      </c>
      <c r="B474" s="107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1">
        <v>10</v>
      </c>
      <c r="B475" s="107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1">
        <v>11</v>
      </c>
      <c r="B476" s="107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1">
        <v>12</v>
      </c>
      <c r="B477" s="107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1">
        <v>13</v>
      </c>
      <c r="B478" s="107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1">
        <v>14</v>
      </c>
      <c r="B479" s="107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1">
        <v>15</v>
      </c>
      <c r="B480" s="107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1">
        <v>16</v>
      </c>
      <c r="B481" s="107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1">
        <v>17</v>
      </c>
      <c r="B482" s="107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1">
        <v>18</v>
      </c>
      <c r="B483" s="107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1">
        <v>19</v>
      </c>
      <c r="B484" s="107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1">
        <v>20</v>
      </c>
      <c r="B485" s="107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1">
        <v>21</v>
      </c>
      <c r="B486" s="107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1">
        <v>22</v>
      </c>
      <c r="B487" s="107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1">
        <v>23</v>
      </c>
      <c r="B488" s="107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1">
        <v>24</v>
      </c>
      <c r="B489" s="107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1">
        <v>25</v>
      </c>
      <c r="B490" s="107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1">
        <v>26</v>
      </c>
      <c r="B491" s="107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1">
        <v>27</v>
      </c>
      <c r="B492" s="107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1">
        <v>28</v>
      </c>
      <c r="B493" s="107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1">
        <v>29</v>
      </c>
      <c r="B494" s="107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1">
        <v>30</v>
      </c>
      <c r="B495" s="107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493</v>
      </c>
      <c r="Z498" s="362"/>
      <c r="AA498" s="362"/>
      <c r="AB498" s="362"/>
      <c r="AC498" s="143" t="s">
        <v>476</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1">
        <v>1</v>
      </c>
      <c r="B499" s="107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1">
        <v>2</v>
      </c>
      <c r="B500" s="107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1">
        <v>3</v>
      </c>
      <c r="B501" s="107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1">
        <v>4</v>
      </c>
      <c r="B502" s="107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1">
        <v>5</v>
      </c>
      <c r="B503" s="107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1">
        <v>6</v>
      </c>
      <c r="B504" s="107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1">
        <v>7</v>
      </c>
      <c r="B505" s="107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1">
        <v>8</v>
      </c>
      <c r="B506" s="107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1">
        <v>9</v>
      </c>
      <c r="B507" s="107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1">
        <v>10</v>
      </c>
      <c r="B508" s="107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1">
        <v>11</v>
      </c>
      <c r="B509" s="107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1">
        <v>12</v>
      </c>
      <c r="B510" s="107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1">
        <v>13</v>
      </c>
      <c r="B511" s="107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1">
        <v>14</v>
      </c>
      <c r="B512" s="107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1">
        <v>15</v>
      </c>
      <c r="B513" s="107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1">
        <v>16</v>
      </c>
      <c r="B514" s="107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1">
        <v>17</v>
      </c>
      <c r="B515" s="107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1">
        <v>18</v>
      </c>
      <c r="B516" s="107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1">
        <v>19</v>
      </c>
      <c r="B517" s="107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1">
        <v>20</v>
      </c>
      <c r="B518" s="107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1">
        <v>21</v>
      </c>
      <c r="B519" s="107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1">
        <v>22</v>
      </c>
      <c r="B520" s="107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1">
        <v>23</v>
      </c>
      <c r="B521" s="107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1">
        <v>24</v>
      </c>
      <c r="B522" s="107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1">
        <v>25</v>
      </c>
      <c r="B523" s="107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1">
        <v>26</v>
      </c>
      <c r="B524" s="107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1">
        <v>27</v>
      </c>
      <c r="B525" s="107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1">
        <v>28</v>
      </c>
      <c r="B526" s="107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1">
        <v>29</v>
      </c>
      <c r="B527" s="107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1">
        <v>30</v>
      </c>
      <c r="B528" s="107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493</v>
      </c>
      <c r="Z531" s="362"/>
      <c r="AA531" s="362"/>
      <c r="AB531" s="362"/>
      <c r="AC531" s="143" t="s">
        <v>476</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1">
        <v>1</v>
      </c>
      <c r="B532" s="107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1">
        <v>2</v>
      </c>
      <c r="B533" s="107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1">
        <v>3</v>
      </c>
      <c r="B534" s="107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1">
        <v>4</v>
      </c>
      <c r="B535" s="107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1">
        <v>5</v>
      </c>
      <c r="B536" s="107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1">
        <v>6</v>
      </c>
      <c r="B537" s="107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1">
        <v>7</v>
      </c>
      <c r="B538" s="107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1">
        <v>8</v>
      </c>
      <c r="B539" s="107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1">
        <v>9</v>
      </c>
      <c r="B540" s="107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1">
        <v>10</v>
      </c>
      <c r="B541" s="107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1">
        <v>11</v>
      </c>
      <c r="B542" s="107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1">
        <v>12</v>
      </c>
      <c r="B543" s="107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1">
        <v>13</v>
      </c>
      <c r="B544" s="107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1">
        <v>14</v>
      </c>
      <c r="B545" s="107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1">
        <v>15</v>
      </c>
      <c r="B546" s="107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1">
        <v>16</v>
      </c>
      <c r="B547" s="107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1">
        <v>17</v>
      </c>
      <c r="B548" s="107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1">
        <v>18</v>
      </c>
      <c r="B549" s="107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1">
        <v>19</v>
      </c>
      <c r="B550" s="107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1">
        <v>20</v>
      </c>
      <c r="B551" s="107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1">
        <v>21</v>
      </c>
      <c r="B552" s="107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1">
        <v>22</v>
      </c>
      <c r="B553" s="107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1">
        <v>23</v>
      </c>
      <c r="B554" s="107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1">
        <v>24</v>
      </c>
      <c r="B555" s="107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1">
        <v>25</v>
      </c>
      <c r="B556" s="107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1">
        <v>26</v>
      </c>
      <c r="B557" s="107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1">
        <v>27</v>
      </c>
      <c r="B558" s="107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1">
        <v>28</v>
      </c>
      <c r="B559" s="107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1">
        <v>29</v>
      </c>
      <c r="B560" s="107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1">
        <v>30</v>
      </c>
      <c r="B561" s="107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493</v>
      </c>
      <c r="Z564" s="362"/>
      <c r="AA564" s="362"/>
      <c r="AB564" s="362"/>
      <c r="AC564" s="143" t="s">
        <v>476</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1">
        <v>1</v>
      </c>
      <c r="B565" s="107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1">
        <v>2</v>
      </c>
      <c r="B566" s="107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1">
        <v>3</v>
      </c>
      <c r="B567" s="107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1">
        <v>4</v>
      </c>
      <c r="B568" s="107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1">
        <v>5</v>
      </c>
      <c r="B569" s="107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1">
        <v>6</v>
      </c>
      <c r="B570" s="107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1">
        <v>7</v>
      </c>
      <c r="B571" s="107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1">
        <v>8</v>
      </c>
      <c r="B572" s="107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1">
        <v>9</v>
      </c>
      <c r="B573" s="107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1">
        <v>10</v>
      </c>
      <c r="B574" s="107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1">
        <v>11</v>
      </c>
      <c r="B575" s="107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1">
        <v>12</v>
      </c>
      <c r="B576" s="107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1">
        <v>13</v>
      </c>
      <c r="B577" s="107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1">
        <v>14</v>
      </c>
      <c r="B578" s="107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1">
        <v>15</v>
      </c>
      <c r="B579" s="107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1">
        <v>16</v>
      </c>
      <c r="B580" s="107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1">
        <v>17</v>
      </c>
      <c r="B581" s="107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1">
        <v>18</v>
      </c>
      <c r="B582" s="107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1">
        <v>19</v>
      </c>
      <c r="B583" s="107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1">
        <v>20</v>
      </c>
      <c r="B584" s="107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1">
        <v>21</v>
      </c>
      <c r="B585" s="107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1">
        <v>22</v>
      </c>
      <c r="B586" s="107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1">
        <v>23</v>
      </c>
      <c r="B587" s="107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1">
        <v>24</v>
      </c>
      <c r="B588" s="107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1">
        <v>25</v>
      </c>
      <c r="B589" s="107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1">
        <v>26</v>
      </c>
      <c r="B590" s="107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1">
        <v>27</v>
      </c>
      <c r="B591" s="107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1">
        <v>28</v>
      </c>
      <c r="B592" s="107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1">
        <v>29</v>
      </c>
      <c r="B593" s="107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1">
        <v>30</v>
      </c>
      <c r="B594" s="107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493</v>
      </c>
      <c r="Z597" s="362"/>
      <c r="AA597" s="362"/>
      <c r="AB597" s="362"/>
      <c r="AC597" s="143" t="s">
        <v>476</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1">
        <v>1</v>
      </c>
      <c r="B598" s="107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1">
        <v>2</v>
      </c>
      <c r="B599" s="107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1">
        <v>3</v>
      </c>
      <c r="B600" s="107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1">
        <v>4</v>
      </c>
      <c r="B601" s="107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1">
        <v>5</v>
      </c>
      <c r="B602" s="107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1">
        <v>6</v>
      </c>
      <c r="B603" s="107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1">
        <v>7</v>
      </c>
      <c r="B604" s="107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1">
        <v>8</v>
      </c>
      <c r="B605" s="107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1">
        <v>9</v>
      </c>
      <c r="B606" s="107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1">
        <v>10</v>
      </c>
      <c r="B607" s="107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1">
        <v>11</v>
      </c>
      <c r="B608" s="107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1">
        <v>12</v>
      </c>
      <c r="B609" s="107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1">
        <v>13</v>
      </c>
      <c r="B610" s="107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1">
        <v>14</v>
      </c>
      <c r="B611" s="107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1">
        <v>15</v>
      </c>
      <c r="B612" s="107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1">
        <v>16</v>
      </c>
      <c r="B613" s="107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1">
        <v>17</v>
      </c>
      <c r="B614" s="107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1">
        <v>18</v>
      </c>
      <c r="B615" s="107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1">
        <v>19</v>
      </c>
      <c r="B616" s="107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1">
        <v>20</v>
      </c>
      <c r="B617" s="107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1">
        <v>21</v>
      </c>
      <c r="B618" s="107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1">
        <v>22</v>
      </c>
      <c r="B619" s="107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1">
        <v>23</v>
      </c>
      <c r="B620" s="107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1">
        <v>24</v>
      </c>
      <c r="B621" s="107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1">
        <v>25</v>
      </c>
      <c r="B622" s="107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1">
        <v>26</v>
      </c>
      <c r="B623" s="107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1">
        <v>27</v>
      </c>
      <c r="B624" s="107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1">
        <v>28</v>
      </c>
      <c r="B625" s="107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1">
        <v>29</v>
      </c>
      <c r="B626" s="107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1">
        <v>30</v>
      </c>
      <c r="B627" s="107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493</v>
      </c>
      <c r="Z630" s="362"/>
      <c r="AA630" s="362"/>
      <c r="AB630" s="362"/>
      <c r="AC630" s="143" t="s">
        <v>476</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1">
        <v>1</v>
      </c>
      <c r="B631" s="107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1">
        <v>2</v>
      </c>
      <c r="B632" s="107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1">
        <v>3</v>
      </c>
      <c r="B633" s="107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1">
        <v>4</v>
      </c>
      <c r="B634" s="107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1">
        <v>5</v>
      </c>
      <c r="B635" s="107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1">
        <v>6</v>
      </c>
      <c r="B636" s="107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1">
        <v>7</v>
      </c>
      <c r="B637" s="107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1">
        <v>8</v>
      </c>
      <c r="B638" s="107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1">
        <v>9</v>
      </c>
      <c r="B639" s="107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1">
        <v>10</v>
      </c>
      <c r="B640" s="107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1">
        <v>11</v>
      </c>
      <c r="B641" s="107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1">
        <v>12</v>
      </c>
      <c r="B642" s="107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1">
        <v>13</v>
      </c>
      <c r="B643" s="107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1">
        <v>14</v>
      </c>
      <c r="B644" s="107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1">
        <v>15</v>
      </c>
      <c r="B645" s="107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1">
        <v>16</v>
      </c>
      <c r="B646" s="107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1">
        <v>17</v>
      </c>
      <c r="B647" s="107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1">
        <v>18</v>
      </c>
      <c r="B648" s="107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1">
        <v>19</v>
      </c>
      <c r="B649" s="107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1">
        <v>20</v>
      </c>
      <c r="B650" s="107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1">
        <v>21</v>
      </c>
      <c r="B651" s="107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1">
        <v>22</v>
      </c>
      <c r="B652" s="107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1">
        <v>23</v>
      </c>
      <c r="B653" s="107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1">
        <v>24</v>
      </c>
      <c r="B654" s="107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1">
        <v>25</v>
      </c>
      <c r="B655" s="107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1">
        <v>26</v>
      </c>
      <c r="B656" s="107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1">
        <v>27</v>
      </c>
      <c r="B657" s="107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1">
        <v>28</v>
      </c>
      <c r="B658" s="107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1">
        <v>29</v>
      </c>
      <c r="B659" s="107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1">
        <v>30</v>
      </c>
      <c r="B660" s="107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493</v>
      </c>
      <c r="Z663" s="362"/>
      <c r="AA663" s="362"/>
      <c r="AB663" s="362"/>
      <c r="AC663" s="143" t="s">
        <v>476</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1">
        <v>1</v>
      </c>
      <c r="B664" s="107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1">
        <v>2</v>
      </c>
      <c r="B665" s="107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1">
        <v>3</v>
      </c>
      <c r="B666" s="107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1">
        <v>4</v>
      </c>
      <c r="B667" s="107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1">
        <v>5</v>
      </c>
      <c r="B668" s="107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1">
        <v>6</v>
      </c>
      <c r="B669" s="107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1">
        <v>7</v>
      </c>
      <c r="B670" s="107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1">
        <v>8</v>
      </c>
      <c r="B671" s="107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1">
        <v>9</v>
      </c>
      <c r="B672" s="107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1">
        <v>10</v>
      </c>
      <c r="B673" s="107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1">
        <v>11</v>
      </c>
      <c r="B674" s="107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1">
        <v>12</v>
      </c>
      <c r="B675" s="107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1">
        <v>13</v>
      </c>
      <c r="B676" s="107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1">
        <v>14</v>
      </c>
      <c r="B677" s="107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1">
        <v>15</v>
      </c>
      <c r="B678" s="107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1">
        <v>16</v>
      </c>
      <c r="B679" s="107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1">
        <v>17</v>
      </c>
      <c r="B680" s="107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1">
        <v>18</v>
      </c>
      <c r="B681" s="107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1">
        <v>19</v>
      </c>
      <c r="B682" s="107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1">
        <v>20</v>
      </c>
      <c r="B683" s="107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1">
        <v>21</v>
      </c>
      <c r="B684" s="107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1">
        <v>22</v>
      </c>
      <c r="B685" s="107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1">
        <v>23</v>
      </c>
      <c r="B686" s="107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1">
        <v>24</v>
      </c>
      <c r="B687" s="107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1">
        <v>25</v>
      </c>
      <c r="B688" s="107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1">
        <v>26</v>
      </c>
      <c r="B689" s="107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1">
        <v>27</v>
      </c>
      <c r="B690" s="107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1">
        <v>28</v>
      </c>
      <c r="B691" s="107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1">
        <v>29</v>
      </c>
      <c r="B692" s="107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1">
        <v>30</v>
      </c>
      <c r="B693" s="107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493</v>
      </c>
      <c r="Z696" s="362"/>
      <c r="AA696" s="362"/>
      <c r="AB696" s="362"/>
      <c r="AC696" s="143" t="s">
        <v>476</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1">
        <v>1</v>
      </c>
      <c r="B697" s="107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1">
        <v>2</v>
      </c>
      <c r="B698" s="107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1">
        <v>3</v>
      </c>
      <c r="B699" s="107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1">
        <v>4</v>
      </c>
      <c r="B700" s="107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1">
        <v>5</v>
      </c>
      <c r="B701" s="107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1">
        <v>6</v>
      </c>
      <c r="B702" s="107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1">
        <v>7</v>
      </c>
      <c r="B703" s="107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1">
        <v>8</v>
      </c>
      <c r="B704" s="107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1">
        <v>9</v>
      </c>
      <c r="B705" s="107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1">
        <v>10</v>
      </c>
      <c r="B706" s="107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1">
        <v>11</v>
      </c>
      <c r="B707" s="107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1">
        <v>12</v>
      </c>
      <c r="B708" s="107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1">
        <v>13</v>
      </c>
      <c r="B709" s="107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1">
        <v>14</v>
      </c>
      <c r="B710" s="107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1">
        <v>15</v>
      </c>
      <c r="B711" s="107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1">
        <v>16</v>
      </c>
      <c r="B712" s="107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1">
        <v>17</v>
      </c>
      <c r="B713" s="107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1">
        <v>18</v>
      </c>
      <c r="B714" s="107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1">
        <v>19</v>
      </c>
      <c r="B715" s="107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1">
        <v>20</v>
      </c>
      <c r="B716" s="107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1">
        <v>21</v>
      </c>
      <c r="B717" s="107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1">
        <v>22</v>
      </c>
      <c r="B718" s="107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1">
        <v>23</v>
      </c>
      <c r="B719" s="107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1">
        <v>24</v>
      </c>
      <c r="B720" s="107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1">
        <v>25</v>
      </c>
      <c r="B721" s="107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1">
        <v>26</v>
      </c>
      <c r="B722" s="107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1">
        <v>27</v>
      </c>
      <c r="B723" s="107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1">
        <v>28</v>
      </c>
      <c r="B724" s="107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1">
        <v>29</v>
      </c>
      <c r="B725" s="107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1">
        <v>30</v>
      </c>
      <c r="B726" s="107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493</v>
      </c>
      <c r="Z729" s="362"/>
      <c r="AA729" s="362"/>
      <c r="AB729" s="362"/>
      <c r="AC729" s="143" t="s">
        <v>476</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1">
        <v>1</v>
      </c>
      <c r="B730" s="107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1">
        <v>2</v>
      </c>
      <c r="B731" s="107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1">
        <v>3</v>
      </c>
      <c r="B732" s="107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1">
        <v>4</v>
      </c>
      <c r="B733" s="107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1">
        <v>5</v>
      </c>
      <c r="B734" s="107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1">
        <v>6</v>
      </c>
      <c r="B735" s="107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1">
        <v>7</v>
      </c>
      <c r="B736" s="107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1">
        <v>8</v>
      </c>
      <c r="B737" s="107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1">
        <v>9</v>
      </c>
      <c r="B738" s="107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1">
        <v>10</v>
      </c>
      <c r="B739" s="107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1">
        <v>11</v>
      </c>
      <c r="B740" s="107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1">
        <v>12</v>
      </c>
      <c r="B741" s="107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1">
        <v>13</v>
      </c>
      <c r="B742" s="107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1">
        <v>14</v>
      </c>
      <c r="B743" s="107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1">
        <v>15</v>
      </c>
      <c r="B744" s="107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1">
        <v>16</v>
      </c>
      <c r="B745" s="107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1">
        <v>17</v>
      </c>
      <c r="B746" s="107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1">
        <v>18</v>
      </c>
      <c r="B747" s="107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1">
        <v>19</v>
      </c>
      <c r="B748" s="107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1">
        <v>20</v>
      </c>
      <c r="B749" s="107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1">
        <v>21</v>
      </c>
      <c r="B750" s="107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1">
        <v>22</v>
      </c>
      <c r="B751" s="107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1">
        <v>23</v>
      </c>
      <c r="B752" s="107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1">
        <v>24</v>
      </c>
      <c r="B753" s="107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1">
        <v>25</v>
      </c>
      <c r="B754" s="107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1">
        <v>26</v>
      </c>
      <c r="B755" s="107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1">
        <v>27</v>
      </c>
      <c r="B756" s="107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1">
        <v>28</v>
      </c>
      <c r="B757" s="107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1">
        <v>29</v>
      </c>
      <c r="B758" s="107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1">
        <v>30</v>
      </c>
      <c r="B759" s="107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493</v>
      </c>
      <c r="Z762" s="362"/>
      <c r="AA762" s="362"/>
      <c r="AB762" s="362"/>
      <c r="AC762" s="143" t="s">
        <v>476</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1">
        <v>1</v>
      </c>
      <c r="B763" s="107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1">
        <v>2</v>
      </c>
      <c r="B764" s="107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1">
        <v>3</v>
      </c>
      <c r="B765" s="107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1">
        <v>4</v>
      </c>
      <c r="B766" s="107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1">
        <v>5</v>
      </c>
      <c r="B767" s="107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1">
        <v>6</v>
      </c>
      <c r="B768" s="107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1">
        <v>7</v>
      </c>
      <c r="B769" s="107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1">
        <v>8</v>
      </c>
      <c r="B770" s="107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1">
        <v>9</v>
      </c>
      <c r="B771" s="107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1">
        <v>10</v>
      </c>
      <c r="B772" s="107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1">
        <v>11</v>
      </c>
      <c r="B773" s="107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1">
        <v>12</v>
      </c>
      <c r="B774" s="107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1">
        <v>13</v>
      </c>
      <c r="B775" s="107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1">
        <v>14</v>
      </c>
      <c r="B776" s="107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1">
        <v>15</v>
      </c>
      <c r="B777" s="107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1">
        <v>16</v>
      </c>
      <c r="B778" s="107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1">
        <v>17</v>
      </c>
      <c r="B779" s="107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1">
        <v>18</v>
      </c>
      <c r="B780" s="107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1">
        <v>19</v>
      </c>
      <c r="B781" s="107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1">
        <v>20</v>
      </c>
      <c r="B782" s="107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1">
        <v>21</v>
      </c>
      <c r="B783" s="107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1">
        <v>22</v>
      </c>
      <c r="B784" s="107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1">
        <v>23</v>
      </c>
      <c r="B785" s="107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1">
        <v>24</v>
      </c>
      <c r="B786" s="107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1">
        <v>25</v>
      </c>
      <c r="B787" s="107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1">
        <v>26</v>
      </c>
      <c r="B788" s="107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1">
        <v>27</v>
      </c>
      <c r="B789" s="107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1">
        <v>28</v>
      </c>
      <c r="B790" s="107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1">
        <v>29</v>
      </c>
      <c r="B791" s="107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1">
        <v>30</v>
      </c>
      <c r="B792" s="107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493</v>
      </c>
      <c r="Z795" s="362"/>
      <c r="AA795" s="362"/>
      <c r="AB795" s="362"/>
      <c r="AC795" s="143" t="s">
        <v>476</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1">
        <v>1</v>
      </c>
      <c r="B796" s="107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1">
        <v>2</v>
      </c>
      <c r="B797" s="107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1">
        <v>3</v>
      </c>
      <c r="B798" s="107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1">
        <v>4</v>
      </c>
      <c r="B799" s="107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1">
        <v>5</v>
      </c>
      <c r="B800" s="107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1">
        <v>6</v>
      </c>
      <c r="B801" s="107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1">
        <v>7</v>
      </c>
      <c r="B802" s="107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1">
        <v>8</v>
      </c>
      <c r="B803" s="107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1">
        <v>9</v>
      </c>
      <c r="B804" s="107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1">
        <v>10</v>
      </c>
      <c r="B805" s="107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1">
        <v>11</v>
      </c>
      <c r="B806" s="107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1">
        <v>12</v>
      </c>
      <c r="B807" s="107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1">
        <v>13</v>
      </c>
      <c r="B808" s="107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1">
        <v>14</v>
      </c>
      <c r="B809" s="107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1">
        <v>15</v>
      </c>
      <c r="B810" s="107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1">
        <v>16</v>
      </c>
      <c r="B811" s="107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1">
        <v>17</v>
      </c>
      <c r="B812" s="107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1">
        <v>18</v>
      </c>
      <c r="B813" s="107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1">
        <v>19</v>
      </c>
      <c r="B814" s="107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1">
        <v>20</v>
      </c>
      <c r="B815" s="107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1">
        <v>21</v>
      </c>
      <c r="B816" s="107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1">
        <v>22</v>
      </c>
      <c r="B817" s="107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1">
        <v>23</v>
      </c>
      <c r="B818" s="107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1">
        <v>24</v>
      </c>
      <c r="B819" s="107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1">
        <v>25</v>
      </c>
      <c r="B820" s="107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1">
        <v>26</v>
      </c>
      <c r="B821" s="107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1">
        <v>27</v>
      </c>
      <c r="B822" s="107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1">
        <v>28</v>
      </c>
      <c r="B823" s="107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1">
        <v>29</v>
      </c>
      <c r="B824" s="107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1">
        <v>30</v>
      </c>
      <c r="B825" s="107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493</v>
      </c>
      <c r="Z828" s="362"/>
      <c r="AA828" s="362"/>
      <c r="AB828" s="362"/>
      <c r="AC828" s="143" t="s">
        <v>476</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1">
        <v>1</v>
      </c>
      <c r="B829" s="107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1">
        <v>2</v>
      </c>
      <c r="B830" s="107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1">
        <v>3</v>
      </c>
      <c r="B831" s="107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1">
        <v>4</v>
      </c>
      <c r="B832" s="107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1">
        <v>5</v>
      </c>
      <c r="B833" s="107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1">
        <v>6</v>
      </c>
      <c r="B834" s="107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1">
        <v>7</v>
      </c>
      <c r="B835" s="107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1">
        <v>8</v>
      </c>
      <c r="B836" s="107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1">
        <v>9</v>
      </c>
      <c r="B837" s="107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1">
        <v>10</v>
      </c>
      <c r="B838" s="107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1">
        <v>11</v>
      </c>
      <c r="B839" s="107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1">
        <v>12</v>
      </c>
      <c r="B840" s="107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1">
        <v>13</v>
      </c>
      <c r="B841" s="107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1">
        <v>14</v>
      </c>
      <c r="B842" s="107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1">
        <v>15</v>
      </c>
      <c r="B843" s="107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1">
        <v>16</v>
      </c>
      <c r="B844" s="107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1">
        <v>17</v>
      </c>
      <c r="B845" s="107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1">
        <v>18</v>
      </c>
      <c r="B846" s="107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1">
        <v>19</v>
      </c>
      <c r="B847" s="107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1">
        <v>20</v>
      </c>
      <c r="B848" s="107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1">
        <v>21</v>
      </c>
      <c r="B849" s="107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1">
        <v>22</v>
      </c>
      <c r="B850" s="107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1">
        <v>23</v>
      </c>
      <c r="B851" s="107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1">
        <v>24</v>
      </c>
      <c r="B852" s="107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1">
        <v>25</v>
      </c>
      <c r="B853" s="107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1">
        <v>26</v>
      </c>
      <c r="B854" s="107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1">
        <v>27</v>
      </c>
      <c r="B855" s="107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1">
        <v>28</v>
      </c>
      <c r="B856" s="107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1">
        <v>29</v>
      </c>
      <c r="B857" s="107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1">
        <v>30</v>
      </c>
      <c r="B858" s="107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493</v>
      </c>
      <c r="Z861" s="362"/>
      <c r="AA861" s="362"/>
      <c r="AB861" s="362"/>
      <c r="AC861" s="143" t="s">
        <v>476</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1">
        <v>1</v>
      </c>
      <c r="B862" s="107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1">
        <v>2</v>
      </c>
      <c r="B863" s="107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1">
        <v>3</v>
      </c>
      <c r="B864" s="107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1">
        <v>4</v>
      </c>
      <c r="B865" s="107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1">
        <v>5</v>
      </c>
      <c r="B866" s="107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1">
        <v>6</v>
      </c>
      <c r="B867" s="107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1">
        <v>7</v>
      </c>
      <c r="B868" s="107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1">
        <v>8</v>
      </c>
      <c r="B869" s="107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1">
        <v>9</v>
      </c>
      <c r="B870" s="107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1">
        <v>10</v>
      </c>
      <c r="B871" s="107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1">
        <v>11</v>
      </c>
      <c r="B872" s="107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1">
        <v>12</v>
      </c>
      <c r="B873" s="107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1">
        <v>13</v>
      </c>
      <c r="B874" s="107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1">
        <v>14</v>
      </c>
      <c r="B875" s="107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1">
        <v>15</v>
      </c>
      <c r="B876" s="107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1">
        <v>16</v>
      </c>
      <c r="B877" s="107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1">
        <v>17</v>
      </c>
      <c r="B878" s="107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1">
        <v>18</v>
      </c>
      <c r="B879" s="107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1">
        <v>19</v>
      </c>
      <c r="B880" s="107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1">
        <v>20</v>
      </c>
      <c r="B881" s="107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1">
        <v>21</v>
      </c>
      <c r="B882" s="107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1">
        <v>22</v>
      </c>
      <c r="B883" s="107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1">
        <v>23</v>
      </c>
      <c r="B884" s="107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1">
        <v>24</v>
      </c>
      <c r="B885" s="107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1">
        <v>25</v>
      </c>
      <c r="B886" s="107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1">
        <v>26</v>
      </c>
      <c r="B887" s="107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1">
        <v>27</v>
      </c>
      <c r="B888" s="107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1">
        <v>28</v>
      </c>
      <c r="B889" s="107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1">
        <v>29</v>
      </c>
      <c r="B890" s="107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1">
        <v>30</v>
      </c>
      <c r="B891" s="107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493</v>
      </c>
      <c r="Z894" s="362"/>
      <c r="AA894" s="362"/>
      <c r="AB894" s="362"/>
      <c r="AC894" s="143" t="s">
        <v>476</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1">
        <v>1</v>
      </c>
      <c r="B895" s="107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1">
        <v>2</v>
      </c>
      <c r="B896" s="107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1">
        <v>3</v>
      </c>
      <c r="B897" s="107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1">
        <v>4</v>
      </c>
      <c r="B898" s="107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1">
        <v>5</v>
      </c>
      <c r="B899" s="107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1">
        <v>6</v>
      </c>
      <c r="B900" s="107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1">
        <v>7</v>
      </c>
      <c r="B901" s="107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1">
        <v>8</v>
      </c>
      <c r="B902" s="107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1">
        <v>9</v>
      </c>
      <c r="B903" s="107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1">
        <v>10</v>
      </c>
      <c r="B904" s="107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1">
        <v>11</v>
      </c>
      <c r="B905" s="107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1">
        <v>12</v>
      </c>
      <c r="B906" s="107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1">
        <v>13</v>
      </c>
      <c r="B907" s="107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1">
        <v>14</v>
      </c>
      <c r="B908" s="107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1">
        <v>15</v>
      </c>
      <c r="B909" s="107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1">
        <v>16</v>
      </c>
      <c r="B910" s="107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1">
        <v>17</v>
      </c>
      <c r="B911" s="107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1">
        <v>18</v>
      </c>
      <c r="B912" s="107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1">
        <v>19</v>
      </c>
      <c r="B913" s="107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1">
        <v>20</v>
      </c>
      <c r="B914" s="107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1">
        <v>21</v>
      </c>
      <c r="B915" s="107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1">
        <v>22</v>
      </c>
      <c r="B916" s="107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1">
        <v>23</v>
      </c>
      <c r="B917" s="107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1">
        <v>24</v>
      </c>
      <c r="B918" s="107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1">
        <v>25</v>
      </c>
      <c r="B919" s="107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1">
        <v>26</v>
      </c>
      <c r="B920" s="107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1">
        <v>27</v>
      </c>
      <c r="B921" s="107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1">
        <v>28</v>
      </c>
      <c r="B922" s="107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1">
        <v>29</v>
      </c>
      <c r="B923" s="107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1">
        <v>30</v>
      </c>
      <c r="B924" s="107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493</v>
      </c>
      <c r="Z927" s="362"/>
      <c r="AA927" s="362"/>
      <c r="AB927" s="362"/>
      <c r="AC927" s="143" t="s">
        <v>476</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1">
        <v>1</v>
      </c>
      <c r="B928" s="107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1">
        <v>2</v>
      </c>
      <c r="B929" s="107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1">
        <v>3</v>
      </c>
      <c r="B930" s="107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1">
        <v>4</v>
      </c>
      <c r="B931" s="107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1">
        <v>5</v>
      </c>
      <c r="B932" s="107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1">
        <v>6</v>
      </c>
      <c r="B933" s="107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1">
        <v>7</v>
      </c>
      <c r="B934" s="107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1">
        <v>8</v>
      </c>
      <c r="B935" s="107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1">
        <v>9</v>
      </c>
      <c r="B936" s="107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1">
        <v>10</v>
      </c>
      <c r="B937" s="107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1">
        <v>11</v>
      </c>
      <c r="B938" s="107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1">
        <v>12</v>
      </c>
      <c r="B939" s="107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1">
        <v>13</v>
      </c>
      <c r="B940" s="107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1">
        <v>14</v>
      </c>
      <c r="B941" s="107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1">
        <v>15</v>
      </c>
      <c r="B942" s="107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1">
        <v>16</v>
      </c>
      <c r="B943" s="107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1">
        <v>17</v>
      </c>
      <c r="B944" s="107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1">
        <v>18</v>
      </c>
      <c r="B945" s="107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1">
        <v>19</v>
      </c>
      <c r="B946" s="107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1">
        <v>20</v>
      </c>
      <c r="B947" s="107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1">
        <v>21</v>
      </c>
      <c r="B948" s="107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1">
        <v>22</v>
      </c>
      <c r="B949" s="107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1">
        <v>23</v>
      </c>
      <c r="B950" s="107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1">
        <v>24</v>
      </c>
      <c r="B951" s="107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1">
        <v>25</v>
      </c>
      <c r="B952" s="107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1">
        <v>26</v>
      </c>
      <c r="B953" s="107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1">
        <v>27</v>
      </c>
      <c r="B954" s="107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1">
        <v>28</v>
      </c>
      <c r="B955" s="107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1">
        <v>29</v>
      </c>
      <c r="B956" s="107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1">
        <v>30</v>
      </c>
      <c r="B957" s="107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493</v>
      </c>
      <c r="Z960" s="362"/>
      <c r="AA960" s="362"/>
      <c r="AB960" s="362"/>
      <c r="AC960" s="143" t="s">
        <v>476</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1">
        <v>1</v>
      </c>
      <c r="B961" s="107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1">
        <v>2</v>
      </c>
      <c r="B962" s="107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1">
        <v>3</v>
      </c>
      <c r="B963" s="107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1">
        <v>4</v>
      </c>
      <c r="B964" s="107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1">
        <v>5</v>
      </c>
      <c r="B965" s="107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1">
        <v>6</v>
      </c>
      <c r="B966" s="107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1">
        <v>7</v>
      </c>
      <c r="B967" s="107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1">
        <v>8</v>
      </c>
      <c r="B968" s="107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1">
        <v>9</v>
      </c>
      <c r="B969" s="107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1">
        <v>10</v>
      </c>
      <c r="B970" s="107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1">
        <v>11</v>
      </c>
      <c r="B971" s="107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1">
        <v>12</v>
      </c>
      <c r="B972" s="107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1">
        <v>13</v>
      </c>
      <c r="B973" s="107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1">
        <v>14</v>
      </c>
      <c r="B974" s="107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1">
        <v>15</v>
      </c>
      <c r="B975" s="107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1">
        <v>16</v>
      </c>
      <c r="B976" s="107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1">
        <v>17</v>
      </c>
      <c r="B977" s="107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1">
        <v>18</v>
      </c>
      <c r="B978" s="107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1">
        <v>19</v>
      </c>
      <c r="B979" s="107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1">
        <v>20</v>
      </c>
      <c r="B980" s="107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1">
        <v>21</v>
      </c>
      <c r="B981" s="107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1">
        <v>22</v>
      </c>
      <c r="B982" s="107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1">
        <v>23</v>
      </c>
      <c r="B983" s="107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1">
        <v>24</v>
      </c>
      <c r="B984" s="107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1">
        <v>25</v>
      </c>
      <c r="B985" s="107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1">
        <v>26</v>
      </c>
      <c r="B986" s="107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1">
        <v>27</v>
      </c>
      <c r="B987" s="107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1">
        <v>28</v>
      </c>
      <c r="B988" s="107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1">
        <v>29</v>
      </c>
      <c r="B989" s="107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1">
        <v>30</v>
      </c>
      <c r="B990" s="107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493</v>
      </c>
      <c r="Z993" s="362"/>
      <c r="AA993" s="362"/>
      <c r="AB993" s="362"/>
      <c r="AC993" s="143" t="s">
        <v>476</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1">
        <v>1</v>
      </c>
      <c r="B994" s="107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1">
        <v>2</v>
      </c>
      <c r="B995" s="107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1">
        <v>3</v>
      </c>
      <c r="B996" s="107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1">
        <v>4</v>
      </c>
      <c r="B997" s="107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1">
        <v>5</v>
      </c>
      <c r="B998" s="107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1">
        <v>6</v>
      </c>
      <c r="B999" s="107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1">
        <v>7</v>
      </c>
      <c r="B1000" s="107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1">
        <v>8</v>
      </c>
      <c r="B1001" s="107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1">
        <v>9</v>
      </c>
      <c r="B1002" s="107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1">
        <v>10</v>
      </c>
      <c r="B1003" s="107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1">
        <v>11</v>
      </c>
      <c r="B1004" s="107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1">
        <v>12</v>
      </c>
      <c r="B1005" s="107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1">
        <v>13</v>
      </c>
      <c r="B1006" s="107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1">
        <v>14</v>
      </c>
      <c r="B1007" s="107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1">
        <v>15</v>
      </c>
      <c r="B1008" s="107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1">
        <v>16</v>
      </c>
      <c r="B1009" s="107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1">
        <v>17</v>
      </c>
      <c r="B1010" s="107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1">
        <v>18</v>
      </c>
      <c r="B1011" s="107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1">
        <v>19</v>
      </c>
      <c r="B1012" s="107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1">
        <v>20</v>
      </c>
      <c r="B1013" s="107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1">
        <v>21</v>
      </c>
      <c r="B1014" s="107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1">
        <v>22</v>
      </c>
      <c r="B1015" s="107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1">
        <v>23</v>
      </c>
      <c r="B1016" s="107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1">
        <v>24</v>
      </c>
      <c r="B1017" s="107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1">
        <v>25</v>
      </c>
      <c r="B1018" s="107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1">
        <v>26</v>
      </c>
      <c r="B1019" s="107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1">
        <v>27</v>
      </c>
      <c r="B1020" s="107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1">
        <v>28</v>
      </c>
      <c r="B1021" s="107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1">
        <v>29</v>
      </c>
      <c r="B1022" s="107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1">
        <v>30</v>
      </c>
      <c r="B1023" s="107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493</v>
      </c>
      <c r="Z1026" s="362"/>
      <c r="AA1026" s="362"/>
      <c r="AB1026" s="362"/>
      <c r="AC1026" s="143" t="s">
        <v>476</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1">
        <v>1</v>
      </c>
      <c r="B1027" s="107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1">
        <v>2</v>
      </c>
      <c r="B1028" s="107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1">
        <v>3</v>
      </c>
      <c r="B1029" s="107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1">
        <v>4</v>
      </c>
      <c r="B1030" s="107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1">
        <v>5</v>
      </c>
      <c r="B1031" s="107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1">
        <v>6</v>
      </c>
      <c r="B1032" s="107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1">
        <v>7</v>
      </c>
      <c r="B1033" s="107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1">
        <v>8</v>
      </c>
      <c r="B1034" s="107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1">
        <v>9</v>
      </c>
      <c r="B1035" s="107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1">
        <v>10</v>
      </c>
      <c r="B1036" s="107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1">
        <v>11</v>
      </c>
      <c r="B1037" s="107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1">
        <v>12</v>
      </c>
      <c r="B1038" s="107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1">
        <v>13</v>
      </c>
      <c r="B1039" s="107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1">
        <v>14</v>
      </c>
      <c r="B1040" s="107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1">
        <v>15</v>
      </c>
      <c r="B1041" s="107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1">
        <v>16</v>
      </c>
      <c r="B1042" s="107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1">
        <v>17</v>
      </c>
      <c r="B1043" s="107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1">
        <v>18</v>
      </c>
      <c r="B1044" s="107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1">
        <v>19</v>
      </c>
      <c r="B1045" s="107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1">
        <v>20</v>
      </c>
      <c r="B1046" s="107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1">
        <v>21</v>
      </c>
      <c r="B1047" s="107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1">
        <v>22</v>
      </c>
      <c r="B1048" s="107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1">
        <v>23</v>
      </c>
      <c r="B1049" s="107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1">
        <v>24</v>
      </c>
      <c r="B1050" s="107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1">
        <v>25</v>
      </c>
      <c r="B1051" s="107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1">
        <v>26</v>
      </c>
      <c r="B1052" s="107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1">
        <v>27</v>
      </c>
      <c r="B1053" s="107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1">
        <v>28</v>
      </c>
      <c r="B1054" s="107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1">
        <v>29</v>
      </c>
      <c r="B1055" s="107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1">
        <v>30</v>
      </c>
      <c r="B1056" s="107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493</v>
      </c>
      <c r="Z1059" s="362"/>
      <c r="AA1059" s="362"/>
      <c r="AB1059" s="362"/>
      <c r="AC1059" s="143" t="s">
        <v>476</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1">
        <v>1</v>
      </c>
      <c r="B1060" s="107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1">
        <v>2</v>
      </c>
      <c r="B1061" s="107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1">
        <v>3</v>
      </c>
      <c r="B1062" s="107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1">
        <v>4</v>
      </c>
      <c r="B1063" s="107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1">
        <v>5</v>
      </c>
      <c r="B1064" s="107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1">
        <v>6</v>
      </c>
      <c r="B1065" s="107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1">
        <v>7</v>
      </c>
      <c r="B1066" s="107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1">
        <v>8</v>
      </c>
      <c r="B1067" s="107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1">
        <v>9</v>
      </c>
      <c r="B1068" s="107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1">
        <v>10</v>
      </c>
      <c r="B1069" s="107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1">
        <v>11</v>
      </c>
      <c r="B1070" s="107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1">
        <v>12</v>
      </c>
      <c r="B1071" s="107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1">
        <v>13</v>
      </c>
      <c r="B1072" s="107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1">
        <v>14</v>
      </c>
      <c r="B1073" s="107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1">
        <v>15</v>
      </c>
      <c r="B1074" s="107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1">
        <v>16</v>
      </c>
      <c r="B1075" s="107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1">
        <v>17</v>
      </c>
      <c r="B1076" s="107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1">
        <v>18</v>
      </c>
      <c r="B1077" s="107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1">
        <v>19</v>
      </c>
      <c r="B1078" s="107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1">
        <v>20</v>
      </c>
      <c r="B1079" s="107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1">
        <v>21</v>
      </c>
      <c r="B1080" s="107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1">
        <v>22</v>
      </c>
      <c r="B1081" s="107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1">
        <v>23</v>
      </c>
      <c r="B1082" s="107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1">
        <v>24</v>
      </c>
      <c r="B1083" s="107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1">
        <v>25</v>
      </c>
      <c r="B1084" s="107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1">
        <v>26</v>
      </c>
      <c r="B1085" s="107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1">
        <v>27</v>
      </c>
      <c r="B1086" s="107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1">
        <v>28</v>
      </c>
      <c r="B1087" s="107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1">
        <v>29</v>
      </c>
      <c r="B1088" s="107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1">
        <v>30</v>
      </c>
      <c r="B1089" s="107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493</v>
      </c>
      <c r="Z1092" s="362"/>
      <c r="AA1092" s="362"/>
      <c r="AB1092" s="362"/>
      <c r="AC1092" s="143" t="s">
        <v>476</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1">
        <v>1</v>
      </c>
      <c r="B1093" s="107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1">
        <v>2</v>
      </c>
      <c r="B1094" s="107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1">
        <v>3</v>
      </c>
      <c r="B1095" s="107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1">
        <v>4</v>
      </c>
      <c r="B1096" s="107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1">
        <v>5</v>
      </c>
      <c r="B1097" s="107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1">
        <v>6</v>
      </c>
      <c r="B1098" s="107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1">
        <v>7</v>
      </c>
      <c r="B1099" s="107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1">
        <v>8</v>
      </c>
      <c r="B1100" s="107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1">
        <v>9</v>
      </c>
      <c r="B1101" s="107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1">
        <v>10</v>
      </c>
      <c r="B1102" s="107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1">
        <v>11</v>
      </c>
      <c r="B1103" s="107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1">
        <v>12</v>
      </c>
      <c r="B1104" s="107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1">
        <v>13</v>
      </c>
      <c r="B1105" s="107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1">
        <v>14</v>
      </c>
      <c r="B1106" s="107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1">
        <v>15</v>
      </c>
      <c r="B1107" s="107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1">
        <v>16</v>
      </c>
      <c r="B1108" s="107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1">
        <v>17</v>
      </c>
      <c r="B1109" s="107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1">
        <v>18</v>
      </c>
      <c r="B1110" s="107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1">
        <v>19</v>
      </c>
      <c r="B1111" s="107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1">
        <v>20</v>
      </c>
      <c r="B1112" s="107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1">
        <v>21</v>
      </c>
      <c r="B1113" s="107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1">
        <v>22</v>
      </c>
      <c r="B1114" s="107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1">
        <v>23</v>
      </c>
      <c r="B1115" s="107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1">
        <v>24</v>
      </c>
      <c r="B1116" s="107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1">
        <v>25</v>
      </c>
      <c r="B1117" s="107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1">
        <v>26</v>
      </c>
      <c r="B1118" s="107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1">
        <v>27</v>
      </c>
      <c r="B1119" s="107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1">
        <v>28</v>
      </c>
      <c r="B1120" s="107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1">
        <v>29</v>
      </c>
      <c r="B1121" s="107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1">
        <v>30</v>
      </c>
      <c r="B1122" s="107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493</v>
      </c>
      <c r="Z1125" s="362"/>
      <c r="AA1125" s="362"/>
      <c r="AB1125" s="362"/>
      <c r="AC1125" s="143" t="s">
        <v>476</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1">
        <v>1</v>
      </c>
      <c r="B1126" s="107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1">
        <v>2</v>
      </c>
      <c r="B1127" s="107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1">
        <v>3</v>
      </c>
      <c r="B1128" s="107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1">
        <v>4</v>
      </c>
      <c r="B1129" s="107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1">
        <v>5</v>
      </c>
      <c r="B1130" s="107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1">
        <v>6</v>
      </c>
      <c r="B1131" s="107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1">
        <v>7</v>
      </c>
      <c r="B1132" s="107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1">
        <v>8</v>
      </c>
      <c r="B1133" s="107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1">
        <v>9</v>
      </c>
      <c r="B1134" s="107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1">
        <v>10</v>
      </c>
      <c r="B1135" s="107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1">
        <v>11</v>
      </c>
      <c r="B1136" s="107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1">
        <v>12</v>
      </c>
      <c r="B1137" s="107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1">
        <v>13</v>
      </c>
      <c r="B1138" s="107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1">
        <v>14</v>
      </c>
      <c r="B1139" s="107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1">
        <v>15</v>
      </c>
      <c r="B1140" s="107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1">
        <v>16</v>
      </c>
      <c r="B1141" s="107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1">
        <v>17</v>
      </c>
      <c r="B1142" s="107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1">
        <v>18</v>
      </c>
      <c r="B1143" s="107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1">
        <v>19</v>
      </c>
      <c r="B1144" s="107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1">
        <v>20</v>
      </c>
      <c r="B1145" s="107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1">
        <v>21</v>
      </c>
      <c r="B1146" s="107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1">
        <v>22</v>
      </c>
      <c r="B1147" s="107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1">
        <v>23</v>
      </c>
      <c r="B1148" s="107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1">
        <v>24</v>
      </c>
      <c r="B1149" s="107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1">
        <v>25</v>
      </c>
      <c r="B1150" s="107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1">
        <v>26</v>
      </c>
      <c r="B1151" s="107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1">
        <v>27</v>
      </c>
      <c r="B1152" s="107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1">
        <v>28</v>
      </c>
      <c r="B1153" s="107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1">
        <v>29</v>
      </c>
      <c r="B1154" s="107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1">
        <v>30</v>
      </c>
      <c r="B1155" s="107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493</v>
      </c>
      <c r="Z1158" s="362"/>
      <c r="AA1158" s="362"/>
      <c r="AB1158" s="362"/>
      <c r="AC1158" s="143" t="s">
        <v>476</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1">
        <v>1</v>
      </c>
      <c r="B1159" s="107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1">
        <v>2</v>
      </c>
      <c r="B1160" s="107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1">
        <v>3</v>
      </c>
      <c r="B1161" s="107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1">
        <v>4</v>
      </c>
      <c r="B1162" s="107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1">
        <v>5</v>
      </c>
      <c r="B1163" s="107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1">
        <v>6</v>
      </c>
      <c r="B1164" s="107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1">
        <v>7</v>
      </c>
      <c r="B1165" s="107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1">
        <v>8</v>
      </c>
      <c r="B1166" s="107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1">
        <v>9</v>
      </c>
      <c r="B1167" s="107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1">
        <v>10</v>
      </c>
      <c r="B1168" s="107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1">
        <v>11</v>
      </c>
      <c r="B1169" s="107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1">
        <v>12</v>
      </c>
      <c r="B1170" s="107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1">
        <v>13</v>
      </c>
      <c r="B1171" s="107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1">
        <v>14</v>
      </c>
      <c r="B1172" s="107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1">
        <v>15</v>
      </c>
      <c r="B1173" s="107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1">
        <v>16</v>
      </c>
      <c r="B1174" s="107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1">
        <v>17</v>
      </c>
      <c r="B1175" s="107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1">
        <v>18</v>
      </c>
      <c r="B1176" s="107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1">
        <v>19</v>
      </c>
      <c r="B1177" s="107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1">
        <v>20</v>
      </c>
      <c r="B1178" s="107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1">
        <v>21</v>
      </c>
      <c r="B1179" s="107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1">
        <v>22</v>
      </c>
      <c r="B1180" s="107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1">
        <v>23</v>
      </c>
      <c r="B1181" s="107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1">
        <v>24</v>
      </c>
      <c r="B1182" s="107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1">
        <v>25</v>
      </c>
      <c r="B1183" s="107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1">
        <v>26</v>
      </c>
      <c r="B1184" s="107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1">
        <v>27</v>
      </c>
      <c r="B1185" s="107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1">
        <v>28</v>
      </c>
      <c r="B1186" s="107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1">
        <v>29</v>
      </c>
      <c r="B1187" s="107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1">
        <v>30</v>
      </c>
      <c r="B1188" s="107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493</v>
      </c>
      <c r="Z1191" s="362"/>
      <c r="AA1191" s="362"/>
      <c r="AB1191" s="362"/>
      <c r="AC1191" s="143" t="s">
        <v>476</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1">
        <v>1</v>
      </c>
      <c r="B1192" s="107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1">
        <v>2</v>
      </c>
      <c r="B1193" s="107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1">
        <v>3</v>
      </c>
      <c r="B1194" s="107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1">
        <v>4</v>
      </c>
      <c r="B1195" s="107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1">
        <v>5</v>
      </c>
      <c r="B1196" s="107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1">
        <v>6</v>
      </c>
      <c r="B1197" s="107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1">
        <v>7</v>
      </c>
      <c r="B1198" s="107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1">
        <v>8</v>
      </c>
      <c r="B1199" s="107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1">
        <v>9</v>
      </c>
      <c r="B1200" s="107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1">
        <v>10</v>
      </c>
      <c r="B1201" s="107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1">
        <v>11</v>
      </c>
      <c r="B1202" s="107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1">
        <v>12</v>
      </c>
      <c r="B1203" s="107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1">
        <v>13</v>
      </c>
      <c r="B1204" s="107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1">
        <v>14</v>
      </c>
      <c r="B1205" s="107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1">
        <v>15</v>
      </c>
      <c r="B1206" s="107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1">
        <v>16</v>
      </c>
      <c r="B1207" s="107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1">
        <v>17</v>
      </c>
      <c r="B1208" s="107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1">
        <v>18</v>
      </c>
      <c r="B1209" s="107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1">
        <v>19</v>
      </c>
      <c r="B1210" s="107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1">
        <v>20</v>
      </c>
      <c r="B1211" s="107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1">
        <v>21</v>
      </c>
      <c r="B1212" s="107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1">
        <v>22</v>
      </c>
      <c r="B1213" s="107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1">
        <v>23</v>
      </c>
      <c r="B1214" s="107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1">
        <v>24</v>
      </c>
      <c r="B1215" s="107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1">
        <v>25</v>
      </c>
      <c r="B1216" s="107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1">
        <v>26</v>
      </c>
      <c r="B1217" s="107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1">
        <v>27</v>
      </c>
      <c r="B1218" s="107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1">
        <v>28</v>
      </c>
      <c r="B1219" s="107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1">
        <v>29</v>
      </c>
      <c r="B1220" s="107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1">
        <v>30</v>
      </c>
      <c r="B1221" s="107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493</v>
      </c>
      <c r="Z1224" s="362"/>
      <c r="AA1224" s="362"/>
      <c r="AB1224" s="362"/>
      <c r="AC1224" s="143" t="s">
        <v>476</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1">
        <v>1</v>
      </c>
      <c r="B1225" s="107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1">
        <v>2</v>
      </c>
      <c r="B1226" s="107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1">
        <v>3</v>
      </c>
      <c r="B1227" s="107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1">
        <v>4</v>
      </c>
      <c r="B1228" s="107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1">
        <v>5</v>
      </c>
      <c r="B1229" s="107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1">
        <v>6</v>
      </c>
      <c r="B1230" s="107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1">
        <v>7</v>
      </c>
      <c r="B1231" s="107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1">
        <v>8</v>
      </c>
      <c r="B1232" s="107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1">
        <v>9</v>
      </c>
      <c r="B1233" s="107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1">
        <v>10</v>
      </c>
      <c r="B1234" s="107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1">
        <v>11</v>
      </c>
      <c r="B1235" s="107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1">
        <v>12</v>
      </c>
      <c r="B1236" s="107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1">
        <v>13</v>
      </c>
      <c r="B1237" s="107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1">
        <v>14</v>
      </c>
      <c r="B1238" s="107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1">
        <v>15</v>
      </c>
      <c r="B1239" s="107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1">
        <v>16</v>
      </c>
      <c r="B1240" s="107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1">
        <v>17</v>
      </c>
      <c r="B1241" s="107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1">
        <v>18</v>
      </c>
      <c r="B1242" s="107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1">
        <v>19</v>
      </c>
      <c r="B1243" s="107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1">
        <v>20</v>
      </c>
      <c r="B1244" s="107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1">
        <v>21</v>
      </c>
      <c r="B1245" s="107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1">
        <v>22</v>
      </c>
      <c r="B1246" s="107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1">
        <v>23</v>
      </c>
      <c r="B1247" s="107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1">
        <v>24</v>
      </c>
      <c r="B1248" s="107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1">
        <v>25</v>
      </c>
      <c r="B1249" s="107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1">
        <v>26</v>
      </c>
      <c r="B1250" s="107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1">
        <v>27</v>
      </c>
      <c r="B1251" s="107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1">
        <v>28</v>
      </c>
      <c r="B1252" s="107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1">
        <v>29</v>
      </c>
      <c r="B1253" s="107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1">
        <v>30</v>
      </c>
      <c r="B1254" s="107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493</v>
      </c>
      <c r="Z1257" s="362"/>
      <c r="AA1257" s="362"/>
      <c r="AB1257" s="362"/>
      <c r="AC1257" s="143" t="s">
        <v>476</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1">
        <v>1</v>
      </c>
      <c r="B1258" s="107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1">
        <v>2</v>
      </c>
      <c r="B1259" s="107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1">
        <v>3</v>
      </c>
      <c r="B1260" s="107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1">
        <v>4</v>
      </c>
      <c r="B1261" s="107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1">
        <v>5</v>
      </c>
      <c r="B1262" s="107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1">
        <v>6</v>
      </c>
      <c r="B1263" s="107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1">
        <v>7</v>
      </c>
      <c r="B1264" s="107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1">
        <v>8</v>
      </c>
      <c r="B1265" s="107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1">
        <v>9</v>
      </c>
      <c r="B1266" s="107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1">
        <v>10</v>
      </c>
      <c r="B1267" s="107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1">
        <v>11</v>
      </c>
      <c r="B1268" s="107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1">
        <v>12</v>
      </c>
      <c r="B1269" s="107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1">
        <v>13</v>
      </c>
      <c r="B1270" s="107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1">
        <v>14</v>
      </c>
      <c r="B1271" s="107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1">
        <v>15</v>
      </c>
      <c r="B1272" s="107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1">
        <v>16</v>
      </c>
      <c r="B1273" s="107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1">
        <v>17</v>
      </c>
      <c r="B1274" s="107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1">
        <v>18</v>
      </c>
      <c r="B1275" s="107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1">
        <v>19</v>
      </c>
      <c r="B1276" s="107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1">
        <v>20</v>
      </c>
      <c r="B1277" s="107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1">
        <v>21</v>
      </c>
      <c r="B1278" s="107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1">
        <v>22</v>
      </c>
      <c r="B1279" s="107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1">
        <v>23</v>
      </c>
      <c r="B1280" s="107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1">
        <v>24</v>
      </c>
      <c r="B1281" s="107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1">
        <v>25</v>
      </c>
      <c r="B1282" s="107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1">
        <v>26</v>
      </c>
      <c r="B1283" s="107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1">
        <v>27</v>
      </c>
      <c r="B1284" s="107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1">
        <v>28</v>
      </c>
      <c r="B1285" s="107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1">
        <v>29</v>
      </c>
      <c r="B1286" s="107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1">
        <v>30</v>
      </c>
      <c r="B1287" s="107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493</v>
      </c>
      <c r="Z1290" s="362"/>
      <c r="AA1290" s="362"/>
      <c r="AB1290" s="362"/>
      <c r="AC1290" s="143" t="s">
        <v>476</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1">
        <v>1</v>
      </c>
      <c r="B1291" s="107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1">
        <v>2</v>
      </c>
      <c r="B1292" s="107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1">
        <v>3</v>
      </c>
      <c r="B1293" s="107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1">
        <v>4</v>
      </c>
      <c r="B1294" s="107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1">
        <v>5</v>
      </c>
      <c r="B1295" s="107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1">
        <v>6</v>
      </c>
      <c r="B1296" s="107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1">
        <v>7</v>
      </c>
      <c r="B1297" s="107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1">
        <v>8</v>
      </c>
      <c r="B1298" s="107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1">
        <v>9</v>
      </c>
      <c r="B1299" s="107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1">
        <v>10</v>
      </c>
      <c r="B1300" s="107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1">
        <v>11</v>
      </c>
      <c r="B1301" s="107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1">
        <v>12</v>
      </c>
      <c r="B1302" s="107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1">
        <v>13</v>
      </c>
      <c r="B1303" s="107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1">
        <v>14</v>
      </c>
      <c r="B1304" s="107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1">
        <v>15</v>
      </c>
      <c r="B1305" s="107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1">
        <v>16</v>
      </c>
      <c r="B1306" s="107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1">
        <v>17</v>
      </c>
      <c r="B1307" s="107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1">
        <v>18</v>
      </c>
      <c r="B1308" s="107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1">
        <v>19</v>
      </c>
      <c r="B1309" s="107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1">
        <v>20</v>
      </c>
      <c r="B1310" s="107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1">
        <v>21</v>
      </c>
      <c r="B1311" s="107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1">
        <v>22</v>
      </c>
      <c r="B1312" s="107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1">
        <v>23</v>
      </c>
      <c r="B1313" s="107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1">
        <v>24</v>
      </c>
      <c r="B1314" s="107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1">
        <v>25</v>
      </c>
      <c r="B1315" s="107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1">
        <v>26</v>
      </c>
      <c r="B1316" s="107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1">
        <v>27</v>
      </c>
      <c r="B1317" s="107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1">
        <v>28</v>
      </c>
      <c r="B1318" s="107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1">
        <v>29</v>
      </c>
      <c r="B1319" s="107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1">
        <v>30</v>
      </c>
      <c r="B1320" s="107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2018-08-09T09:11:17Z</cp:lastPrinted>
  <dcterms:created xsi:type="dcterms:W3CDTF">2012-03-13T00:50:25Z</dcterms:created>
  <dcterms:modified xsi:type="dcterms:W3CDTF">2018-08-17T02:06:55Z</dcterms:modified>
</cp:coreProperties>
</file>