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TS3410D690\khosa\★令和２年度\！その他\行政事業レビュー\"/>
    </mc:Choice>
  </mc:AlternateContent>
  <xr:revisionPtr revIDLastSave="0" documentId="13_ncr:1_{92D4747F-34E4-4BB9-83C1-2635C30135E7}"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8" yWindow="-108" windowWidth="23256" windowHeight="12576"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<sst xmlns="http://schemas.openxmlformats.org/spreadsheetml/2006/main" count="2900" uniqueCount="642">
  <si>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</si>
  <si>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</si>
  <si>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</si>
  <si>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</si>
  <si>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</si>
  <si>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</si>
  <si>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</si>
  <si>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</si>
  <si>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</si>
  <si>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</si>
  <si>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</si>
  <si>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</si>
  <si>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</si>
  <si>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</si>
  <si>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</si>
  <si>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</si>
  <si>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</si>
  <si>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</si>
  <si>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</si>
  <si>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</si>
  <si>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</si>
  <si>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</si>
  <si>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</si>
  <si>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</si>
  <si>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</si>
  <si>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</si>
  <si>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</si>
  <si>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</si>
  <si>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</si>
  <si>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</si>
  <si>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</si>
  <si>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</si>
  <si>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</si>
  <si>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</si>
  <si>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</si>
  <si>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</si>
  <si>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</si>
  <si>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</si>
  <si>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</si>
  <si>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</si>
  <si>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</si>
  <si>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</si>
  <si>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</si>
  <si>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</si>
  <si>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</si>
  <si>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</si>
  <si>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</si>
  <si>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</si>
  <si>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</si>
  <si>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</si>
  <si>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</si>
  <si>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</si>
  <si>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</si>
  <si>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</si>
  <si>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</si>
  <si>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</si>
  <si>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</si>
  <si>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</si>
  <si>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</si>
  <si>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</si>
  <si>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</si>
  <si>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</si>
  <si>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</si>
  <si>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</si>
  <si>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</si>
  <si>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</si>
  <si>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</si>
  <si>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</si>
  <si>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</si>
  <si>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</si>
  <si>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</si>
  <si>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</si>
  <si>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</si>
  <si>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</si>
  <si>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</si>
  <si>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</si>
  <si>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</si>
  <si>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</si>
  <si>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</si>
  <si>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</si>
  <si>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</si>
  <si>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</si>
  <si>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</si>
  <si>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</si>
  <si>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</si>
  <si>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</si>
  <si>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</si>
  <si>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</si>
  <si>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</si>
  <si>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</si>
  <si>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</si>
  <si>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</si>
  <si>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</si>
  <si>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</si>
  <si>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</si>
  <si>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</si>
  <si>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</si>
  <si>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</si>
  <si>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</si>
  <si>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</si>
  <si>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</si>
  <si>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</si>
  <si>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</si>
  <si>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</si>
  <si>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</si>
  <si>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</si>
  <si>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</si>
  <si>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</si>
  <si>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</si>
  <si>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</si>
  <si>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</si>
  <si>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</si>
  <si>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</si>
  <si>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</si>
  <si>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</si>
  <si>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</si>
  <si>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</si>
  <si>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</si>
  <si>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</si>
  <si>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</si>
  <si>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</si>
  <si>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</si>
  <si>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</si>
  <si>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</si>
  <si>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</si>
  <si>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</si>
  <si>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</si>
  <si>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</si>
  <si>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</si>
  <si>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</si>
  <si>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</si>
  <si>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</si>
  <si>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</si>
  <si>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</si>
  <si>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</si>
  <si>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</si>
  <si>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</si>
  <si>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</si>
  <si>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</si>
  <si>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</si>
  <si>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</si>
  <si>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</si>
  <si>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</si>
  <si>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</si>
  <si>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</si>
  <si>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</si>
  <si>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</si>
  <si>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</si>
  <si>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</si>
  <si>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</si>
  <si>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</si>
  <si>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</si>
  <si>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</si>
  <si>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</si>
  <si>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</si>
  <si>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</si>
  <si>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</si>
  <si>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</si>
  <si>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</si>
  <si>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</si>
  <si>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</si>
  <si>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</si>
  <si>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</si>
  <si>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</si>
  <si>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</si>
  <si>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</si>
  <si>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</si>
  <si>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</si>
  <si>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</si>
  <si>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</si>
  <si>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</si>
  <si>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</si>
  <si>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</si>
  <si>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</si>
  <si>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</si>
  <si>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</si>
  <si>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</si>
  <si>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</si>
  <si>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</si>
  <si>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</si>
  <si>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</si>
  <si>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</si>
  <si>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</si>
  <si>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</si>
  <si>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</si>
  <si>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</si>
  <si>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</si>
  <si>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</si>
  <si>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</si>
  <si>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</si>
  <si>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</si>
  <si>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</si>
  <si>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</si>
  <si>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</si>
  <si>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</si>
  <si>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</si>
  <si>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</si>
  <si>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</si>
  <si>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</si>
  <si>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</si>
  <si>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</si>
  <si>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</si>
  <si>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</si>
  <si>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</si>
  <si>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</si>
  <si>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</si>
  <si>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</si>
  <si>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</si>
  <si>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</si>
  <si>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</si>
  <si>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</si>
  <si>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</si>
  <si>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</si>
  <si>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</si>
  <si>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</si>
  <si>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</si>
  <si>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</si>
  <si>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</si>
  <si>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</si>
  <si>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</si>
  <si>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</si>
  <si>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</si>
  <si>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</si>
  <si>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</si>
  <si>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</si>
  <si>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</si>
  <si>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</si>
  <si>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</si>
  <si>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</si>
  <si>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</si>
  <si>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</si>
  <si>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</si>
  <si>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</si>
  <si>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</si>
  <si>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</si>
  <si>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</si>
  <si>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</si>
  <si>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</si>
  <si>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</si>
  <si>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</si>
  <si>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</si>
  <si>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</si>
  <si>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</si>
  <si>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</si>
  <si>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</si>
  <si>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</si>
  <si>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</si>
  <si>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</si>
  <si>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</si>
  <si>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</si>
  <si>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</si>
  <si>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</si>
  <si>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</si>
  <si>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</si>
  <si>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</si>
  <si>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</si>
  <si>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</si>
  <si>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</si>
  <si>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</si>
  <si>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</si>
  <si>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</si>
  <si>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</si>
  <si>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</si>
  <si>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</si>
  <si>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</si>
  <si>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</si>
  <si>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</si>
  <si>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</si>
  <si>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</si>
  <si>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</si>
  <si>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</si>
  <si>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</si>
  <si>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</si>
  <si>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</si>
  <si>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</si>
  <si>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</si>
  <si>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</si>
  <si>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</si>
  <si>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</si>
  <si>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</si>
  <si>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</si>
  <si>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</si>
  <si>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</si>
  <si>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</si>
  <si>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</si>
  <si>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</si>
  <si>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</si>
  <si>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</si>
  <si>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</si>
  <si>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</si>
  <si>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</si>
  <si>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</si>
  <si>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</si>
  <si>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</si>
  <si>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</si>
  <si>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</si>
  <si>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</si>
  <si>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</si>
  <si>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</si>
  <si>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</si>
  <si>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</si>
  <si>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</si>
  <si>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</si>
  <si>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</si>
  <si>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</si>
  <si>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</si>
  <si>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</si>
  <si>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</si>
  <si>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</si>
  <si>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</si>
  <si>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</si>
  <si>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</si>
  <si>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</si>
  <si>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</si>
  <si>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</si>
  <si>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</si>
  <si>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</si>
  <si>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</si>
  <si>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</si>
  <si>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</si>
  <si>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</si>
  <si>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</si>
  <si>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</si>
  <si>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</si>
  <si>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</si>
  <si>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</si>
  <si>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</si>
  <si>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</si>
  <si>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</si>
  <si>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</si>
  <si>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</si>
  <si>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</si>
  <si>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</si>
  <si>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</si>
  <si>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</si>
  <si>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</si>
  <si>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</si>
  <si>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</si>
  <si>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</si>
  <si>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</si>
  <si>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</si>
  <si>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</si>
  <si>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</si>
  <si>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</si>
  <si>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</si>
  <si>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</si>
  <si>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</si>
  <si>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</si>
  <si>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</si>
  <si>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</si>
  <si>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</si>
  <si>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</si>
  <si>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</si>
  <si>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</si>
  <si>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</si>
  <si>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</si>
  <si>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</si>
  <si>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</si>
  <si>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</si>
  <si>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</si>
  <si>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</si>
  <si>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</si>
  <si>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</si>
  <si>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</si>
  <si>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</si>
  <si>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</si>
  <si>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</si>
  <si>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</si>
  <si>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</si>
  <si>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</si>
  <si>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</si>
  <si>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</si>
  <si>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</si>
  <si>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</si>
  <si>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</si>
  <si>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</si>
  <si>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</si>
  <si>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</si>
  <si>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</si>
  <si>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</si>
  <si>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</si>
  <si>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</si>
  <si>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</si>
  <si>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</si>
  <si>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</si>
  <si>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</si>
  <si>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</si>
  <si>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</si>
  <si>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</si>
  <si>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</si>
  <si>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</si>
  <si>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</si>
  <si>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</si>
  <si>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</si>
  <si>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</si>
  <si>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</si>
  <si>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</si>
  <si>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</si>
  <si>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</si>
  <si>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</si>
  <si>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</si>
  <si>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</si>
  <si>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</si>
  <si>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</si>
  <si>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</si>
  <si>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</si>
  <si>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</si>
  <si>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</si>
  <si>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</si>
  <si>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</si>
  <si>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</si>
  <si>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</si>
  <si>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</si>
  <si>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</si>
  <si>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</si>
  <si>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</si>
  <si>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</si>
  <si>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</si>
  <si>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</si>
  <si>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</si>
  <si>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</si>
  <si>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</si>
  <si>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</si>
  <si>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</si>
  <si>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</si>
  <si>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</si>
  <si>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</si>
  <si>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</si>
  <si>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</si>
  <si>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</si>
  <si>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</si>
  <si>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</si>
  <si>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</si>
  <si>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</si>
  <si>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</si>
  <si>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</si>
  <si>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</si>
  <si>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</si>
  <si>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</si>
  <si>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</si>
  <si>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</si>
  <si>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</si>
  <si>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</si>
  <si>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</si>
  <si>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</si>
  <si>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</si>
  <si>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</si>
  <si>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</si>
  <si>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</si>
  <si>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</si>
  <si>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</si>
  <si>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</si>
  <si>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</si>
  <si>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</si>
  <si>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</si>
  <si>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</si>
  <si>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</si>
  <si>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</si>
  <si>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</si>
  <si>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</si>
  <si>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</si>
  <si>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</si>
  <si>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</si>
  <si>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</si>
  <si>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</si>
  <si>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</si>
  <si>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</si>
  <si>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</si>
  <si>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</si>
  <si>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</si>
  <si>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</si>
  <si>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</si>
  <si>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</si>
  <si>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</si>
  <si>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</si>
  <si>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</si>
  <si>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</si>
  <si>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</si>
  <si>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</si>
  <si>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</si>
  <si>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</si>
  <si>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</si>
  <si>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</si>
  <si>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</si>
  <si>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</si>
  <si>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</si>
  <si>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</si>
  <si>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</si>
  <si>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</si>
  <si>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</si>
  <si>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</si>
  <si>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</si>
  <si>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</si>
  <si>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</si>
  <si>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</si>
  <si>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</si>
  <si>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</si>
  <si>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</si>
  <si>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</si>
  <si>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</si>
  <si>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</si>
  <si>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</si>
  <si>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</si>
  <si>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</si>
  <si>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</si>
  <si>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</si>
  <si>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</si>
  <si>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</si>
  <si>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</si>
  <si>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</si>
  <si>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</si>
  <si>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</si>
  <si>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</si>
  <si>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</si>
  <si>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</si>
  <si>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</si>
  <si>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</si>
  <si>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</si>
  <si>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</si>
  <si>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</si>
  <si>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</si>
  <si>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</si>
  <si>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</si>
  <si>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</si>
  <si>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</si>
  <si>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</si>
  <si>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</si>
  <si>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</si>
  <si>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</si>
  <si>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</si>
  <si>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</si>
  <si>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</si>
  <si>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</si>
  <si>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</si>
  <si>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</si>
  <si>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</si>
  <si>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</si>
  <si>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</si>
  <si>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</si>
  <si>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</si>
  <si>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</si>
  <si>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</si>
  <si>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</si>
  <si>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</si>
  <si>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</si>
  <si>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</si>
  <si>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</si>
  <si>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</si>
  <si>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</si>
  <si>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</si>
  <si>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</si>
  <si>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</si>
  <si>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</si>
  <si>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</si>
  <si>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</si>
  <si>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</si>
  <si>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</si>
  <si>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</si>
  <si>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</si>
  <si>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</si>
  <si>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</si>
  <si>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</si>
  <si>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</si>
  <si>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</si>
  <si>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</si>
  <si>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</si>
  <si>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</si>
  <si>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</si>
  <si>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</si>
  <si>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</si>
  <si>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</si>
  <si>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</si>
  <si>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</si>
  <si>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</si>
  <si>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</si>
  <si>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</si>
  <si>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</si>
  <si>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</si>
  <si>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</si>
  <si>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</si>
  <si>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</si>
  <si>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</si>
  <si>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</si>
  <si>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</si>
  <si>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</si>
  <si>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</si>
  <si>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</si>
  <si>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</si>
  <si>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回</t>
    <rPh sb="0" eb="1">
      <t>カイ</t>
    </rPh>
    <phoneticPr fontId="5"/>
  </si>
  <si>
    <t>生物安全対策費</t>
    <rPh sb="0" eb="2">
      <t>セイブツ</t>
    </rPh>
    <rPh sb="2" eb="4">
      <t>アンゼン</t>
    </rPh>
    <rPh sb="4" eb="6">
      <t>タイサク</t>
    </rPh>
    <rPh sb="6" eb="7">
      <t>ヒ</t>
    </rPh>
    <phoneticPr fontId="5"/>
  </si>
  <si>
    <t>病原体の中で、特に病原性の高いもの（BSL3以上）と区分けされたものを取り扱い、研究者等の病原体からの保護、外部への漏出防止等のために対処した高度封じ込め実験施設の特性を持った施設の維持管理。</t>
    <rPh sb="0" eb="3">
      <t>ビョウゲンタイ</t>
    </rPh>
    <rPh sb="4" eb="5">
      <t>ナカ</t>
    </rPh>
    <rPh sb="7" eb="8">
      <t>トク</t>
    </rPh>
    <rPh sb="9" eb="12">
      <t>ビョウゲンセイ</t>
    </rPh>
    <rPh sb="13" eb="14">
      <t>タカ</t>
    </rPh>
    <rPh sb="22" eb="24">
      <t>イジョウ</t>
    </rPh>
    <rPh sb="26" eb="28">
      <t>クワ</t>
    </rPh>
    <rPh sb="35" eb="36">
      <t>ト</t>
    </rPh>
    <rPh sb="37" eb="38">
      <t>アツカ</t>
    </rPh>
    <rPh sb="40" eb="43">
      <t>ケンキュウシャ</t>
    </rPh>
    <rPh sb="43" eb="44">
      <t>トウ</t>
    </rPh>
    <rPh sb="45" eb="48">
      <t>ビョウゲンタイ</t>
    </rPh>
    <rPh sb="51" eb="53">
      <t>ホゴ</t>
    </rPh>
    <rPh sb="54" eb="56">
      <t>ガイブ</t>
    </rPh>
    <rPh sb="58" eb="60">
      <t>ロウシュツ</t>
    </rPh>
    <rPh sb="60" eb="62">
      <t>ボウシ</t>
    </rPh>
    <rPh sb="62" eb="63">
      <t>トウ</t>
    </rPh>
    <rPh sb="67" eb="69">
      <t>タイショ</t>
    </rPh>
    <rPh sb="71" eb="73">
      <t>コウド</t>
    </rPh>
    <rPh sb="73" eb="74">
      <t>フウ</t>
    </rPh>
    <rPh sb="75" eb="76">
      <t>コ</t>
    </rPh>
    <rPh sb="77" eb="79">
      <t>ジッケン</t>
    </rPh>
    <rPh sb="79" eb="81">
      <t>シセツ</t>
    </rPh>
    <rPh sb="82" eb="84">
      <t>トクセイ</t>
    </rPh>
    <rPh sb="85" eb="86">
      <t>モ</t>
    </rPh>
    <rPh sb="88" eb="90">
      <t>シセツ</t>
    </rPh>
    <rPh sb="91" eb="93">
      <t>イジ</t>
    </rPh>
    <rPh sb="93" eb="95">
      <t>カンリ</t>
    </rPh>
    <phoneticPr fontId="5"/>
  </si>
  <si>
    <t>高度封じ込め実験施設の維持・管理を行うことにより、研究所の適正かつ効果的な運営を確保する。</t>
    <rPh sb="0" eb="2">
      <t>コウド</t>
    </rPh>
    <rPh sb="2" eb="3">
      <t>フウ</t>
    </rPh>
    <rPh sb="4" eb="5">
      <t>コ</t>
    </rPh>
    <rPh sb="6" eb="8">
      <t>ジッケン</t>
    </rPh>
    <rPh sb="8" eb="10">
      <t>シセツ</t>
    </rPh>
    <rPh sb="11" eb="13">
      <t>イジ</t>
    </rPh>
    <rPh sb="14" eb="16">
      <t>カンリ</t>
    </rPh>
    <rPh sb="17" eb="18">
      <t>オコナ</t>
    </rPh>
    <rPh sb="25" eb="27">
      <t>ケンキュウ</t>
    </rPh>
    <rPh sb="27" eb="28">
      <t>ショ</t>
    </rPh>
    <rPh sb="29" eb="31">
      <t>テキセイ</t>
    </rPh>
    <rPh sb="33" eb="36">
      <t>コウカテキ</t>
    </rPh>
    <rPh sb="37" eb="39">
      <t>ウンエイ</t>
    </rPh>
    <rPh sb="40" eb="42">
      <t>カクホ</t>
    </rPh>
    <phoneticPr fontId="5"/>
  </si>
  <si>
    <t>庁費</t>
    <rPh sb="0" eb="2">
      <t>チョウヒ</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</si>
  <si>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</si>
  <si>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高度封じ込め実験施設の定期点検</t>
    <rPh sb="0" eb="2">
      <t>コウド</t>
    </rPh>
    <rPh sb="2" eb="3">
      <t>フウ</t>
    </rPh>
    <rPh sb="4" eb="5">
      <t>コ</t>
    </rPh>
    <rPh sb="6" eb="8">
      <t>ジッケン</t>
    </rPh>
    <rPh sb="8" eb="10">
      <t>シセツ</t>
    </rPh>
    <rPh sb="11" eb="13">
      <t>テイキ</t>
    </rPh>
    <rPh sb="13" eb="15">
      <t>テンケン</t>
    </rPh>
    <phoneticPr fontId="5"/>
  </si>
  <si>
    <t>X執行額／Ｙ定期点検回数　　　　　　　　　　</t>
    <rPh sb="1" eb="4">
      <t>シッコウガク</t>
    </rPh>
    <rPh sb="6" eb="8">
      <t>テイキ</t>
    </rPh>
    <rPh sb="8" eb="10">
      <t>テンケン</t>
    </rPh>
    <rPh sb="10" eb="12">
      <t>カイスウ</t>
    </rPh>
    <phoneticPr fontId="5"/>
  </si>
  <si>
    <t>33百万円
/1回</t>
    <rPh sb="2" eb="5">
      <t>ヒャクマンエン</t>
    </rPh>
    <rPh sb="8" eb="9">
      <t>カイ</t>
    </rPh>
    <phoneticPr fontId="5"/>
  </si>
  <si>
    <t>31百万円
/1回</t>
    <rPh sb="2" eb="5">
      <t>ヒャクマンエン</t>
    </rPh>
    <rPh sb="8" eb="9">
      <t>カイ</t>
    </rPh>
    <phoneticPr fontId="5"/>
  </si>
  <si>
    <t>32百万円
/1回</t>
    <rPh sb="2" eb="5">
      <t>ヒャクマンエン</t>
    </rPh>
    <rPh sb="8" eb="9">
      <t>カイ</t>
    </rPh>
    <phoneticPr fontId="5"/>
  </si>
  <si>
    <t>研究者等を病原体から保護し、また、病原体の外部への漏出を防ぐための高度封じ込め実験施設を維持管理することで、研究業務等の安全かつ円滑な実施に資するもの。</t>
    <rPh sb="0" eb="2">
      <t>ケンキュウ</t>
    </rPh>
    <rPh sb="2" eb="3">
      <t>シャ</t>
    </rPh>
    <rPh sb="3" eb="4">
      <t>トウ</t>
    </rPh>
    <rPh sb="5" eb="8">
      <t>ビョウゲンタイ</t>
    </rPh>
    <rPh sb="10" eb="12">
      <t>ホゴ</t>
    </rPh>
    <rPh sb="17" eb="20">
      <t>ビョウゲンタイ</t>
    </rPh>
    <rPh sb="21" eb="23">
      <t>ガイブ</t>
    </rPh>
    <rPh sb="25" eb="27">
      <t>ロウシュツ</t>
    </rPh>
    <rPh sb="28" eb="29">
      <t>フセ</t>
    </rPh>
    <rPh sb="33" eb="35">
      <t>コウド</t>
    </rPh>
    <rPh sb="35" eb="36">
      <t>フウ</t>
    </rPh>
    <rPh sb="37" eb="38">
      <t>コ</t>
    </rPh>
    <rPh sb="39" eb="41">
      <t>ジッケン</t>
    </rPh>
    <rPh sb="41" eb="43">
      <t>シセツ</t>
    </rPh>
    <rPh sb="44" eb="46">
      <t>イジ</t>
    </rPh>
    <rPh sb="46" eb="48">
      <t>カンリ</t>
    </rPh>
    <rPh sb="54" eb="56">
      <t>ケンキュウ</t>
    </rPh>
    <rPh sb="56" eb="58">
      <t>ギョウム</t>
    </rPh>
    <rPh sb="58" eb="59">
      <t>トウ</t>
    </rPh>
    <rPh sb="60" eb="62">
      <t>アンゼン</t>
    </rPh>
    <rPh sb="64" eb="66">
      <t>エンカツ</t>
    </rPh>
    <rPh sb="67" eb="69">
      <t>ジッシ</t>
    </rPh>
    <rPh sb="70" eb="71">
      <t>シ</t>
    </rPh>
    <phoneticPr fontId="5"/>
  </si>
  <si>
    <t>国民の健康を守るために必要な試験研究等の実施に必要な施設の維持管理であり、優先度は高い。</t>
    <rPh sb="11" eb="13">
      <t>ヒツヨウ</t>
    </rPh>
    <rPh sb="14" eb="16">
      <t>シケン</t>
    </rPh>
    <rPh sb="16" eb="18">
      <t>ケンキュウ</t>
    </rPh>
    <rPh sb="18" eb="19">
      <t>トウ</t>
    </rPh>
    <rPh sb="20" eb="22">
      <t>ジッシ</t>
    </rPh>
    <rPh sb="23" eb="25">
      <t>ヒツヨウ</t>
    </rPh>
    <rPh sb="26" eb="28">
      <t>シセツ</t>
    </rPh>
    <rPh sb="29" eb="31">
      <t>イジ</t>
    </rPh>
    <rPh sb="31" eb="33">
      <t>カンリ</t>
    </rPh>
    <phoneticPr fontId="5"/>
  </si>
  <si>
    <t>保健医療の向上や感染症に関する研究を行うことが国立感染症研究所の責務であり、国の感染症対策に寄与する事業であり、国費を投入する必要がある。</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39">
      <t>クニ</t>
    </rPh>
    <rPh sb="40" eb="43">
      <t>カンセンショウ</t>
    </rPh>
    <rPh sb="43" eb="45">
      <t>タイサク</t>
    </rPh>
    <rPh sb="46" eb="48">
      <t>キヨ</t>
    </rPh>
    <rPh sb="50" eb="52">
      <t>ジギョウ</t>
    </rPh>
    <rPh sb="56" eb="58">
      <t>コクヒ</t>
    </rPh>
    <rPh sb="59" eb="61">
      <t>トウニュウ</t>
    </rPh>
    <rPh sb="63" eb="65">
      <t>ヒツヨウ</t>
    </rPh>
    <phoneticPr fontId="5"/>
  </si>
  <si>
    <t>昨年度に比べ同額ではあるが、引き続きコスト削減に努める。</t>
    <rPh sb="0" eb="3">
      <t>サクネンド</t>
    </rPh>
    <rPh sb="4" eb="5">
      <t>クラ</t>
    </rPh>
    <rPh sb="6" eb="8">
      <t>ドウガク</t>
    </rPh>
    <rPh sb="14" eb="15">
      <t>ヒ</t>
    </rPh>
    <rPh sb="16" eb="17">
      <t>ツヅ</t>
    </rPh>
    <rPh sb="21" eb="23">
      <t>サクゲン</t>
    </rPh>
    <rPh sb="24" eb="25">
      <t>ツト</t>
    </rPh>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</si>
  <si>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</si>
  <si>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適切に予算を執行し、事業の目標が達成できており、このまま継続して事業を実施する。また、これまでの改善策に加えて、引き続き効率的な予算執行に努めたい。</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8" eb="51">
      <t>カイゼンサク</t>
    </rPh>
    <rPh sb="52" eb="53">
      <t>クワ</t>
    </rPh>
    <rPh sb="56" eb="57">
      <t>ヒ</t>
    </rPh>
    <rPh sb="58" eb="59">
      <t>ツヅ</t>
    </rPh>
    <rPh sb="60" eb="63">
      <t>コウリツテキ</t>
    </rPh>
    <rPh sb="64" eb="66">
      <t>ヨサン</t>
    </rPh>
    <rPh sb="66" eb="68">
      <t>シッコウ</t>
    </rPh>
    <rPh sb="69" eb="70">
      <t>ツト</t>
    </rPh>
    <phoneticPr fontId="5"/>
  </si>
  <si>
    <t>622</t>
    <phoneticPr fontId="5"/>
  </si>
  <si>
    <t>563</t>
    <phoneticPr fontId="5"/>
  </si>
  <si>
    <t>500</t>
    <phoneticPr fontId="5"/>
  </si>
  <si>
    <t>882</t>
    <phoneticPr fontId="5"/>
  </si>
  <si>
    <t>892</t>
    <phoneticPr fontId="5"/>
  </si>
  <si>
    <t>861</t>
    <phoneticPr fontId="5"/>
  </si>
  <si>
    <t>－</t>
    <phoneticPr fontId="5"/>
  </si>
  <si>
    <t>設備点検</t>
    <rPh sb="0" eb="2">
      <t>セツビ</t>
    </rPh>
    <rPh sb="2" eb="4">
      <t>テンケン</t>
    </rPh>
    <phoneticPr fontId="5"/>
  </si>
  <si>
    <t>A.セオ－ビット（株）</t>
    <phoneticPr fontId="5"/>
  </si>
  <si>
    <t>B.東京都水道局</t>
    <rPh sb="2" eb="5">
      <t>トウキョウト</t>
    </rPh>
    <rPh sb="5" eb="8">
      <t>スイドウキョク</t>
    </rPh>
    <phoneticPr fontId="5"/>
  </si>
  <si>
    <t>光熱水料</t>
    <rPh sb="0" eb="4">
      <t>コウネツスイリョウ</t>
    </rPh>
    <phoneticPr fontId="5"/>
  </si>
  <si>
    <t>水道供給（長期継続契約）</t>
    <rPh sb="0" eb="2">
      <t>スイドウ</t>
    </rPh>
    <rPh sb="2" eb="4">
      <t>キョウキュウ</t>
    </rPh>
    <rPh sb="5" eb="7">
      <t>チョウキ</t>
    </rPh>
    <rPh sb="7" eb="9">
      <t>ケイゾク</t>
    </rPh>
    <rPh sb="9" eb="11">
      <t>ケイヤク</t>
    </rPh>
    <phoneticPr fontId="5"/>
  </si>
  <si>
    <t>C.</t>
    <phoneticPr fontId="5"/>
  </si>
  <si>
    <t>D.</t>
    <phoneticPr fontId="5"/>
  </si>
  <si>
    <t>セオ－ビット（株）</t>
    <rPh sb="7" eb="8">
      <t>カブ</t>
    </rPh>
    <phoneticPr fontId="5"/>
  </si>
  <si>
    <t>株式会社日立プラントサービス</t>
    <phoneticPr fontId="5"/>
  </si>
  <si>
    <t>設備保守</t>
    <rPh sb="0" eb="2">
      <t>セツビ</t>
    </rPh>
    <rPh sb="2" eb="4">
      <t>ホシュ</t>
    </rPh>
    <phoneticPr fontId="5"/>
  </si>
  <si>
    <t>協和工業株式会社</t>
    <phoneticPr fontId="5"/>
  </si>
  <si>
    <t>設備部品交換</t>
    <rPh sb="0" eb="2">
      <t>セツビ</t>
    </rPh>
    <rPh sb="2" eb="4">
      <t>ブヒン</t>
    </rPh>
    <rPh sb="4" eb="6">
      <t>コウカン</t>
    </rPh>
    <phoneticPr fontId="5"/>
  </si>
  <si>
    <t>（株）豊島製作所</t>
    <phoneticPr fontId="5"/>
  </si>
  <si>
    <t>東京都水道局</t>
    <rPh sb="0" eb="3">
      <t>トウキョウト</t>
    </rPh>
    <rPh sb="3" eb="6">
      <t>スイドウキョク</t>
    </rPh>
    <phoneticPr fontId="5"/>
  </si>
  <si>
    <t>ⅩⅢ-1-1　国立感染症研究所など国立試験研究機関の適正かつ効果的な運営を確保すること</t>
    <phoneticPr fontId="5"/>
  </si>
  <si>
    <t xml:space="preserve">一般競争入札の実施により競争性を確保している。昨年から引き続き３庁舎による公告、類似契約業者への声掛けを実施しているところであるが、村山庁舎の設備保守、設備備品交換に係る調達については１者応札となった。引き続き、入札説明会に参加したが応札しなかった者等へのヒアリングを行う等、競争性の確保に係る取り組みを継続したい。
</t>
    <rPh sb="0" eb="2">
      <t>イッパン</t>
    </rPh>
    <rPh sb="2" eb="4">
      <t>キョウソウ</t>
    </rPh>
    <rPh sb="4" eb="6">
      <t>ニュウサツ</t>
    </rPh>
    <rPh sb="7" eb="9">
      <t>ジッシ</t>
    </rPh>
    <rPh sb="12" eb="15">
      <t>キョウソウセイ</t>
    </rPh>
    <rPh sb="16" eb="18">
      <t>カクホ</t>
    </rPh>
    <rPh sb="23" eb="25">
      <t>サクネン</t>
    </rPh>
    <rPh sb="27" eb="28">
      <t>ヒ</t>
    </rPh>
    <rPh sb="29" eb="30">
      <t>ツヅ</t>
    </rPh>
    <rPh sb="32" eb="34">
      <t>チョウシャ</t>
    </rPh>
    <rPh sb="37" eb="39">
      <t>コウコク</t>
    </rPh>
    <rPh sb="40" eb="42">
      <t>ルイジ</t>
    </rPh>
    <rPh sb="42" eb="44">
      <t>ケイヤク</t>
    </rPh>
    <rPh sb="44" eb="46">
      <t>ギョウシャ</t>
    </rPh>
    <rPh sb="48" eb="50">
      <t>コエカ</t>
    </rPh>
    <rPh sb="52" eb="54">
      <t>ジッシ</t>
    </rPh>
    <rPh sb="66" eb="68">
      <t>ムラヤマ</t>
    </rPh>
    <rPh sb="68" eb="70">
      <t>チョウシャ</t>
    </rPh>
    <rPh sb="71" eb="73">
      <t>セツビ</t>
    </rPh>
    <rPh sb="73" eb="75">
      <t>ホシュ</t>
    </rPh>
    <rPh sb="76" eb="78">
      <t>セツビ</t>
    </rPh>
    <rPh sb="78" eb="80">
      <t>ビヒン</t>
    </rPh>
    <rPh sb="80" eb="82">
      <t>コウカン</t>
    </rPh>
    <rPh sb="83" eb="84">
      <t>カカ</t>
    </rPh>
    <rPh sb="85" eb="87">
      <t>チョウタツ</t>
    </rPh>
    <rPh sb="93" eb="94">
      <t>シャ</t>
    </rPh>
    <rPh sb="94" eb="96">
      <t>オウサツ</t>
    </rPh>
    <rPh sb="101" eb="102">
      <t>ヒ</t>
    </rPh>
    <rPh sb="103" eb="104">
      <t>ツヅ</t>
    </rPh>
    <rPh sb="106" eb="108">
      <t>ニュウサツ</t>
    </rPh>
    <rPh sb="108" eb="111">
      <t>セツメイカイ</t>
    </rPh>
    <rPh sb="112" eb="114">
      <t>サンカ</t>
    </rPh>
    <rPh sb="117" eb="119">
      <t>オウサツ</t>
    </rPh>
    <rPh sb="124" eb="125">
      <t>モノ</t>
    </rPh>
    <rPh sb="125" eb="126">
      <t>トウ</t>
    </rPh>
    <rPh sb="134" eb="135">
      <t>オコナ</t>
    </rPh>
    <rPh sb="136" eb="137">
      <t>トウ</t>
    </rPh>
    <rPh sb="138" eb="141">
      <t>キョウソウセイ</t>
    </rPh>
    <rPh sb="142" eb="144">
      <t>カクホ</t>
    </rPh>
    <rPh sb="145" eb="146">
      <t>カカ</t>
    </rPh>
    <rPh sb="147" eb="148">
      <t>ト</t>
    </rPh>
    <rPh sb="149" eb="150">
      <t>ク</t>
    </rPh>
    <rPh sb="152" eb="154">
      <t>ケイゾク</t>
    </rPh>
    <phoneticPr fontId="5"/>
  </si>
  <si>
    <t>高度安全実験施設の各種設備の保守点検並びに点検結果に基づく予防保全等を行っている。保守点検業務等は会計法に基づき原則一般競争入札により発注している。見積書を複数社取得の上、一番安価な業者を選定しており、会計法に基づき適切に契約を行っている。30年度は昨年度に引き続き、少額の随意契約の場合でも複数社から見積書を徴収するなどコストの削減を行った。</t>
    <rPh sb="0" eb="2">
      <t>コウド</t>
    </rPh>
    <rPh sb="2" eb="4">
      <t>アンゼン</t>
    </rPh>
    <rPh sb="4" eb="6">
      <t>ジッケン</t>
    </rPh>
    <rPh sb="6" eb="8">
      <t>シセツ</t>
    </rPh>
    <rPh sb="9" eb="11">
      <t>カクシュ</t>
    </rPh>
    <rPh sb="11" eb="13">
      <t>セツビ</t>
    </rPh>
    <rPh sb="14" eb="16">
      <t>ホシュ</t>
    </rPh>
    <rPh sb="16" eb="18">
      <t>テンケン</t>
    </rPh>
    <rPh sb="18" eb="19">
      <t>ナラ</t>
    </rPh>
    <rPh sb="21" eb="23">
      <t>テンケン</t>
    </rPh>
    <rPh sb="23" eb="25">
      <t>ケッカ</t>
    </rPh>
    <rPh sb="26" eb="27">
      <t>モト</t>
    </rPh>
    <rPh sb="29" eb="31">
      <t>ヨボウ</t>
    </rPh>
    <rPh sb="31" eb="33">
      <t>ホゼン</t>
    </rPh>
    <rPh sb="33" eb="34">
      <t>トウ</t>
    </rPh>
    <rPh sb="35" eb="36">
      <t>オコナ</t>
    </rPh>
    <rPh sb="41" eb="43">
      <t>ホシュ</t>
    </rPh>
    <rPh sb="43" eb="45">
      <t>テンケン</t>
    </rPh>
    <rPh sb="45" eb="47">
      <t>ギョウム</t>
    </rPh>
    <rPh sb="47" eb="48">
      <t>トウ</t>
    </rPh>
    <rPh sb="49" eb="52">
      <t>カイケイホウ</t>
    </rPh>
    <rPh sb="53" eb="54">
      <t>モト</t>
    </rPh>
    <rPh sb="56" eb="58">
      <t>ゲンソク</t>
    </rPh>
    <rPh sb="58" eb="60">
      <t>イッパン</t>
    </rPh>
    <rPh sb="60" eb="62">
      <t>キョウソウ</t>
    </rPh>
    <rPh sb="62" eb="64">
      <t>ニュウサツ</t>
    </rPh>
    <rPh sb="67" eb="69">
      <t>ハッチュウ</t>
    </rPh>
    <rPh sb="74" eb="77">
      <t>ミツモリショ</t>
    </rPh>
    <rPh sb="78" eb="80">
      <t>フクスウ</t>
    </rPh>
    <rPh sb="80" eb="81">
      <t>シャ</t>
    </rPh>
    <rPh sb="81" eb="83">
      <t>シュトク</t>
    </rPh>
    <rPh sb="84" eb="85">
      <t>ウエ</t>
    </rPh>
    <rPh sb="86" eb="88">
      <t>イチバン</t>
    </rPh>
    <rPh sb="88" eb="90">
      <t>アンカ</t>
    </rPh>
    <rPh sb="91" eb="93">
      <t>ギョウシャ</t>
    </rPh>
    <rPh sb="94" eb="96">
      <t>センテイ</t>
    </rPh>
    <rPh sb="101" eb="104">
      <t>カイケイホウ</t>
    </rPh>
    <rPh sb="105" eb="106">
      <t>モト</t>
    </rPh>
    <rPh sb="108" eb="110">
      <t>テキセツ</t>
    </rPh>
    <rPh sb="111" eb="113">
      <t>ケイヤク</t>
    </rPh>
    <rPh sb="114" eb="115">
      <t>オコナ</t>
    </rPh>
    <rPh sb="122" eb="124">
      <t>ネンド</t>
    </rPh>
    <rPh sb="125" eb="128">
      <t>サクネンド</t>
    </rPh>
    <rPh sb="129" eb="130">
      <t>ヒ</t>
    </rPh>
    <rPh sb="131" eb="132">
      <t>ツヅ</t>
    </rPh>
    <rPh sb="134" eb="136">
      <t>ショウガク</t>
    </rPh>
    <rPh sb="137" eb="139">
      <t>ズイイ</t>
    </rPh>
    <rPh sb="139" eb="141">
      <t>ケイヤク</t>
    </rPh>
    <rPh sb="142" eb="144">
      <t>バアイ</t>
    </rPh>
    <rPh sb="146" eb="148">
      <t>フクスウ</t>
    </rPh>
    <rPh sb="148" eb="149">
      <t>シャ</t>
    </rPh>
    <rPh sb="151" eb="154">
      <t>ミツモリショ</t>
    </rPh>
    <rPh sb="155" eb="157">
      <t>チョウシュウ</t>
    </rPh>
    <rPh sb="165" eb="167">
      <t>サクゲン</t>
    </rPh>
    <rPh sb="168" eb="169">
      <t>オコナ</t>
    </rPh>
    <phoneticPr fontId="5"/>
  </si>
  <si>
    <t>サクラ精機（株）</t>
    <phoneticPr fontId="5"/>
  </si>
  <si>
    <t>ＮＥＣネクサソリューションズ株式会社</t>
    <phoneticPr fontId="5"/>
  </si>
  <si>
    <t>無</t>
  </si>
  <si>
    <t>-</t>
    <phoneticPr fontId="5"/>
  </si>
  <si>
    <t>厚生労働省</t>
  </si>
  <si>
    <t>-</t>
    <phoneticPr fontId="5"/>
  </si>
  <si>
    <t>点検対象外</t>
    <rPh sb="0" eb="5">
      <t>テンケンタイショウガイ</t>
    </rPh>
    <phoneticPr fontId="5"/>
  </si>
  <si>
    <t>高度封じ込め実験施設の維持・管理を行うために必要な経費であり、引き続き、必要な予算額を確保し、適正な執行に努めること。</t>
    <rPh sb="22" eb="24">
      <t>ヒツヨウ</t>
    </rPh>
    <rPh sb="25" eb="27">
      <t>ケイヒ</t>
    </rPh>
    <phoneticPr fontId="5"/>
  </si>
  <si>
    <t>-</t>
    <phoneticPr fontId="5"/>
  </si>
  <si>
    <t>-</t>
    <phoneticPr fontId="5"/>
  </si>
  <si>
    <t>-</t>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</si>
  <si>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</si>
  <si>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当該事業はの研究者等の病原体からの保護、外部への漏出防止等のために対処した高度封じ込め実験施設の特性を持った施設の維持管理である。国立感染症研究所施設管理事務経費は村山庁舎全体の維持管理に係る経費を扱う事業であるため、役割が異なる。</t>
    <rPh sb="0" eb="2">
      <t>トウガイ</t>
    </rPh>
    <rPh sb="2" eb="4">
      <t>ジギョウ</t>
    </rPh>
    <rPh sb="65" eb="67">
      <t>コクリツ</t>
    </rPh>
    <rPh sb="67" eb="70">
      <t>カンセンショウ</t>
    </rPh>
    <rPh sb="70" eb="73">
      <t>ケンキュウショ</t>
    </rPh>
    <rPh sb="73" eb="75">
      <t>シセツ</t>
    </rPh>
    <rPh sb="75" eb="77">
      <t>カンリ</t>
    </rPh>
    <rPh sb="77" eb="79">
      <t>ジム</t>
    </rPh>
    <rPh sb="79" eb="81">
      <t>ケイヒ</t>
    </rPh>
    <rPh sb="86" eb="88">
      <t>ゼンタイ</t>
    </rPh>
    <rPh sb="109" eb="111">
      <t>ヤクワリ</t>
    </rPh>
    <rPh sb="112" eb="113">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</si>
</sst>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31</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生物安全対策費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13</xdr:col>
      <xdr:colOff>105854</xdr:colOff>
      <xdr:row>747</xdr:row>
      <xdr:rowOff>39745</xdr:rowOff>
    </xdr:from>
    <xdr:to>
      <xdr:col>25</xdr:col>
      <xdr:colOff>148168</xdr:colOff>
      <xdr:row>750</xdr:row>
      <xdr:rowOff>338667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719937" y="42044995"/>
          <a:ext cx="2455314" cy="13466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セオービット株式会社他</a:t>
          </a:r>
          <a:r>
            <a:rPr kumimoji="0" lang="en-US" altLang="ja-JP" sz="1100" b="0" i="0" u="none" strike="noStrike" kern="0" cap="none" spc="0" normalizeH="0" baseline="0" noProof="0">
              <a:ln>
                <a:noFill/>
              </a:ln>
              <a:solidFill>
                <a:prstClr val="black"/>
              </a:solidFill>
              <a:effectLst/>
              <a:uLnTx/>
              <a:uFillTx/>
              <a:latin typeface="+mn-lt"/>
              <a:ea typeface="+mn-ea"/>
              <a:cs typeface="+mn-cs"/>
            </a:rPr>
            <a:t>5</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21167</xdr:colOff>
      <xdr:row>747</xdr:row>
      <xdr:rowOff>63555</xdr:rowOff>
    </xdr:from>
    <xdr:to>
      <xdr:col>40</xdr:col>
      <xdr:colOff>116417</xdr:colOff>
      <xdr:row>750</xdr:row>
      <xdr:rowOff>338667</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52584" y="42068805"/>
          <a:ext cx="2307166" cy="132286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東京都水道局</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95249</xdr:colOff>
      <xdr:row>743</xdr:row>
      <xdr:rowOff>329613</xdr:rowOff>
    </xdr:from>
    <xdr:to>
      <xdr:col>27</xdr:col>
      <xdr:colOff>95270</xdr:colOff>
      <xdr:row>745</xdr:row>
      <xdr:rowOff>148167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5524499" y="40937863"/>
          <a:ext cx="21" cy="5170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84667</xdr:colOff>
      <xdr:row>745</xdr:row>
      <xdr:rowOff>117342</xdr:rowOff>
    </xdr:from>
    <xdr:to>
      <xdr:col>19</xdr:col>
      <xdr:colOff>85898</xdr:colOff>
      <xdr:row>747</xdr:row>
      <xdr:rowOff>31750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3905250" y="41424092"/>
          <a:ext cx="1231" cy="612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62615</xdr:colOff>
      <xdr:row>745</xdr:row>
      <xdr:rowOff>157559</xdr:rowOff>
    </xdr:from>
    <xdr:to>
      <xdr:col>34</xdr:col>
      <xdr:colOff>63501</xdr:colOff>
      <xdr:row>747</xdr:row>
      <xdr:rowOff>42333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6899448" y="41464309"/>
          <a:ext cx="886" cy="583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74085</xdr:colOff>
      <xdr:row>745</xdr:row>
      <xdr:rowOff>137583</xdr:rowOff>
    </xdr:from>
    <xdr:to>
      <xdr:col>34</xdr:col>
      <xdr:colOff>74083</xdr:colOff>
      <xdr:row>745</xdr:row>
      <xdr:rowOff>148167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3894668" y="41444333"/>
          <a:ext cx="3016248"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95252</xdr:colOff>
      <xdr:row>746</xdr:row>
      <xdr:rowOff>924</xdr:rowOff>
    </xdr:from>
    <xdr:to>
      <xdr:col>24</xdr:col>
      <xdr:colOff>179918</xdr:colOff>
      <xdr:row>746</xdr:row>
      <xdr:rowOff>275788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709335" y="41656924"/>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29</xdr:col>
      <xdr:colOff>52916</xdr:colOff>
      <xdr:row>746</xdr:row>
      <xdr:rowOff>925</xdr:rowOff>
    </xdr:from>
    <xdr:to>
      <xdr:col>38</xdr:col>
      <xdr:colOff>10582</xdr:colOff>
      <xdr:row>746</xdr:row>
      <xdr:rowOff>275789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5884333" y="41656925"/>
          <a:ext cx="1767416"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91" zoomScale="75" zoomScaleNormal="75" zoomScaleSheetLayoutView="75" zoomScalePageLayoutView="85" workbookViewId="0">
      <selection activeCell="J838" sqref="J838:O83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861</v>
      </c>
      <c r="AT2" s="218"/>
      <c r="AU2" s="218"/>
      <c r="AV2" s="52" t="str">
        <f>IF(AW2="", "", "-")</f>
        <v/>
      </c>
      <c r="AW2" s="399"/>
      <c r="AX2" s="399"/>
    </row>
    <row r="3" spans="1:50" ht="21" customHeight="1" thickBot="1" x14ac:dyDescent="0.25">
      <c r="A3" s="530" t="s">
        <v>532</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547</v>
      </c>
      <c r="AK3" s="532"/>
      <c r="AL3" s="532"/>
      <c r="AM3" s="532"/>
      <c r="AN3" s="532"/>
      <c r="AO3" s="532"/>
      <c r="AP3" s="532"/>
      <c r="AQ3" s="532"/>
      <c r="AR3" s="532"/>
      <c r="AS3" s="532"/>
      <c r="AT3" s="532"/>
      <c r="AU3" s="532"/>
      <c r="AV3" s="532"/>
      <c r="AW3" s="532"/>
      <c r="AX3" s="24" t="s">
        <v>65</v>
      </c>
    </row>
    <row r="4" spans="1:50" ht="24.75" customHeight="1" x14ac:dyDescent="0.2">
      <c r="A4" s="729" t="s">
        <v>25</v>
      </c>
      <c r="B4" s="730"/>
      <c r="C4" s="730"/>
      <c r="D4" s="730"/>
      <c r="E4" s="730"/>
      <c r="F4" s="730"/>
      <c r="G4" s="705" t="s">
        <v>589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5" t="s">
        <v>156</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549</v>
      </c>
      <c r="AF5" s="724"/>
      <c r="AG5" s="724"/>
      <c r="AH5" s="724"/>
      <c r="AI5" s="724"/>
      <c r="AJ5" s="724"/>
      <c r="AK5" s="724"/>
      <c r="AL5" s="724"/>
      <c r="AM5" s="724"/>
      <c r="AN5" s="724"/>
      <c r="AO5" s="724"/>
      <c r="AP5" s="725"/>
      <c r="AQ5" s="726" t="s">
        <v>550</v>
      </c>
      <c r="AR5" s="727"/>
      <c r="AS5" s="727"/>
      <c r="AT5" s="727"/>
      <c r="AU5" s="727"/>
      <c r="AV5" s="727"/>
      <c r="AW5" s="727"/>
      <c r="AX5" s="728"/>
    </row>
    <row r="6" spans="1:50" ht="39" customHeight="1" x14ac:dyDescent="0.2">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2">
      <c r="A7" s="836" t="s">
        <v>22</v>
      </c>
      <c r="B7" s="837"/>
      <c r="C7" s="837"/>
      <c r="D7" s="837"/>
      <c r="E7" s="837"/>
      <c r="F7" s="838"/>
      <c r="G7" s="839" t="s">
        <v>553</v>
      </c>
      <c r="H7" s="840"/>
      <c r="I7" s="840"/>
      <c r="J7" s="840"/>
      <c r="K7" s="840"/>
      <c r="L7" s="840"/>
      <c r="M7" s="840"/>
      <c r="N7" s="840"/>
      <c r="O7" s="840"/>
      <c r="P7" s="840"/>
      <c r="Q7" s="840"/>
      <c r="R7" s="840"/>
      <c r="S7" s="840"/>
      <c r="T7" s="840"/>
      <c r="U7" s="840"/>
      <c r="V7" s="840"/>
      <c r="W7" s="840"/>
      <c r="X7" s="841"/>
      <c r="Y7" s="397" t="s">
        <v>545</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36" t="s">
        <v>389</v>
      </c>
      <c r="B8" s="837"/>
      <c r="C8" s="837"/>
      <c r="D8" s="837"/>
      <c r="E8" s="837"/>
      <c r="F8" s="838"/>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6" t="s">
        <v>390</v>
      </c>
      <c r="Z8" s="577"/>
      <c r="AA8" s="577"/>
      <c r="AB8" s="577"/>
      <c r="AC8" s="577"/>
      <c r="AD8" s="578"/>
      <c r="AE8" s="744"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5"/>
    </row>
    <row r="9" spans="1:50" ht="58.5" customHeight="1" x14ac:dyDescent="0.2">
      <c r="A9" s="142" t="s">
        <v>23</v>
      </c>
      <c r="B9" s="143"/>
      <c r="C9" s="143"/>
      <c r="D9" s="143"/>
      <c r="E9" s="143"/>
      <c r="F9" s="143"/>
      <c r="G9" s="579" t="s">
        <v>590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2">
      <c r="A10" s="746" t="s">
        <v>30</v>
      </c>
      <c r="B10" s="747"/>
      <c r="C10" s="747"/>
      <c r="D10" s="747"/>
      <c r="E10" s="747"/>
      <c r="F10" s="747"/>
      <c r="G10" s="679" t="s">
        <v>591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2">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36" t="s">
        <v>24</v>
      </c>
      <c r="B12" s="137"/>
      <c r="C12" s="137"/>
      <c r="D12" s="137"/>
      <c r="E12" s="137"/>
      <c r="F12" s="138"/>
      <c r="G12" s="685"/>
      <c r="H12" s="686"/>
      <c r="I12" s="686"/>
      <c r="J12" s="686"/>
      <c r="K12" s="686"/>
      <c r="L12" s="686"/>
      <c r="M12" s="686"/>
      <c r="N12" s="686"/>
      <c r="O12" s="686"/>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8"/>
    </row>
    <row r="13" spans="1:50" ht="21" customHeight="1" x14ac:dyDescent="0.2">
      <c r="A13" s="139"/>
      <c r="B13" s="140"/>
      <c r="C13" s="140"/>
      <c r="D13" s="140"/>
      <c r="E13" s="140"/>
      <c r="F13" s="141"/>
      <c r="G13" s="749" t="s">
        <v>6</v>
      </c>
      <c r="H13" s="750"/>
      <c r="I13" s="642" t="s">
        <v>7</v>
      </c>
      <c r="J13" s="643"/>
      <c r="K13" s="643"/>
      <c r="L13" s="643"/>
      <c r="M13" s="643"/>
      <c r="N13" s="643"/>
      <c r="O13" s="644"/>
      <c r="P13" s="97">
        <v>34</v>
      </c>
      <c r="Q13" s="98"/>
      <c r="R13" s="98"/>
      <c r="S13" s="98"/>
      <c r="T13" s="98"/>
      <c r="U13" s="98"/>
      <c r="V13" s="99"/>
      <c r="W13" s="97">
        <v>33</v>
      </c>
      <c r="X13" s="98"/>
      <c r="Y13" s="98"/>
      <c r="Z13" s="98"/>
      <c r="AA13" s="98"/>
      <c r="AB13" s="98"/>
      <c r="AC13" s="99"/>
      <c r="AD13" s="97">
        <v>32</v>
      </c>
      <c r="AE13" s="98"/>
      <c r="AF13" s="98"/>
      <c r="AG13" s="98"/>
      <c r="AH13" s="98"/>
      <c r="AI13" s="98"/>
      <c r="AJ13" s="99"/>
      <c r="AK13" s="97">
        <v>32</v>
      </c>
      <c r="AL13" s="98"/>
      <c r="AM13" s="98"/>
      <c r="AN13" s="98"/>
      <c r="AO13" s="98"/>
      <c r="AP13" s="98"/>
      <c r="AQ13" s="99"/>
      <c r="AR13" s="94">
        <v>32</v>
      </c>
      <c r="AS13" s="95"/>
      <c r="AT13" s="95"/>
      <c r="AU13" s="95"/>
      <c r="AV13" s="95"/>
      <c r="AW13" s="95"/>
      <c r="AX13" s="396"/>
    </row>
    <row r="14" spans="1:50" ht="21" customHeight="1" x14ac:dyDescent="0.2">
      <c r="A14" s="139"/>
      <c r="B14" s="140"/>
      <c r="C14" s="140"/>
      <c r="D14" s="140"/>
      <c r="E14" s="140"/>
      <c r="F14" s="141"/>
      <c r="G14" s="751"/>
      <c r="H14" s="752"/>
      <c r="I14" s="582" t="s">
        <v>8</v>
      </c>
      <c r="J14" s="636"/>
      <c r="K14" s="636"/>
      <c r="L14" s="636"/>
      <c r="M14" s="636"/>
      <c r="N14" s="636"/>
      <c r="O14" s="637"/>
      <c r="P14" s="97" t="s">
        <v>554</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9"/>
      <c r="AS14" s="669"/>
      <c r="AT14" s="669"/>
      <c r="AU14" s="669"/>
      <c r="AV14" s="669"/>
      <c r="AW14" s="669"/>
      <c r="AX14" s="670"/>
    </row>
    <row r="15" spans="1:50" ht="21" customHeight="1" x14ac:dyDescent="0.2">
      <c r="A15" s="139"/>
      <c r="B15" s="140"/>
      <c r="C15" s="140"/>
      <c r="D15" s="140"/>
      <c r="E15" s="140"/>
      <c r="F15" s="141"/>
      <c r="G15" s="751"/>
      <c r="H15" s="752"/>
      <c r="I15" s="582" t="s">
        <v>51</v>
      </c>
      <c r="J15" s="583"/>
      <c r="K15" s="583"/>
      <c r="L15" s="583"/>
      <c r="M15" s="583"/>
      <c r="N15" s="583"/>
      <c r="O15" s="584"/>
      <c r="P15" s="97">
        <v>66</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552</v>
      </c>
      <c r="AS15" s="98"/>
      <c r="AT15" s="98"/>
      <c r="AU15" s="98"/>
      <c r="AV15" s="98"/>
      <c r="AW15" s="98"/>
      <c r="AX15" s="635"/>
    </row>
    <row r="16" spans="1:50" ht="21" customHeight="1" x14ac:dyDescent="0.2">
      <c r="A16" s="139"/>
      <c r="B16" s="140"/>
      <c r="C16" s="140"/>
      <c r="D16" s="140"/>
      <c r="E16" s="140"/>
      <c r="F16" s="141"/>
      <c r="G16" s="751"/>
      <c r="H16" s="752"/>
      <c r="I16" s="582" t="s">
        <v>52</v>
      </c>
      <c r="J16" s="583"/>
      <c r="K16" s="583"/>
      <c r="L16" s="583"/>
      <c r="M16" s="583"/>
      <c r="N16" s="583"/>
      <c r="O16" s="584"/>
      <c r="P16" s="97" t="s">
        <v>553</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82"/>
      <c r="AS16" s="683"/>
      <c r="AT16" s="683"/>
      <c r="AU16" s="683"/>
      <c r="AV16" s="683"/>
      <c r="AW16" s="683"/>
      <c r="AX16" s="684"/>
    </row>
    <row r="17" spans="1:50" ht="24.75" customHeight="1" x14ac:dyDescent="0.2">
      <c r="A17" s="139"/>
      <c r="B17" s="140"/>
      <c r="C17" s="140"/>
      <c r="D17" s="140"/>
      <c r="E17" s="140"/>
      <c r="F17" s="141"/>
      <c r="G17" s="751"/>
      <c r="H17" s="752"/>
      <c r="I17" s="582" t="s">
        <v>50</v>
      </c>
      <c r="J17" s="636"/>
      <c r="K17" s="636"/>
      <c r="L17" s="636"/>
      <c r="M17" s="636"/>
      <c r="N17" s="636"/>
      <c r="O17" s="637"/>
      <c r="P17" s="97" t="s">
        <v>553</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4"/>
      <c r="AS17" s="394"/>
      <c r="AT17" s="394"/>
      <c r="AU17" s="394"/>
      <c r="AV17" s="394"/>
      <c r="AW17" s="394"/>
      <c r="AX17" s="395"/>
    </row>
    <row r="18" spans="1:50" ht="24.75" customHeight="1" x14ac:dyDescent="0.2">
      <c r="A18" s="139"/>
      <c r="B18" s="140"/>
      <c r="C18" s="140"/>
      <c r="D18" s="140"/>
      <c r="E18" s="140"/>
      <c r="F18" s="141"/>
      <c r="G18" s="753"/>
      <c r="H18" s="754"/>
      <c r="I18" s="741" t="s">
        <v>20</v>
      </c>
      <c r="J18" s="742"/>
      <c r="K18" s="742"/>
      <c r="L18" s="742"/>
      <c r="M18" s="742"/>
      <c r="N18" s="742"/>
      <c r="O18" s="743"/>
      <c r="P18" s="103">
        <f>SUM(P13:V17)</f>
        <v>100</v>
      </c>
      <c r="Q18" s="104"/>
      <c r="R18" s="104"/>
      <c r="S18" s="104"/>
      <c r="T18" s="104"/>
      <c r="U18" s="104"/>
      <c r="V18" s="105"/>
      <c r="W18" s="103">
        <f>SUM(W13:AC17)</f>
        <v>33</v>
      </c>
      <c r="X18" s="104"/>
      <c r="Y18" s="104"/>
      <c r="Z18" s="104"/>
      <c r="AA18" s="104"/>
      <c r="AB18" s="104"/>
      <c r="AC18" s="105"/>
      <c r="AD18" s="103">
        <f>SUM(AD13:AJ17)</f>
        <v>32</v>
      </c>
      <c r="AE18" s="104"/>
      <c r="AF18" s="104"/>
      <c r="AG18" s="104"/>
      <c r="AH18" s="104"/>
      <c r="AI18" s="104"/>
      <c r="AJ18" s="105"/>
      <c r="AK18" s="103">
        <f>SUM(AK13:AQ17)</f>
        <v>32</v>
      </c>
      <c r="AL18" s="104"/>
      <c r="AM18" s="104"/>
      <c r="AN18" s="104"/>
      <c r="AO18" s="104"/>
      <c r="AP18" s="104"/>
      <c r="AQ18" s="105"/>
      <c r="AR18" s="103">
        <f>SUM(AR13:AX17)</f>
        <v>32</v>
      </c>
      <c r="AS18" s="104"/>
      <c r="AT18" s="104"/>
      <c r="AU18" s="104"/>
      <c r="AV18" s="104"/>
      <c r="AW18" s="104"/>
      <c r="AX18" s="544"/>
    </row>
    <row r="19" spans="1:50" ht="24.75" customHeight="1" x14ac:dyDescent="0.2">
      <c r="A19" s="139"/>
      <c r="B19" s="140"/>
      <c r="C19" s="140"/>
      <c r="D19" s="140"/>
      <c r="E19" s="140"/>
      <c r="F19" s="141"/>
      <c r="G19" s="542" t="s">
        <v>9</v>
      </c>
      <c r="H19" s="543"/>
      <c r="I19" s="543"/>
      <c r="J19" s="543"/>
      <c r="K19" s="543"/>
      <c r="L19" s="543"/>
      <c r="M19" s="543"/>
      <c r="N19" s="543"/>
      <c r="O19" s="543"/>
      <c r="P19" s="97">
        <v>79</v>
      </c>
      <c r="Q19" s="98"/>
      <c r="R19" s="98"/>
      <c r="S19" s="98"/>
      <c r="T19" s="98"/>
      <c r="U19" s="98"/>
      <c r="V19" s="99"/>
      <c r="W19" s="97">
        <v>33</v>
      </c>
      <c r="X19" s="98"/>
      <c r="Y19" s="98"/>
      <c r="Z19" s="98"/>
      <c r="AA19" s="98"/>
      <c r="AB19" s="98"/>
      <c r="AC19" s="99"/>
      <c r="AD19" s="97">
        <v>31</v>
      </c>
      <c r="AE19" s="98"/>
      <c r="AF19" s="98"/>
      <c r="AG19" s="98"/>
      <c r="AH19" s="98"/>
      <c r="AI19" s="98"/>
      <c r="AJ19" s="99"/>
      <c r="AK19" s="493"/>
      <c r="AL19" s="493"/>
      <c r="AM19" s="493"/>
      <c r="AN19" s="493"/>
      <c r="AO19" s="493"/>
      <c r="AP19" s="493"/>
      <c r="AQ19" s="493"/>
      <c r="AR19" s="493"/>
      <c r="AS19" s="493"/>
      <c r="AT19" s="493"/>
      <c r="AU19" s="493"/>
      <c r="AV19" s="493"/>
      <c r="AW19" s="493"/>
      <c r="AX19" s="545"/>
    </row>
    <row r="20" spans="1:50" ht="24.75" customHeight="1" x14ac:dyDescent="0.2">
      <c r="A20" s="139"/>
      <c r="B20" s="140"/>
      <c r="C20" s="140"/>
      <c r="D20" s="140"/>
      <c r="E20" s="140"/>
      <c r="F20" s="141"/>
      <c r="G20" s="542" t="s">
        <v>10</v>
      </c>
      <c r="H20" s="543"/>
      <c r="I20" s="543"/>
      <c r="J20" s="543"/>
      <c r="K20" s="543"/>
      <c r="L20" s="543"/>
      <c r="M20" s="543"/>
      <c r="N20" s="543"/>
      <c r="O20" s="543"/>
      <c r="P20" s="546">
        <f>IF(P18=0, "-", SUM(P19)/P18)</f>
        <v>0.79</v>
      </c>
      <c r="Q20" s="546"/>
      <c r="R20" s="546"/>
      <c r="S20" s="546"/>
      <c r="T20" s="546"/>
      <c r="U20" s="546"/>
      <c r="V20" s="546"/>
      <c r="W20" s="546">
        <f t="shared" ref="W20" si="0">IF(W18=0, "-", SUM(W19)/W18)</f>
        <v>1</v>
      </c>
      <c r="X20" s="546"/>
      <c r="Y20" s="546"/>
      <c r="Z20" s="546"/>
      <c r="AA20" s="546"/>
      <c r="AB20" s="546"/>
      <c r="AC20" s="546"/>
      <c r="AD20" s="546">
        <f t="shared" ref="AD20" si="1">IF(AD18=0, "-", SUM(AD19)/AD18)</f>
        <v>0.96875</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2">
      <c r="A21" s="142"/>
      <c r="B21" s="143"/>
      <c r="C21" s="143"/>
      <c r="D21" s="143"/>
      <c r="E21" s="143"/>
      <c r="F21" s="144"/>
      <c r="G21" s="939" t="s">
        <v>495</v>
      </c>
      <c r="H21" s="940"/>
      <c r="I21" s="940"/>
      <c r="J21" s="940"/>
      <c r="K21" s="940"/>
      <c r="L21" s="940"/>
      <c r="M21" s="940"/>
      <c r="N21" s="940"/>
      <c r="O21" s="940"/>
      <c r="P21" s="546">
        <f>IF(P19=0, "-", SUM(P19)/SUM(P13,P14))</f>
        <v>2.3235294117647061</v>
      </c>
      <c r="Q21" s="546"/>
      <c r="R21" s="546"/>
      <c r="S21" s="546"/>
      <c r="T21" s="546"/>
      <c r="U21" s="546"/>
      <c r="V21" s="546"/>
      <c r="W21" s="546">
        <f t="shared" ref="W21" si="2">IF(W19=0, "-", SUM(W19)/SUM(W13,W14))</f>
        <v>1</v>
      </c>
      <c r="X21" s="546"/>
      <c r="Y21" s="546"/>
      <c r="Z21" s="546"/>
      <c r="AA21" s="546"/>
      <c r="AB21" s="546"/>
      <c r="AC21" s="546"/>
      <c r="AD21" s="546">
        <f t="shared" ref="AD21" si="3">IF(AD19=0, "-", SUM(AD19)/SUM(AD13,AD14))</f>
        <v>0.96875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2">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592</v>
      </c>
      <c r="H23" s="184"/>
      <c r="I23" s="184"/>
      <c r="J23" s="184"/>
      <c r="K23" s="184"/>
      <c r="L23" s="184"/>
      <c r="M23" s="184"/>
      <c r="N23" s="184"/>
      <c r="O23" s="185"/>
      <c r="P23" s="94">
        <v>32</v>
      </c>
      <c r="Q23" s="95"/>
      <c r="R23" s="95"/>
      <c r="S23" s="95"/>
      <c r="T23" s="95"/>
      <c r="U23" s="95"/>
      <c r="V23" s="96"/>
      <c r="W23" s="94">
        <v>32</v>
      </c>
      <c r="X23" s="95"/>
      <c r="Y23" s="95"/>
      <c r="Z23" s="95"/>
      <c r="AA23" s="95"/>
      <c r="AB23" s="95"/>
      <c r="AC23" s="96"/>
      <c r="AD23" s="206" t="s">
        <v>639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473</v>
      </c>
      <c r="H29" s="193"/>
      <c r="I29" s="193"/>
      <c r="J29" s="193"/>
      <c r="K29" s="193"/>
      <c r="L29" s="193"/>
      <c r="M29" s="193"/>
      <c r="N29" s="193"/>
      <c r="O29" s="194"/>
      <c r="P29" s="225">
        <f>AK13</f>
        <v>32</v>
      </c>
      <c r="Q29" s="226"/>
      <c r="R29" s="226"/>
      <c r="S29" s="226"/>
      <c r="T29" s="226"/>
      <c r="U29" s="226"/>
      <c r="V29" s="227"/>
      <c r="W29" s="225">
        <f>AR13</f>
        <v>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6" t="s">
        <v>489</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470</v>
      </c>
      <c r="AN30" s="391"/>
      <c r="AO30" s="391"/>
      <c r="AP30" s="388"/>
      <c r="AQ30" s="645" t="s">
        <v>355</v>
      </c>
      <c r="AR30" s="646"/>
      <c r="AS30" s="646"/>
      <c r="AT30" s="647"/>
      <c r="AU30" s="392" t="s">
        <v>253</v>
      </c>
      <c r="AV30" s="392"/>
      <c r="AW30" s="392"/>
      <c r="AX30" s="393"/>
    </row>
    <row r="31" spans="1:50" ht="18.75" customHeight="1" x14ac:dyDescent="0.2">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5" t="s">
        <v>555</v>
      </c>
      <c r="AR31" s="133"/>
      <c r="AS31" s="134" t="s">
        <v>356</v>
      </c>
      <c r="AT31" s="169"/>
      <c r="AU31" s="269">
        <v>30</v>
      </c>
      <c r="AV31" s="269"/>
      <c r="AW31" s="381" t="s">
        <v>300</v>
      </c>
      <c r="AX31" s="382"/>
    </row>
    <row r="32" spans="1:50" ht="23.25" customHeight="1" x14ac:dyDescent="0.2">
      <c r="A32" s="522"/>
      <c r="B32" s="520"/>
      <c r="C32" s="520"/>
      <c r="D32" s="520"/>
      <c r="E32" s="520"/>
      <c r="F32" s="521"/>
      <c r="G32" s="547" t="s">
        <v>582</v>
      </c>
      <c r="H32" s="548"/>
      <c r="I32" s="548"/>
      <c r="J32" s="548"/>
      <c r="K32" s="548"/>
      <c r="L32" s="548"/>
      <c r="M32" s="548"/>
      <c r="N32" s="548"/>
      <c r="O32" s="549"/>
      <c r="P32" s="158" t="s">
        <v>593</v>
      </c>
      <c r="Q32" s="158"/>
      <c r="R32" s="158"/>
      <c r="S32" s="158"/>
      <c r="T32" s="158"/>
      <c r="U32" s="158"/>
      <c r="V32" s="158"/>
      <c r="W32" s="158"/>
      <c r="X32" s="229"/>
      <c r="Y32" s="340" t="s">
        <v>12</v>
      </c>
      <c r="Z32" s="556"/>
      <c r="AA32" s="557"/>
      <c r="AB32" s="558" t="s">
        <v>564</v>
      </c>
      <c r="AC32" s="558"/>
      <c r="AD32" s="558"/>
      <c r="AE32" s="366">
        <v>4.4000000000000004</v>
      </c>
      <c r="AF32" s="367"/>
      <c r="AG32" s="367"/>
      <c r="AH32" s="367"/>
      <c r="AI32" s="366">
        <v>4.3</v>
      </c>
      <c r="AJ32" s="367"/>
      <c r="AK32" s="367"/>
      <c r="AL32" s="367"/>
      <c r="AM32" s="366">
        <v>4.4000000000000004</v>
      </c>
      <c r="AN32" s="367"/>
      <c r="AO32" s="367"/>
      <c r="AP32" s="367"/>
      <c r="AQ32" s="100" t="s">
        <v>557</v>
      </c>
      <c r="AR32" s="101"/>
      <c r="AS32" s="101"/>
      <c r="AT32" s="102"/>
      <c r="AU32" s="367" t="s">
        <v>464</v>
      </c>
      <c r="AV32" s="367"/>
      <c r="AW32" s="367"/>
      <c r="AX32" s="369"/>
    </row>
    <row r="33" spans="1:50" ht="23.25" customHeight="1" x14ac:dyDescent="0.2">
      <c r="A33" s="523"/>
      <c r="B33" s="524"/>
      <c r="C33" s="524"/>
      <c r="D33" s="524"/>
      <c r="E33" s="524"/>
      <c r="F33" s="525"/>
      <c r="G33" s="550"/>
      <c r="H33" s="551"/>
      <c r="I33" s="551"/>
      <c r="J33" s="551"/>
      <c r="K33" s="551"/>
      <c r="L33" s="551"/>
      <c r="M33" s="551"/>
      <c r="N33" s="551"/>
      <c r="O33" s="552"/>
      <c r="P33" s="231"/>
      <c r="Q33" s="231"/>
      <c r="R33" s="231"/>
      <c r="S33" s="231"/>
      <c r="T33" s="231"/>
      <c r="U33" s="231"/>
      <c r="V33" s="231"/>
      <c r="W33" s="231"/>
      <c r="X33" s="232"/>
      <c r="Y33" s="301" t="s">
        <v>54</v>
      </c>
      <c r="Z33" s="296"/>
      <c r="AA33" s="297"/>
      <c r="AB33" s="529" t="s">
        <v>564</v>
      </c>
      <c r="AC33" s="529"/>
      <c r="AD33" s="529"/>
      <c r="AE33" s="366">
        <v>3.5</v>
      </c>
      <c r="AF33" s="367"/>
      <c r="AG33" s="367"/>
      <c r="AH33" s="367"/>
      <c r="AI33" s="366">
        <v>3.5</v>
      </c>
      <c r="AJ33" s="367"/>
      <c r="AK33" s="367"/>
      <c r="AL33" s="367"/>
      <c r="AM33" s="366">
        <v>3.5</v>
      </c>
      <c r="AN33" s="367"/>
      <c r="AO33" s="367"/>
      <c r="AP33" s="367"/>
      <c r="AQ33" s="100" t="s">
        <v>555</v>
      </c>
      <c r="AR33" s="101"/>
      <c r="AS33" s="101"/>
      <c r="AT33" s="102"/>
      <c r="AU33" s="367">
        <v>3.5</v>
      </c>
      <c r="AV33" s="367"/>
      <c r="AW33" s="367"/>
      <c r="AX33" s="369"/>
    </row>
    <row r="34" spans="1:50" ht="23.25" customHeight="1" x14ac:dyDescent="0.2">
      <c r="A34" s="522"/>
      <c r="B34" s="520"/>
      <c r="C34" s="520"/>
      <c r="D34" s="520"/>
      <c r="E34" s="520"/>
      <c r="F34" s="521"/>
      <c r="G34" s="553"/>
      <c r="H34" s="554"/>
      <c r="I34" s="554"/>
      <c r="J34" s="554"/>
      <c r="K34" s="554"/>
      <c r="L34" s="554"/>
      <c r="M34" s="554"/>
      <c r="N34" s="554"/>
      <c r="O34" s="555"/>
      <c r="P34" s="161"/>
      <c r="Q34" s="161"/>
      <c r="R34" s="161"/>
      <c r="S34" s="161"/>
      <c r="T34" s="161"/>
      <c r="U34" s="161"/>
      <c r="V34" s="161"/>
      <c r="W34" s="161"/>
      <c r="X34" s="234"/>
      <c r="Y34" s="301" t="s">
        <v>13</v>
      </c>
      <c r="Z34" s="296"/>
      <c r="AA34" s="297"/>
      <c r="AB34" s="504" t="s">
        <v>301</v>
      </c>
      <c r="AC34" s="504"/>
      <c r="AD34" s="504"/>
      <c r="AE34" s="366">
        <v>126</v>
      </c>
      <c r="AF34" s="367"/>
      <c r="AG34" s="367"/>
      <c r="AH34" s="367"/>
      <c r="AI34" s="366">
        <v>123</v>
      </c>
      <c r="AJ34" s="367"/>
      <c r="AK34" s="367"/>
      <c r="AL34" s="367"/>
      <c r="AM34" s="366">
        <v>126</v>
      </c>
      <c r="AN34" s="367"/>
      <c r="AO34" s="367"/>
      <c r="AP34" s="367"/>
      <c r="AQ34" s="100" t="s">
        <v>555</v>
      </c>
      <c r="AR34" s="101"/>
      <c r="AS34" s="101"/>
      <c r="AT34" s="102"/>
      <c r="AU34" s="367" t="s">
        <v>555</v>
      </c>
      <c r="AV34" s="367"/>
      <c r="AW34" s="367"/>
      <c r="AX34" s="369"/>
    </row>
    <row r="35" spans="1:50" ht="23.25" customHeight="1" x14ac:dyDescent="0.2">
      <c r="A35" s="910" t="s">
        <v>525</v>
      </c>
      <c r="B35" s="911"/>
      <c r="C35" s="911"/>
      <c r="D35" s="911"/>
      <c r="E35" s="911"/>
      <c r="F35" s="912"/>
      <c r="G35" s="916" t="s">
        <v>583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thickBot="1" x14ac:dyDescent="0.2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hidden="1" customHeight="1" x14ac:dyDescent="0.2">
      <c r="A37" s="648" t="s">
        <v>489</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357</v>
      </c>
      <c r="AF37" s="371"/>
      <c r="AG37" s="371"/>
      <c r="AH37" s="372"/>
      <c r="AI37" s="370" t="s">
        <v>363</v>
      </c>
      <c r="AJ37" s="371"/>
      <c r="AK37" s="371"/>
      <c r="AL37" s="372"/>
      <c r="AM37" s="377" t="s">
        <v>470</v>
      </c>
      <c r="AN37" s="377"/>
      <c r="AO37" s="377"/>
      <c r="AP37" s="370"/>
      <c r="AQ37" s="265" t="s">
        <v>355</v>
      </c>
      <c r="AR37" s="266"/>
      <c r="AS37" s="266"/>
      <c r="AT37" s="267"/>
      <c r="AU37" s="383" t="s">
        <v>253</v>
      </c>
      <c r="AV37" s="383"/>
      <c r="AW37" s="383"/>
      <c r="AX37" s="384"/>
    </row>
    <row r="38" spans="1:50" ht="18.75" hidden="1" customHeight="1" x14ac:dyDescent="0.2">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5" t="s">
        <v>554</v>
      </c>
      <c r="AR38" s="133"/>
      <c r="AS38" s="134" t="s">
        <v>356</v>
      </c>
      <c r="AT38" s="169"/>
      <c r="AU38" s="269" t="s">
        <v>554</v>
      </c>
      <c r="AV38" s="269"/>
      <c r="AW38" s="381" t="s">
        <v>300</v>
      </c>
      <c r="AX38" s="382"/>
    </row>
    <row r="39" spans="1:50" ht="23.25" hidden="1" customHeight="1" x14ac:dyDescent="0.2">
      <c r="A39" s="522"/>
      <c r="B39" s="520"/>
      <c r="C39" s="520"/>
      <c r="D39" s="520"/>
      <c r="E39" s="520"/>
      <c r="F39" s="521"/>
      <c r="G39" s="547"/>
      <c r="H39" s="548"/>
      <c r="I39" s="548"/>
      <c r="J39" s="548"/>
      <c r="K39" s="548"/>
      <c r="L39" s="548"/>
      <c r="M39" s="548"/>
      <c r="N39" s="548"/>
      <c r="O39" s="549"/>
      <c r="P39" s="158"/>
      <c r="Q39" s="158"/>
      <c r="R39" s="158"/>
      <c r="S39" s="158"/>
      <c r="T39" s="158"/>
      <c r="U39" s="158"/>
      <c r="V39" s="158"/>
      <c r="W39" s="158"/>
      <c r="X39" s="229"/>
      <c r="Y39" s="340" t="s">
        <v>12</v>
      </c>
      <c r="Z39" s="556"/>
      <c r="AA39" s="557"/>
      <c r="AB39" s="558"/>
      <c r="AC39" s="558"/>
      <c r="AD39" s="558"/>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2">
      <c r="A40" s="523"/>
      <c r="B40" s="524"/>
      <c r="C40" s="524"/>
      <c r="D40" s="524"/>
      <c r="E40" s="524"/>
      <c r="F40" s="525"/>
      <c r="G40" s="550"/>
      <c r="H40" s="551"/>
      <c r="I40" s="551"/>
      <c r="J40" s="551"/>
      <c r="K40" s="551"/>
      <c r="L40" s="551"/>
      <c r="M40" s="551"/>
      <c r="N40" s="551"/>
      <c r="O40" s="552"/>
      <c r="P40" s="231"/>
      <c r="Q40" s="231"/>
      <c r="R40" s="231"/>
      <c r="S40" s="231"/>
      <c r="T40" s="231"/>
      <c r="U40" s="231"/>
      <c r="V40" s="231"/>
      <c r="W40" s="231"/>
      <c r="X40" s="232"/>
      <c r="Y40" s="301" t="s">
        <v>54</v>
      </c>
      <c r="Z40" s="296"/>
      <c r="AA40" s="297"/>
      <c r="AB40" s="529"/>
      <c r="AC40" s="529"/>
      <c r="AD40" s="52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2">
      <c r="A41" s="651"/>
      <c r="B41" s="652"/>
      <c r="C41" s="652"/>
      <c r="D41" s="652"/>
      <c r="E41" s="652"/>
      <c r="F41" s="653"/>
      <c r="G41" s="553"/>
      <c r="H41" s="554"/>
      <c r="I41" s="554"/>
      <c r="J41" s="554"/>
      <c r="K41" s="554"/>
      <c r="L41" s="554"/>
      <c r="M41" s="554"/>
      <c r="N41" s="554"/>
      <c r="O41" s="555"/>
      <c r="P41" s="161"/>
      <c r="Q41" s="161"/>
      <c r="R41" s="161"/>
      <c r="S41" s="161"/>
      <c r="T41" s="161"/>
      <c r="U41" s="161"/>
      <c r="V41" s="161"/>
      <c r="W41" s="161"/>
      <c r="X41" s="234"/>
      <c r="Y41" s="301" t="s">
        <v>13</v>
      </c>
      <c r="Z41" s="296"/>
      <c r="AA41" s="297"/>
      <c r="AB41" s="504" t="s">
        <v>301</v>
      </c>
      <c r="AC41" s="504"/>
      <c r="AD41" s="504"/>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2">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hidden="1" customHeight="1" thickBot="1" x14ac:dyDescent="0.25">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hidden="1" customHeight="1" x14ac:dyDescent="0.2">
      <c r="A44" s="648" t="s">
        <v>489</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357</v>
      </c>
      <c r="AF44" s="371"/>
      <c r="AG44" s="371"/>
      <c r="AH44" s="372"/>
      <c r="AI44" s="370" t="s">
        <v>363</v>
      </c>
      <c r="AJ44" s="371"/>
      <c r="AK44" s="371"/>
      <c r="AL44" s="372"/>
      <c r="AM44" s="377" t="s">
        <v>470</v>
      </c>
      <c r="AN44" s="377"/>
      <c r="AO44" s="377"/>
      <c r="AP44" s="370"/>
      <c r="AQ44" s="265" t="s">
        <v>355</v>
      </c>
      <c r="AR44" s="266"/>
      <c r="AS44" s="266"/>
      <c r="AT44" s="267"/>
      <c r="AU44" s="383" t="s">
        <v>253</v>
      </c>
      <c r="AV44" s="383"/>
      <c r="AW44" s="383"/>
      <c r="AX44" s="384"/>
    </row>
    <row r="45" spans="1:50" ht="18.75" hidden="1" customHeight="1" x14ac:dyDescent="0.2">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2">
      <c r="A46" s="522"/>
      <c r="B46" s="520"/>
      <c r="C46" s="520"/>
      <c r="D46" s="520"/>
      <c r="E46" s="520"/>
      <c r="F46" s="521"/>
      <c r="G46" s="547"/>
      <c r="H46" s="548"/>
      <c r="I46" s="548"/>
      <c r="J46" s="548"/>
      <c r="K46" s="548"/>
      <c r="L46" s="548"/>
      <c r="M46" s="548"/>
      <c r="N46" s="548"/>
      <c r="O46" s="549"/>
      <c r="P46" s="158"/>
      <c r="Q46" s="158"/>
      <c r="R46" s="158"/>
      <c r="S46" s="158"/>
      <c r="T46" s="158"/>
      <c r="U46" s="158"/>
      <c r="V46" s="158"/>
      <c r="W46" s="158"/>
      <c r="X46" s="229"/>
      <c r="Y46" s="340" t="s">
        <v>12</v>
      </c>
      <c r="Z46" s="556"/>
      <c r="AA46" s="557"/>
      <c r="AB46" s="558"/>
      <c r="AC46" s="558"/>
      <c r="AD46" s="558"/>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2">
      <c r="A47" s="523"/>
      <c r="B47" s="524"/>
      <c r="C47" s="524"/>
      <c r="D47" s="524"/>
      <c r="E47" s="524"/>
      <c r="F47" s="525"/>
      <c r="G47" s="550"/>
      <c r="H47" s="551"/>
      <c r="I47" s="551"/>
      <c r="J47" s="551"/>
      <c r="K47" s="551"/>
      <c r="L47" s="551"/>
      <c r="M47" s="551"/>
      <c r="N47" s="551"/>
      <c r="O47" s="552"/>
      <c r="P47" s="231"/>
      <c r="Q47" s="231"/>
      <c r="R47" s="231"/>
      <c r="S47" s="231"/>
      <c r="T47" s="231"/>
      <c r="U47" s="231"/>
      <c r="V47" s="231"/>
      <c r="W47" s="231"/>
      <c r="X47" s="232"/>
      <c r="Y47" s="301" t="s">
        <v>54</v>
      </c>
      <c r="Z47" s="296"/>
      <c r="AA47" s="297"/>
      <c r="AB47" s="529"/>
      <c r="AC47" s="529"/>
      <c r="AD47" s="52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2">
      <c r="A48" s="651"/>
      <c r="B48" s="652"/>
      <c r="C48" s="652"/>
      <c r="D48" s="652"/>
      <c r="E48" s="652"/>
      <c r="F48" s="653"/>
      <c r="G48" s="553"/>
      <c r="H48" s="554"/>
      <c r="I48" s="554"/>
      <c r="J48" s="554"/>
      <c r="K48" s="554"/>
      <c r="L48" s="554"/>
      <c r="M48" s="554"/>
      <c r="N48" s="554"/>
      <c r="O48" s="555"/>
      <c r="P48" s="161"/>
      <c r="Q48" s="161"/>
      <c r="R48" s="161"/>
      <c r="S48" s="161"/>
      <c r="T48" s="161"/>
      <c r="U48" s="161"/>
      <c r="V48" s="161"/>
      <c r="W48" s="161"/>
      <c r="X48" s="234"/>
      <c r="Y48" s="301" t="s">
        <v>13</v>
      </c>
      <c r="Z48" s="296"/>
      <c r="AA48" s="297"/>
      <c r="AB48" s="504" t="s">
        <v>301</v>
      </c>
      <c r="AC48" s="504"/>
      <c r="AD48" s="504"/>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2">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hidden="1" customHeight="1" x14ac:dyDescent="0.2">
      <c r="A51" s="519" t="s">
        <v>489</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357</v>
      </c>
      <c r="AF51" s="371"/>
      <c r="AG51" s="371"/>
      <c r="AH51" s="372"/>
      <c r="AI51" s="370" t="s">
        <v>363</v>
      </c>
      <c r="AJ51" s="371"/>
      <c r="AK51" s="371"/>
      <c r="AL51" s="372"/>
      <c r="AM51" s="377" t="s">
        <v>470</v>
      </c>
      <c r="AN51" s="377"/>
      <c r="AO51" s="377"/>
      <c r="AP51" s="370"/>
      <c r="AQ51" s="265" t="s">
        <v>355</v>
      </c>
      <c r="AR51" s="266"/>
      <c r="AS51" s="266"/>
      <c r="AT51" s="267"/>
      <c r="AU51" s="379" t="s">
        <v>253</v>
      </c>
      <c r="AV51" s="379"/>
      <c r="AW51" s="379"/>
      <c r="AX51" s="380"/>
    </row>
    <row r="52" spans="1:50" ht="18.75" hidden="1" customHeight="1" x14ac:dyDescent="0.2">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2">
      <c r="A53" s="522"/>
      <c r="B53" s="520"/>
      <c r="C53" s="520"/>
      <c r="D53" s="520"/>
      <c r="E53" s="520"/>
      <c r="F53" s="521"/>
      <c r="G53" s="547"/>
      <c r="H53" s="548"/>
      <c r="I53" s="548"/>
      <c r="J53" s="548"/>
      <c r="K53" s="548"/>
      <c r="L53" s="548"/>
      <c r="M53" s="548"/>
      <c r="N53" s="548"/>
      <c r="O53" s="549"/>
      <c r="P53" s="158"/>
      <c r="Q53" s="158"/>
      <c r="R53" s="158"/>
      <c r="S53" s="158"/>
      <c r="T53" s="158"/>
      <c r="U53" s="158"/>
      <c r="V53" s="158"/>
      <c r="W53" s="158"/>
      <c r="X53" s="229"/>
      <c r="Y53" s="340" t="s">
        <v>12</v>
      </c>
      <c r="Z53" s="556"/>
      <c r="AA53" s="557"/>
      <c r="AB53" s="558"/>
      <c r="AC53" s="558"/>
      <c r="AD53" s="558"/>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2">
      <c r="A54" s="523"/>
      <c r="B54" s="524"/>
      <c r="C54" s="524"/>
      <c r="D54" s="524"/>
      <c r="E54" s="524"/>
      <c r="F54" s="525"/>
      <c r="G54" s="550"/>
      <c r="H54" s="551"/>
      <c r="I54" s="551"/>
      <c r="J54" s="551"/>
      <c r="K54" s="551"/>
      <c r="L54" s="551"/>
      <c r="M54" s="551"/>
      <c r="N54" s="551"/>
      <c r="O54" s="552"/>
      <c r="P54" s="231"/>
      <c r="Q54" s="231"/>
      <c r="R54" s="231"/>
      <c r="S54" s="231"/>
      <c r="T54" s="231"/>
      <c r="U54" s="231"/>
      <c r="V54" s="231"/>
      <c r="W54" s="231"/>
      <c r="X54" s="232"/>
      <c r="Y54" s="301" t="s">
        <v>54</v>
      </c>
      <c r="Z54" s="296"/>
      <c r="AA54" s="297"/>
      <c r="AB54" s="529"/>
      <c r="AC54" s="529"/>
      <c r="AD54" s="52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2">
      <c r="A55" s="651"/>
      <c r="B55" s="652"/>
      <c r="C55" s="652"/>
      <c r="D55" s="652"/>
      <c r="E55" s="652"/>
      <c r="F55" s="653"/>
      <c r="G55" s="553"/>
      <c r="H55" s="554"/>
      <c r="I55" s="554"/>
      <c r="J55" s="554"/>
      <c r="K55" s="554"/>
      <c r="L55" s="554"/>
      <c r="M55" s="554"/>
      <c r="N55" s="554"/>
      <c r="O55" s="555"/>
      <c r="P55" s="161"/>
      <c r="Q55" s="161"/>
      <c r="R55" s="161"/>
      <c r="S55" s="161"/>
      <c r="T55" s="161"/>
      <c r="U55" s="161"/>
      <c r="V55" s="161"/>
      <c r="W55" s="161"/>
      <c r="X55" s="234"/>
      <c r="Y55" s="301" t="s">
        <v>13</v>
      </c>
      <c r="Z55" s="296"/>
      <c r="AA55" s="297"/>
      <c r="AB55" s="468" t="s">
        <v>14</v>
      </c>
      <c r="AC55" s="468"/>
      <c r="AD55" s="46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2">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hidden="1" customHeight="1" x14ac:dyDescent="0.2">
      <c r="A58" s="519" t="s">
        <v>489</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357</v>
      </c>
      <c r="AF58" s="371"/>
      <c r="AG58" s="371"/>
      <c r="AH58" s="372"/>
      <c r="AI58" s="370" t="s">
        <v>363</v>
      </c>
      <c r="AJ58" s="371"/>
      <c r="AK58" s="371"/>
      <c r="AL58" s="372"/>
      <c r="AM58" s="377" t="s">
        <v>470</v>
      </c>
      <c r="AN58" s="377"/>
      <c r="AO58" s="377"/>
      <c r="AP58" s="370"/>
      <c r="AQ58" s="265" t="s">
        <v>355</v>
      </c>
      <c r="AR58" s="266"/>
      <c r="AS58" s="266"/>
      <c r="AT58" s="267"/>
      <c r="AU58" s="379" t="s">
        <v>253</v>
      </c>
      <c r="AV58" s="379"/>
      <c r="AW58" s="379"/>
      <c r="AX58" s="380"/>
    </row>
    <row r="59" spans="1:50" ht="18.75" hidden="1" customHeight="1" x14ac:dyDescent="0.2">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2">
      <c r="A60" s="522"/>
      <c r="B60" s="520"/>
      <c r="C60" s="520"/>
      <c r="D60" s="520"/>
      <c r="E60" s="520"/>
      <c r="F60" s="521"/>
      <c r="G60" s="547"/>
      <c r="H60" s="548"/>
      <c r="I60" s="548"/>
      <c r="J60" s="548"/>
      <c r="K60" s="548"/>
      <c r="L60" s="548"/>
      <c r="M60" s="548"/>
      <c r="N60" s="548"/>
      <c r="O60" s="549"/>
      <c r="P60" s="158"/>
      <c r="Q60" s="158"/>
      <c r="R60" s="158"/>
      <c r="S60" s="158"/>
      <c r="T60" s="158"/>
      <c r="U60" s="158"/>
      <c r="V60" s="158"/>
      <c r="W60" s="158"/>
      <c r="X60" s="229"/>
      <c r="Y60" s="340" t="s">
        <v>12</v>
      </c>
      <c r="Z60" s="556"/>
      <c r="AA60" s="557"/>
      <c r="AB60" s="558"/>
      <c r="AC60" s="558"/>
      <c r="AD60" s="558"/>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2">
      <c r="A61" s="523"/>
      <c r="B61" s="524"/>
      <c r="C61" s="524"/>
      <c r="D61" s="524"/>
      <c r="E61" s="524"/>
      <c r="F61" s="525"/>
      <c r="G61" s="550"/>
      <c r="H61" s="551"/>
      <c r="I61" s="551"/>
      <c r="J61" s="551"/>
      <c r="K61" s="551"/>
      <c r="L61" s="551"/>
      <c r="M61" s="551"/>
      <c r="N61" s="551"/>
      <c r="O61" s="552"/>
      <c r="P61" s="231"/>
      <c r="Q61" s="231"/>
      <c r="R61" s="231"/>
      <c r="S61" s="231"/>
      <c r="T61" s="231"/>
      <c r="U61" s="231"/>
      <c r="V61" s="231"/>
      <c r="W61" s="231"/>
      <c r="X61" s="232"/>
      <c r="Y61" s="301" t="s">
        <v>54</v>
      </c>
      <c r="Z61" s="296"/>
      <c r="AA61" s="297"/>
      <c r="AB61" s="529"/>
      <c r="AC61" s="529"/>
      <c r="AD61" s="52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2">
      <c r="A62" s="523"/>
      <c r="B62" s="524"/>
      <c r="C62" s="524"/>
      <c r="D62" s="524"/>
      <c r="E62" s="524"/>
      <c r="F62" s="525"/>
      <c r="G62" s="553"/>
      <c r="H62" s="554"/>
      <c r="I62" s="554"/>
      <c r="J62" s="554"/>
      <c r="K62" s="554"/>
      <c r="L62" s="554"/>
      <c r="M62" s="554"/>
      <c r="N62" s="554"/>
      <c r="O62" s="555"/>
      <c r="P62" s="161"/>
      <c r="Q62" s="161"/>
      <c r="R62" s="161"/>
      <c r="S62" s="161"/>
      <c r="T62" s="161"/>
      <c r="U62" s="161"/>
      <c r="V62" s="161"/>
      <c r="W62" s="161"/>
      <c r="X62" s="234"/>
      <c r="Y62" s="301" t="s">
        <v>13</v>
      </c>
      <c r="Z62" s="296"/>
      <c r="AA62" s="297"/>
      <c r="AB62" s="504" t="s">
        <v>14</v>
      </c>
      <c r="AC62" s="504"/>
      <c r="AD62" s="504"/>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2">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hidden="1" customHeight="1" x14ac:dyDescent="0.2">
      <c r="A65" s="868" t="s">
        <v>490</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485</v>
      </c>
      <c r="X65" s="880"/>
      <c r="Y65" s="883"/>
      <c r="Z65" s="883"/>
      <c r="AA65" s="884"/>
      <c r="AB65" s="877" t="s">
        <v>11</v>
      </c>
      <c r="AC65" s="873"/>
      <c r="AD65" s="874"/>
      <c r="AE65" s="370" t="s">
        <v>357</v>
      </c>
      <c r="AF65" s="371"/>
      <c r="AG65" s="371"/>
      <c r="AH65" s="372"/>
      <c r="AI65" s="370" t="s">
        <v>363</v>
      </c>
      <c r="AJ65" s="371"/>
      <c r="AK65" s="371"/>
      <c r="AL65" s="372"/>
      <c r="AM65" s="377" t="s">
        <v>470</v>
      </c>
      <c r="AN65" s="377"/>
      <c r="AO65" s="377"/>
      <c r="AP65" s="370"/>
      <c r="AQ65" s="877" t="s">
        <v>355</v>
      </c>
      <c r="AR65" s="873"/>
      <c r="AS65" s="873"/>
      <c r="AT65" s="874"/>
      <c r="AU65" s="989" t="s">
        <v>253</v>
      </c>
      <c r="AV65" s="989"/>
      <c r="AW65" s="989"/>
      <c r="AX65" s="990"/>
    </row>
    <row r="66" spans="1:50" ht="18.75" hidden="1" customHeight="1" x14ac:dyDescent="0.2">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68"/>
      <c r="AR66" s="269"/>
      <c r="AS66" s="875" t="s">
        <v>356</v>
      </c>
      <c r="AT66" s="876"/>
      <c r="AU66" s="269"/>
      <c r="AV66" s="269"/>
      <c r="AW66" s="875" t="s">
        <v>488</v>
      </c>
      <c r="AX66" s="991"/>
    </row>
    <row r="67" spans="1:50" ht="23.25" hidden="1" customHeight="1" x14ac:dyDescent="0.2">
      <c r="A67" s="861"/>
      <c r="B67" s="862"/>
      <c r="C67" s="862"/>
      <c r="D67" s="862"/>
      <c r="E67" s="862"/>
      <c r="F67" s="863"/>
      <c r="G67" s="992" t="s">
        <v>364</v>
      </c>
      <c r="H67" s="975"/>
      <c r="I67" s="976"/>
      <c r="J67" s="976"/>
      <c r="K67" s="976"/>
      <c r="L67" s="976"/>
      <c r="M67" s="976"/>
      <c r="N67" s="976"/>
      <c r="O67" s="977"/>
      <c r="P67" s="975"/>
      <c r="Q67" s="976"/>
      <c r="R67" s="976"/>
      <c r="S67" s="976"/>
      <c r="T67" s="976"/>
      <c r="U67" s="976"/>
      <c r="V67" s="977"/>
      <c r="W67" s="981"/>
      <c r="X67" s="982"/>
      <c r="Y67" s="962" t="s">
        <v>12</v>
      </c>
      <c r="Z67" s="962"/>
      <c r="AA67" s="963"/>
      <c r="AB67" s="964" t="s">
        <v>515</v>
      </c>
      <c r="AC67" s="964"/>
      <c r="AD67" s="96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1"/>
      <c r="B68" s="862"/>
      <c r="C68" s="862"/>
      <c r="D68" s="862"/>
      <c r="E68" s="862"/>
      <c r="F68" s="863"/>
      <c r="G68" s="952"/>
      <c r="H68" s="978"/>
      <c r="I68" s="979"/>
      <c r="J68" s="979"/>
      <c r="K68" s="979"/>
      <c r="L68" s="979"/>
      <c r="M68" s="979"/>
      <c r="N68" s="979"/>
      <c r="O68" s="980"/>
      <c r="P68" s="978"/>
      <c r="Q68" s="979"/>
      <c r="R68" s="979"/>
      <c r="S68" s="979"/>
      <c r="T68" s="979"/>
      <c r="U68" s="979"/>
      <c r="V68" s="980"/>
      <c r="W68" s="983"/>
      <c r="X68" s="984"/>
      <c r="Y68" s="181" t="s">
        <v>54</v>
      </c>
      <c r="Z68" s="181"/>
      <c r="AA68" s="182"/>
      <c r="AB68" s="987" t="s">
        <v>515</v>
      </c>
      <c r="AC68" s="987"/>
      <c r="AD68" s="98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1"/>
      <c r="B69" s="862"/>
      <c r="C69" s="862"/>
      <c r="D69" s="862"/>
      <c r="E69" s="862"/>
      <c r="F69" s="863"/>
      <c r="G69" s="993"/>
      <c r="H69" s="978"/>
      <c r="I69" s="979"/>
      <c r="J69" s="979"/>
      <c r="K69" s="979"/>
      <c r="L69" s="979"/>
      <c r="M69" s="979"/>
      <c r="N69" s="979"/>
      <c r="O69" s="980"/>
      <c r="P69" s="978"/>
      <c r="Q69" s="979"/>
      <c r="R69" s="979"/>
      <c r="S69" s="979"/>
      <c r="T69" s="979"/>
      <c r="U69" s="979"/>
      <c r="V69" s="980"/>
      <c r="W69" s="985"/>
      <c r="X69" s="986"/>
      <c r="Y69" s="181" t="s">
        <v>13</v>
      </c>
      <c r="Z69" s="181"/>
      <c r="AA69" s="182"/>
      <c r="AB69" s="988" t="s">
        <v>516</v>
      </c>
      <c r="AC69" s="988"/>
      <c r="AD69" s="988"/>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2">
      <c r="A70" s="861" t="s">
        <v>496</v>
      </c>
      <c r="B70" s="862"/>
      <c r="C70" s="862"/>
      <c r="D70" s="862"/>
      <c r="E70" s="862"/>
      <c r="F70" s="863"/>
      <c r="G70" s="952" t="s">
        <v>365</v>
      </c>
      <c r="H70" s="953"/>
      <c r="I70" s="953"/>
      <c r="J70" s="953"/>
      <c r="K70" s="953"/>
      <c r="L70" s="953"/>
      <c r="M70" s="953"/>
      <c r="N70" s="953"/>
      <c r="O70" s="953"/>
      <c r="P70" s="953"/>
      <c r="Q70" s="953"/>
      <c r="R70" s="953"/>
      <c r="S70" s="953"/>
      <c r="T70" s="953"/>
      <c r="U70" s="953"/>
      <c r="V70" s="953"/>
      <c r="W70" s="956" t="s">
        <v>514</v>
      </c>
      <c r="X70" s="957"/>
      <c r="Y70" s="962" t="s">
        <v>12</v>
      </c>
      <c r="Z70" s="962"/>
      <c r="AA70" s="963"/>
      <c r="AB70" s="964" t="s">
        <v>515</v>
      </c>
      <c r="AC70" s="964"/>
      <c r="AD70" s="96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2">
      <c r="A71" s="861"/>
      <c r="B71" s="862"/>
      <c r="C71" s="862"/>
      <c r="D71" s="862"/>
      <c r="E71" s="862"/>
      <c r="F71" s="863"/>
      <c r="G71" s="952"/>
      <c r="H71" s="954"/>
      <c r="I71" s="954"/>
      <c r="J71" s="954"/>
      <c r="K71" s="954"/>
      <c r="L71" s="954"/>
      <c r="M71" s="954"/>
      <c r="N71" s="954"/>
      <c r="O71" s="954"/>
      <c r="P71" s="954"/>
      <c r="Q71" s="954"/>
      <c r="R71" s="954"/>
      <c r="S71" s="954"/>
      <c r="T71" s="954"/>
      <c r="U71" s="954"/>
      <c r="V71" s="954"/>
      <c r="W71" s="958"/>
      <c r="X71" s="959"/>
      <c r="Y71" s="181" t="s">
        <v>54</v>
      </c>
      <c r="Z71" s="181"/>
      <c r="AA71" s="182"/>
      <c r="AB71" s="987" t="s">
        <v>515</v>
      </c>
      <c r="AC71" s="987"/>
      <c r="AD71" s="98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2">
      <c r="A72" s="864"/>
      <c r="B72" s="865"/>
      <c r="C72" s="865"/>
      <c r="D72" s="865"/>
      <c r="E72" s="865"/>
      <c r="F72" s="866"/>
      <c r="G72" s="952"/>
      <c r="H72" s="955"/>
      <c r="I72" s="955"/>
      <c r="J72" s="955"/>
      <c r="K72" s="955"/>
      <c r="L72" s="955"/>
      <c r="M72" s="955"/>
      <c r="N72" s="955"/>
      <c r="O72" s="955"/>
      <c r="P72" s="955"/>
      <c r="Q72" s="955"/>
      <c r="R72" s="955"/>
      <c r="S72" s="955"/>
      <c r="T72" s="955"/>
      <c r="U72" s="955"/>
      <c r="V72" s="955"/>
      <c r="W72" s="960"/>
      <c r="X72" s="961"/>
      <c r="Y72" s="181" t="s">
        <v>13</v>
      </c>
      <c r="Z72" s="181"/>
      <c r="AA72" s="182"/>
      <c r="AB72" s="988" t="s">
        <v>516</v>
      </c>
      <c r="AC72" s="988"/>
      <c r="AD72" s="98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2">
      <c r="A73" s="847" t="s">
        <v>490</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70" t="s">
        <v>357</v>
      </c>
      <c r="AF73" s="371"/>
      <c r="AG73" s="371"/>
      <c r="AH73" s="372"/>
      <c r="AI73" s="370" t="s">
        <v>363</v>
      </c>
      <c r="AJ73" s="371"/>
      <c r="AK73" s="371"/>
      <c r="AL73" s="372"/>
      <c r="AM73" s="377" t="s">
        <v>470</v>
      </c>
      <c r="AN73" s="377"/>
      <c r="AO73" s="377"/>
      <c r="AP73" s="370"/>
      <c r="AQ73" s="173" t="s">
        <v>355</v>
      </c>
      <c r="AR73" s="166"/>
      <c r="AS73" s="166"/>
      <c r="AT73" s="167"/>
      <c r="AU73" s="271" t="s">
        <v>253</v>
      </c>
      <c r="AV73" s="131"/>
      <c r="AW73" s="131"/>
      <c r="AX73" s="132"/>
    </row>
    <row r="74" spans="1:50" ht="18.75" hidden="1" customHeight="1" x14ac:dyDescent="0.2">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2">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2">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2">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2">
      <c r="A78" s="924" t="s">
        <v>528</v>
      </c>
      <c r="B78" s="925"/>
      <c r="C78" s="925"/>
      <c r="D78" s="925"/>
      <c r="E78" s="922" t="s">
        <v>463</v>
      </c>
      <c r="F78" s="923"/>
      <c r="G78" s="57" t="s">
        <v>365</v>
      </c>
      <c r="H78" s="799"/>
      <c r="I78" s="242"/>
      <c r="J78" s="242"/>
      <c r="K78" s="242"/>
      <c r="L78" s="242"/>
      <c r="M78" s="242"/>
      <c r="N78" s="242"/>
      <c r="O78" s="800"/>
      <c r="P78" s="259"/>
      <c r="Q78" s="259"/>
      <c r="R78" s="259"/>
      <c r="S78" s="259"/>
      <c r="T78" s="259"/>
      <c r="U78" s="259"/>
      <c r="V78" s="259"/>
      <c r="W78" s="259"/>
      <c r="X78" s="259"/>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484</v>
      </c>
      <c r="AP79" s="146"/>
      <c r="AQ79" s="146"/>
      <c r="AR79" s="81" t="s">
        <v>482</v>
      </c>
      <c r="AS79" s="145"/>
      <c r="AT79" s="146"/>
      <c r="AU79" s="146"/>
      <c r="AV79" s="146"/>
      <c r="AW79" s="146"/>
      <c r="AX79" s="147"/>
    </row>
    <row r="80" spans="1:50" ht="18.75" hidden="1" customHeight="1" x14ac:dyDescent="0.2">
      <c r="A80" s="526" t="s">
        <v>266</v>
      </c>
      <c r="B80" s="856" t="s">
        <v>481</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2">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2">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5" t="s">
        <v>11</v>
      </c>
      <c r="AC85" s="466"/>
      <c r="AD85" s="467"/>
      <c r="AE85" s="370" t="s">
        <v>357</v>
      </c>
      <c r="AF85" s="371"/>
      <c r="AG85" s="371"/>
      <c r="AH85" s="372"/>
      <c r="AI85" s="370" t="s">
        <v>363</v>
      </c>
      <c r="AJ85" s="371"/>
      <c r="AK85" s="371"/>
      <c r="AL85" s="372"/>
      <c r="AM85" s="377" t="s">
        <v>470</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2">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2">
      <c r="A87" s="527"/>
      <c r="B87" s="559"/>
      <c r="C87" s="559"/>
      <c r="D87" s="559"/>
      <c r="E87" s="559"/>
      <c r="F87" s="560"/>
      <c r="G87" s="228"/>
      <c r="H87" s="158"/>
      <c r="I87" s="158"/>
      <c r="J87" s="158"/>
      <c r="K87" s="158"/>
      <c r="L87" s="158"/>
      <c r="M87" s="158"/>
      <c r="N87" s="158"/>
      <c r="O87" s="229"/>
      <c r="P87" s="158"/>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2">
      <c r="A88" s="527"/>
      <c r="B88" s="559"/>
      <c r="C88" s="559"/>
      <c r="D88" s="559"/>
      <c r="E88" s="559"/>
      <c r="F88" s="560"/>
      <c r="G88" s="230"/>
      <c r="H88" s="231"/>
      <c r="I88" s="231"/>
      <c r="J88" s="231"/>
      <c r="K88" s="231"/>
      <c r="L88" s="231"/>
      <c r="M88" s="231"/>
      <c r="N88" s="231"/>
      <c r="O88" s="232"/>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2">
      <c r="A89" s="527"/>
      <c r="B89" s="561"/>
      <c r="C89" s="561"/>
      <c r="D89" s="561"/>
      <c r="E89" s="561"/>
      <c r="F89" s="562"/>
      <c r="G89" s="233"/>
      <c r="H89" s="161"/>
      <c r="I89" s="161"/>
      <c r="J89" s="161"/>
      <c r="K89" s="161"/>
      <c r="L89" s="161"/>
      <c r="M89" s="161"/>
      <c r="N89" s="161"/>
      <c r="O89" s="234"/>
      <c r="P89" s="302"/>
      <c r="Q89" s="302"/>
      <c r="R89" s="302"/>
      <c r="S89" s="302"/>
      <c r="T89" s="302"/>
      <c r="U89" s="302"/>
      <c r="V89" s="302"/>
      <c r="W89" s="302"/>
      <c r="X89" s="813"/>
      <c r="Y89" s="736" t="s">
        <v>13</v>
      </c>
      <c r="Z89" s="737"/>
      <c r="AA89" s="738"/>
      <c r="AB89" s="468" t="s">
        <v>14</v>
      </c>
      <c r="AC89" s="468"/>
      <c r="AD89" s="468"/>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2">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5" t="s">
        <v>11</v>
      </c>
      <c r="AC90" s="466"/>
      <c r="AD90" s="467"/>
      <c r="AE90" s="370" t="s">
        <v>357</v>
      </c>
      <c r="AF90" s="371"/>
      <c r="AG90" s="371"/>
      <c r="AH90" s="372"/>
      <c r="AI90" s="370" t="s">
        <v>363</v>
      </c>
      <c r="AJ90" s="371"/>
      <c r="AK90" s="371"/>
      <c r="AL90" s="372"/>
      <c r="AM90" s="377" t="s">
        <v>470</v>
      </c>
      <c r="AN90" s="377"/>
      <c r="AO90" s="377"/>
      <c r="AP90" s="370"/>
      <c r="AQ90" s="173" t="s">
        <v>355</v>
      </c>
      <c r="AR90" s="166"/>
      <c r="AS90" s="166"/>
      <c r="AT90" s="167"/>
      <c r="AU90" s="375" t="s">
        <v>253</v>
      </c>
      <c r="AV90" s="375"/>
      <c r="AW90" s="375"/>
      <c r="AX90" s="376"/>
    </row>
    <row r="91" spans="1:60" ht="18.75" hidden="1" customHeight="1" x14ac:dyDescent="0.2">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2">
      <c r="A92" s="527"/>
      <c r="B92" s="559"/>
      <c r="C92" s="559"/>
      <c r="D92" s="559"/>
      <c r="E92" s="559"/>
      <c r="F92" s="560"/>
      <c r="G92" s="228"/>
      <c r="H92" s="158"/>
      <c r="I92" s="158"/>
      <c r="J92" s="158"/>
      <c r="K92" s="158"/>
      <c r="L92" s="158"/>
      <c r="M92" s="158"/>
      <c r="N92" s="158"/>
      <c r="O92" s="229"/>
      <c r="P92" s="158"/>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2">
      <c r="A93" s="527"/>
      <c r="B93" s="559"/>
      <c r="C93" s="559"/>
      <c r="D93" s="559"/>
      <c r="E93" s="559"/>
      <c r="F93" s="560"/>
      <c r="G93" s="230"/>
      <c r="H93" s="231"/>
      <c r="I93" s="231"/>
      <c r="J93" s="231"/>
      <c r="K93" s="231"/>
      <c r="L93" s="231"/>
      <c r="M93" s="231"/>
      <c r="N93" s="231"/>
      <c r="O93" s="232"/>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2">
      <c r="A94" s="527"/>
      <c r="B94" s="561"/>
      <c r="C94" s="561"/>
      <c r="D94" s="561"/>
      <c r="E94" s="561"/>
      <c r="F94" s="562"/>
      <c r="G94" s="233"/>
      <c r="H94" s="161"/>
      <c r="I94" s="161"/>
      <c r="J94" s="161"/>
      <c r="K94" s="161"/>
      <c r="L94" s="161"/>
      <c r="M94" s="161"/>
      <c r="N94" s="161"/>
      <c r="O94" s="234"/>
      <c r="P94" s="302"/>
      <c r="Q94" s="302"/>
      <c r="R94" s="302"/>
      <c r="S94" s="302"/>
      <c r="T94" s="302"/>
      <c r="U94" s="302"/>
      <c r="V94" s="302"/>
      <c r="W94" s="302"/>
      <c r="X94" s="813"/>
      <c r="Y94" s="736" t="s">
        <v>13</v>
      </c>
      <c r="Z94" s="737"/>
      <c r="AA94" s="738"/>
      <c r="AB94" s="468" t="s">
        <v>14</v>
      </c>
      <c r="AC94" s="468"/>
      <c r="AD94" s="468"/>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2">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5" t="s">
        <v>11</v>
      </c>
      <c r="AC95" s="466"/>
      <c r="AD95" s="467"/>
      <c r="AE95" s="370" t="s">
        <v>357</v>
      </c>
      <c r="AF95" s="371"/>
      <c r="AG95" s="371"/>
      <c r="AH95" s="372"/>
      <c r="AI95" s="370" t="s">
        <v>363</v>
      </c>
      <c r="AJ95" s="371"/>
      <c r="AK95" s="371"/>
      <c r="AL95" s="372"/>
      <c r="AM95" s="377" t="s">
        <v>470</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2">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2">
      <c r="A97" s="527"/>
      <c r="B97" s="559"/>
      <c r="C97" s="559"/>
      <c r="D97" s="559"/>
      <c r="E97" s="559"/>
      <c r="F97" s="560"/>
      <c r="G97" s="228"/>
      <c r="H97" s="158"/>
      <c r="I97" s="158"/>
      <c r="J97" s="158"/>
      <c r="K97" s="158"/>
      <c r="L97" s="158"/>
      <c r="M97" s="158"/>
      <c r="N97" s="158"/>
      <c r="O97" s="229"/>
      <c r="P97" s="158"/>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2">
      <c r="A98" s="527"/>
      <c r="B98" s="559"/>
      <c r="C98" s="559"/>
      <c r="D98" s="559"/>
      <c r="E98" s="559"/>
      <c r="F98" s="560"/>
      <c r="G98" s="230"/>
      <c r="H98" s="231"/>
      <c r="I98" s="231"/>
      <c r="J98" s="231"/>
      <c r="K98" s="231"/>
      <c r="L98" s="231"/>
      <c r="M98" s="231"/>
      <c r="N98" s="231"/>
      <c r="O98" s="232"/>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5">
      <c r="A99" s="528"/>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2">
      <c r="A100" s="842" t="s">
        <v>491</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357</v>
      </c>
      <c r="AF100" s="834"/>
      <c r="AG100" s="834"/>
      <c r="AH100" s="835"/>
      <c r="AI100" s="833" t="s">
        <v>363</v>
      </c>
      <c r="AJ100" s="834"/>
      <c r="AK100" s="834"/>
      <c r="AL100" s="835"/>
      <c r="AM100" s="833" t="s">
        <v>470</v>
      </c>
      <c r="AN100" s="834"/>
      <c r="AO100" s="834"/>
      <c r="AP100" s="835"/>
      <c r="AQ100" s="941" t="s">
        <v>492</v>
      </c>
      <c r="AR100" s="942"/>
      <c r="AS100" s="942"/>
      <c r="AT100" s="943"/>
      <c r="AU100" s="941" t="s">
        <v>538</v>
      </c>
      <c r="AV100" s="942"/>
      <c r="AW100" s="942"/>
      <c r="AX100" s="944"/>
    </row>
    <row r="101" spans="1:60" ht="23.25" customHeight="1" x14ac:dyDescent="0.2">
      <c r="A101" s="498"/>
      <c r="B101" s="499"/>
      <c r="C101" s="499"/>
      <c r="D101" s="499"/>
      <c r="E101" s="499"/>
      <c r="F101" s="500"/>
      <c r="G101" s="158" t="s">
        <v>594</v>
      </c>
      <c r="H101" s="158"/>
      <c r="I101" s="158"/>
      <c r="J101" s="158"/>
      <c r="K101" s="158"/>
      <c r="L101" s="158"/>
      <c r="M101" s="158"/>
      <c r="N101" s="158"/>
      <c r="O101" s="158"/>
      <c r="P101" s="158"/>
      <c r="Q101" s="158"/>
      <c r="R101" s="158"/>
      <c r="S101" s="158"/>
      <c r="T101" s="158"/>
      <c r="U101" s="158"/>
      <c r="V101" s="158"/>
      <c r="W101" s="158"/>
      <c r="X101" s="229"/>
      <c r="Y101" s="823" t="s">
        <v>55</v>
      </c>
      <c r="Z101" s="722"/>
      <c r="AA101" s="723"/>
      <c r="AB101" s="558" t="s">
        <v>588</v>
      </c>
      <c r="AC101" s="558"/>
      <c r="AD101" s="558"/>
      <c r="AE101" s="366">
        <v>1</v>
      </c>
      <c r="AF101" s="367"/>
      <c r="AG101" s="367"/>
      <c r="AH101" s="368"/>
      <c r="AI101" s="366">
        <v>1</v>
      </c>
      <c r="AJ101" s="367"/>
      <c r="AK101" s="367"/>
      <c r="AL101" s="368"/>
      <c r="AM101" s="366">
        <v>1</v>
      </c>
      <c r="AN101" s="367"/>
      <c r="AO101" s="367"/>
      <c r="AP101" s="368"/>
      <c r="AQ101" s="100" t="s">
        <v>632</v>
      </c>
      <c r="AR101" s="101"/>
      <c r="AS101" s="101"/>
      <c r="AT101" s="102"/>
      <c r="AU101" s="366" t="s">
        <v>638</v>
      </c>
      <c r="AV101" s="367"/>
      <c r="AW101" s="367"/>
      <c r="AX101" s="368"/>
    </row>
    <row r="102" spans="1:60" ht="23.25" customHeight="1" x14ac:dyDescent="0.2">
      <c r="A102" s="501"/>
      <c r="B102" s="502"/>
      <c r="C102" s="502"/>
      <c r="D102" s="502"/>
      <c r="E102" s="502"/>
      <c r="F102" s="503"/>
      <c r="G102" s="161"/>
      <c r="H102" s="161"/>
      <c r="I102" s="161"/>
      <c r="J102" s="161"/>
      <c r="K102" s="161"/>
      <c r="L102" s="161"/>
      <c r="M102" s="161"/>
      <c r="N102" s="161"/>
      <c r="O102" s="161"/>
      <c r="P102" s="161"/>
      <c r="Q102" s="161"/>
      <c r="R102" s="161"/>
      <c r="S102" s="161"/>
      <c r="T102" s="161"/>
      <c r="U102" s="161"/>
      <c r="V102" s="161"/>
      <c r="W102" s="161"/>
      <c r="X102" s="234"/>
      <c r="Y102" s="481" t="s">
        <v>56</v>
      </c>
      <c r="Z102" s="341"/>
      <c r="AA102" s="342"/>
      <c r="AB102" s="558" t="s">
        <v>588</v>
      </c>
      <c r="AC102" s="558"/>
      <c r="AD102" s="558"/>
      <c r="AE102" s="360">
        <v>1</v>
      </c>
      <c r="AF102" s="360"/>
      <c r="AG102" s="360"/>
      <c r="AH102" s="360"/>
      <c r="AI102" s="360">
        <v>1</v>
      </c>
      <c r="AJ102" s="360"/>
      <c r="AK102" s="360"/>
      <c r="AL102" s="360"/>
      <c r="AM102" s="360">
        <v>1</v>
      </c>
      <c r="AN102" s="360"/>
      <c r="AO102" s="360"/>
      <c r="AP102" s="360"/>
      <c r="AQ102" s="824">
        <v>1</v>
      </c>
      <c r="AR102" s="825"/>
      <c r="AS102" s="825"/>
      <c r="AT102" s="826"/>
      <c r="AU102" s="824">
        <v>1</v>
      </c>
      <c r="AV102" s="825"/>
      <c r="AW102" s="825"/>
      <c r="AX102" s="826"/>
    </row>
    <row r="103" spans="1:60" ht="31.5" hidden="1" customHeight="1" x14ac:dyDescent="0.2">
      <c r="A103" s="495" t="s">
        <v>491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1" t="s">
        <v>11</v>
      </c>
      <c r="AC103" s="296"/>
      <c r="AD103" s="297"/>
      <c r="AE103" s="301" t="s">
        <v>357</v>
      </c>
      <c r="AF103" s="296"/>
      <c r="AG103" s="296"/>
      <c r="AH103" s="297"/>
      <c r="AI103" s="301" t="s">
        <v>363</v>
      </c>
      <c r="AJ103" s="296"/>
      <c r="AK103" s="296"/>
      <c r="AL103" s="297"/>
      <c r="AM103" s="301" t="s">
        <v>470</v>
      </c>
      <c r="AN103" s="296"/>
      <c r="AO103" s="296"/>
      <c r="AP103" s="297"/>
      <c r="AQ103" s="362" t="s">
        <v>492</v>
      </c>
      <c r="AR103" s="363"/>
      <c r="AS103" s="363"/>
      <c r="AT103" s="364"/>
      <c r="AU103" s="362" t="s">
        <v>538</v>
      </c>
      <c r="AV103" s="363"/>
      <c r="AW103" s="363"/>
      <c r="AX103" s="365"/>
    </row>
    <row r="104" spans="1:60" ht="23.25" hidden="1" customHeight="1" x14ac:dyDescent="0.2">
      <c r="A104" s="498"/>
      <c r="B104" s="499"/>
      <c r="C104" s="499"/>
      <c r="D104" s="499"/>
      <c r="E104" s="499"/>
      <c r="F104" s="500"/>
      <c r="G104" s="158"/>
      <c r="H104" s="158"/>
      <c r="I104" s="158"/>
      <c r="J104" s="158"/>
      <c r="K104" s="158"/>
      <c r="L104" s="158"/>
      <c r="M104" s="158"/>
      <c r="N104" s="158"/>
      <c r="O104" s="158"/>
      <c r="P104" s="158"/>
      <c r="Q104" s="158"/>
      <c r="R104" s="158"/>
      <c r="S104" s="158"/>
      <c r="T104" s="158"/>
      <c r="U104" s="158"/>
      <c r="V104" s="158"/>
      <c r="W104" s="158"/>
      <c r="X104" s="229"/>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501"/>
      <c r="B105" s="502"/>
      <c r="C105" s="502"/>
      <c r="D105" s="502"/>
      <c r="E105" s="502"/>
      <c r="F105" s="503"/>
      <c r="G105" s="161"/>
      <c r="H105" s="161"/>
      <c r="I105" s="161"/>
      <c r="J105" s="161"/>
      <c r="K105" s="161"/>
      <c r="L105" s="161"/>
      <c r="M105" s="161"/>
      <c r="N105" s="161"/>
      <c r="O105" s="161"/>
      <c r="P105" s="161"/>
      <c r="Q105" s="161"/>
      <c r="R105" s="161"/>
      <c r="S105" s="161"/>
      <c r="T105" s="161"/>
      <c r="U105" s="161"/>
      <c r="V105" s="161"/>
      <c r="W105" s="161"/>
      <c r="X105" s="234"/>
      <c r="Y105" s="481" t="s">
        <v>56</v>
      </c>
      <c r="Z105" s="482"/>
      <c r="AA105" s="483"/>
      <c r="AB105" s="408"/>
      <c r="AC105" s="409"/>
      <c r="AD105" s="410"/>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2">
      <c r="A106" s="495" t="s">
        <v>491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1" t="s">
        <v>11</v>
      </c>
      <c r="AC106" s="296"/>
      <c r="AD106" s="297"/>
      <c r="AE106" s="301" t="s">
        <v>357</v>
      </c>
      <c r="AF106" s="296"/>
      <c r="AG106" s="296"/>
      <c r="AH106" s="297"/>
      <c r="AI106" s="301" t="s">
        <v>363</v>
      </c>
      <c r="AJ106" s="296"/>
      <c r="AK106" s="296"/>
      <c r="AL106" s="297"/>
      <c r="AM106" s="301" t="s">
        <v>470</v>
      </c>
      <c r="AN106" s="296"/>
      <c r="AO106" s="296"/>
      <c r="AP106" s="297"/>
      <c r="AQ106" s="362" t="s">
        <v>492</v>
      </c>
      <c r="AR106" s="363"/>
      <c r="AS106" s="363"/>
      <c r="AT106" s="364"/>
      <c r="AU106" s="362" t="s">
        <v>538</v>
      </c>
      <c r="AV106" s="363"/>
      <c r="AW106" s="363"/>
      <c r="AX106" s="365"/>
    </row>
    <row r="107" spans="1:60" ht="23.25" hidden="1" customHeight="1" x14ac:dyDescent="0.2">
      <c r="A107" s="498"/>
      <c r="B107" s="499"/>
      <c r="C107" s="499"/>
      <c r="D107" s="499"/>
      <c r="E107" s="499"/>
      <c r="F107" s="500"/>
      <c r="G107" s="158"/>
      <c r="H107" s="158"/>
      <c r="I107" s="158"/>
      <c r="J107" s="158"/>
      <c r="K107" s="158"/>
      <c r="L107" s="158"/>
      <c r="M107" s="158"/>
      <c r="N107" s="158"/>
      <c r="O107" s="158"/>
      <c r="P107" s="158"/>
      <c r="Q107" s="158"/>
      <c r="R107" s="158"/>
      <c r="S107" s="158"/>
      <c r="T107" s="158"/>
      <c r="U107" s="158"/>
      <c r="V107" s="158"/>
      <c r="W107" s="158"/>
      <c r="X107" s="229"/>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1"/>
      <c r="B108" s="502"/>
      <c r="C108" s="502"/>
      <c r="D108" s="502"/>
      <c r="E108" s="502"/>
      <c r="F108" s="503"/>
      <c r="G108" s="161"/>
      <c r="H108" s="161"/>
      <c r="I108" s="161"/>
      <c r="J108" s="161"/>
      <c r="K108" s="161"/>
      <c r="L108" s="161"/>
      <c r="M108" s="161"/>
      <c r="N108" s="161"/>
      <c r="O108" s="161"/>
      <c r="P108" s="161"/>
      <c r="Q108" s="161"/>
      <c r="R108" s="161"/>
      <c r="S108" s="161"/>
      <c r="T108" s="161"/>
      <c r="U108" s="161"/>
      <c r="V108" s="161"/>
      <c r="W108" s="161"/>
      <c r="X108" s="234"/>
      <c r="Y108" s="481" t="s">
        <v>56</v>
      </c>
      <c r="Z108" s="482"/>
      <c r="AA108" s="483"/>
      <c r="AB108" s="408"/>
      <c r="AC108" s="409"/>
      <c r="AD108" s="410"/>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2">
      <c r="A109" s="495" t="s">
        <v>491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1" t="s">
        <v>11</v>
      </c>
      <c r="AC109" s="296"/>
      <c r="AD109" s="297"/>
      <c r="AE109" s="301" t="s">
        <v>357</v>
      </c>
      <c r="AF109" s="296"/>
      <c r="AG109" s="296"/>
      <c r="AH109" s="297"/>
      <c r="AI109" s="301" t="s">
        <v>363</v>
      </c>
      <c r="AJ109" s="296"/>
      <c r="AK109" s="296"/>
      <c r="AL109" s="297"/>
      <c r="AM109" s="301" t="s">
        <v>470</v>
      </c>
      <c r="AN109" s="296"/>
      <c r="AO109" s="296"/>
      <c r="AP109" s="297"/>
      <c r="AQ109" s="362" t="s">
        <v>492</v>
      </c>
      <c r="AR109" s="363"/>
      <c r="AS109" s="363"/>
      <c r="AT109" s="364"/>
      <c r="AU109" s="362" t="s">
        <v>538</v>
      </c>
      <c r="AV109" s="363"/>
      <c r="AW109" s="363"/>
      <c r="AX109" s="365"/>
    </row>
    <row r="110" spans="1:60" ht="23.25" hidden="1" customHeight="1" x14ac:dyDescent="0.2">
      <c r="A110" s="498"/>
      <c r="B110" s="499"/>
      <c r="C110" s="499"/>
      <c r="D110" s="499"/>
      <c r="E110" s="499"/>
      <c r="F110" s="500"/>
      <c r="G110" s="158"/>
      <c r="H110" s="158"/>
      <c r="I110" s="158"/>
      <c r="J110" s="158"/>
      <c r="K110" s="158"/>
      <c r="L110" s="158"/>
      <c r="M110" s="158"/>
      <c r="N110" s="158"/>
      <c r="O110" s="158"/>
      <c r="P110" s="158"/>
      <c r="Q110" s="158"/>
      <c r="R110" s="158"/>
      <c r="S110" s="158"/>
      <c r="T110" s="158"/>
      <c r="U110" s="158"/>
      <c r="V110" s="158"/>
      <c r="W110" s="158"/>
      <c r="X110" s="229"/>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1"/>
      <c r="B111" s="502"/>
      <c r="C111" s="502"/>
      <c r="D111" s="502"/>
      <c r="E111" s="502"/>
      <c r="F111" s="503"/>
      <c r="G111" s="161"/>
      <c r="H111" s="161"/>
      <c r="I111" s="161"/>
      <c r="J111" s="161"/>
      <c r="K111" s="161"/>
      <c r="L111" s="161"/>
      <c r="M111" s="161"/>
      <c r="N111" s="161"/>
      <c r="O111" s="161"/>
      <c r="P111" s="161"/>
      <c r="Q111" s="161"/>
      <c r="R111" s="161"/>
      <c r="S111" s="161"/>
      <c r="T111" s="161"/>
      <c r="U111" s="161"/>
      <c r="V111" s="161"/>
      <c r="W111" s="161"/>
      <c r="X111" s="234"/>
      <c r="Y111" s="481" t="s">
        <v>56</v>
      </c>
      <c r="Z111" s="482"/>
      <c r="AA111" s="483"/>
      <c r="AB111" s="408"/>
      <c r="AC111" s="409"/>
      <c r="AD111" s="410"/>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2">
      <c r="A112" s="495" t="s">
        <v>491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1" t="s">
        <v>11</v>
      </c>
      <c r="AC112" s="296"/>
      <c r="AD112" s="297"/>
      <c r="AE112" s="301" t="s">
        <v>357</v>
      </c>
      <c r="AF112" s="296"/>
      <c r="AG112" s="296"/>
      <c r="AH112" s="297"/>
      <c r="AI112" s="301" t="s">
        <v>363</v>
      </c>
      <c r="AJ112" s="296"/>
      <c r="AK112" s="296"/>
      <c r="AL112" s="297"/>
      <c r="AM112" s="301" t="s">
        <v>470</v>
      </c>
      <c r="AN112" s="296"/>
      <c r="AO112" s="296"/>
      <c r="AP112" s="297"/>
      <c r="AQ112" s="362" t="s">
        <v>492</v>
      </c>
      <c r="AR112" s="363"/>
      <c r="AS112" s="363"/>
      <c r="AT112" s="364"/>
      <c r="AU112" s="362" t="s">
        <v>538</v>
      </c>
      <c r="AV112" s="363"/>
      <c r="AW112" s="363"/>
      <c r="AX112" s="365"/>
    </row>
    <row r="113" spans="1:50" ht="23.25" hidden="1" customHeight="1" x14ac:dyDescent="0.2">
      <c r="A113" s="498"/>
      <c r="B113" s="499"/>
      <c r="C113" s="499"/>
      <c r="D113" s="499"/>
      <c r="E113" s="499"/>
      <c r="F113" s="500"/>
      <c r="G113" s="158"/>
      <c r="H113" s="158"/>
      <c r="I113" s="158"/>
      <c r="J113" s="158"/>
      <c r="K113" s="158"/>
      <c r="L113" s="158"/>
      <c r="M113" s="158"/>
      <c r="N113" s="158"/>
      <c r="O113" s="158"/>
      <c r="P113" s="158"/>
      <c r="Q113" s="158"/>
      <c r="R113" s="158"/>
      <c r="S113" s="158"/>
      <c r="T113" s="158"/>
      <c r="U113" s="158"/>
      <c r="V113" s="158"/>
      <c r="W113" s="158"/>
      <c r="X113" s="229"/>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1"/>
      <c r="B114" s="502"/>
      <c r="C114" s="502"/>
      <c r="D114" s="502"/>
      <c r="E114" s="502"/>
      <c r="F114" s="503"/>
      <c r="G114" s="161"/>
      <c r="H114" s="161"/>
      <c r="I114" s="161"/>
      <c r="J114" s="161"/>
      <c r="K114" s="161"/>
      <c r="L114" s="161"/>
      <c r="M114" s="161"/>
      <c r="N114" s="161"/>
      <c r="O114" s="161"/>
      <c r="P114" s="161"/>
      <c r="Q114" s="161"/>
      <c r="R114" s="161"/>
      <c r="S114" s="161"/>
      <c r="T114" s="161"/>
      <c r="U114" s="161"/>
      <c r="V114" s="161"/>
      <c r="W114" s="161"/>
      <c r="X114" s="234"/>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470</v>
      </c>
      <c r="AN115" s="296"/>
      <c r="AO115" s="296"/>
      <c r="AP115" s="297"/>
      <c r="AQ115" s="337" t="s">
        <v>539</v>
      </c>
      <c r="AR115" s="338"/>
      <c r="AS115" s="338"/>
      <c r="AT115" s="338"/>
      <c r="AU115" s="338"/>
      <c r="AV115" s="338"/>
      <c r="AW115" s="338"/>
      <c r="AX115" s="339"/>
    </row>
    <row r="116" spans="1:50" ht="23.25" customHeight="1" x14ac:dyDescent="0.2">
      <c r="A116" s="290"/>
      <c r="B116" s="291"/>
      <c r="C116" s="291"/>
      <c r="D116" s="291"/>
      <c r="E116" s="291"/>
      <c r="F116" s="292"/>
      <c r="G116" s="353" t="s">
        <v>595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586</v>
      </c>
      <c r="AC116" s="299"/>
      <c r="AD116" s="300"/>
      <c r="AE116" s="360">
        <v>33</v>
      </c>
      <c r="AF116" s="360"/>
      <c r="AG116" s="360"/>
      <c r="AH116" s="360"/>
      <c r="AI116" s="360">
        <v>33</v>
      </c>
      <c r="AJ116" s="360"/>
      <c r="AK116" s="360"/>
      <c r="AL116" s="360"/>
      <c r="AM116" s="360">
        <v>31</v>
      </c>
      <c r="AN116" s="360"/>
      <c r="AO116" s="360"/>
      <c r="AP116" s="360"/>
      <c r="AQ116" s="366">
        <v>32</v>
      </c>
      <c r="AR116" s="367"/>
      <c r="AS116" s="367"/>
      <c r="AT116" s="367"/>
      <c r="AU116" s="367"/>
      <c r="AV116" s="367"/>
      <c r="AW116" s="367"/>
      <c r="AX116" s="369"/>
    </row>
    <row r="117" spans="1:50" ht="46.5" customHeight="1" thickBot="1" x14ac:dyDescent="0.2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560</v>
      </c>
      <c r="AC117" s="344"/>
      <c r="AD117" s="345"/>
      <c r="AE117" s="464" t="s">
        <v>596</v>
      </c>
      <c r="AF117" s="304"/>
      <c r="AG117" s="304"/>
      <c r="AH117" s="304"/>
      <c r="AI117" s="464" t="s">
        <v>596</v>
      </c>
      <c r="AJ117" s="304"/>
      <c r="AK117" s="304"/>
      <c r="AL117" s="304"/>
      <c r="AM117" s="464" t="s">
        <v>597</v>
      </c>
      <c r="AN117" s="304"/>
      <c r="AO117" s="304"/>
      <c r="AP117" s="304"/>
      <c r="AQ117" s="464" t="s">
        <v>598</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470</v>
      </c>
      <c r="AN118" s="296"/>
      <c r="AO118" s="296"/>
      <c r="AP118" s="297"/>
      <c r="AQ118" s="337" t="s">
        <v>539</v>
      </c>
      <c r="AR118" s="338"/>
      <c r="AS118" s="338"/>
      <c r="AT118" s="338"/>
      <c r="AU118" s="338"/>
      <c r="AV118" s="338"/>
      <c r="AW118" s="338"/>
      <c r="AX118" s="339"/>
    </row>
    <row r="119" spans="1:50" ht="23.25" hidden="1" customHeight="1" x14ac:dyDescent="0.2">
      <c r="A119" s="290"/>
      <c r="B119" s="291"/>
      <c r="C119" s="291"/>
      <c r="D119" s="291"/>
      <c r="E119" s="291"/>
      <c r="F119" s="292"/>
      <c r="G119" s="353" t="s">
        <v>501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500</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470</v>
      </c>
      <c r="AN121" s="296"/>
      <c r="AO121" s="296"/>
      <c r="AP121" s="297"/>
      <c r="AQ121" s="337" t="s">
        <v>539</v>
      </c>
      <c r="AR121" s="338"/>
      <c r="AS121" s="338"/>
      <c r="AT121" s="338"/>
      <c r="AU121" s="338"/>
      <c r="AV121" s="338"/>
      <c r="AW121" s="338"/>
      <c r="AX121" s="339"/>
    </row>
    <row r="122" spans="1:50" ht="23.25" hidden="1" customHeight="1" x14ac:dyDescent="0.2">
      <c r="A122" s="290"/>
      <c r="B122" s="291"/>
      <c r="C122" s="291"/>
      <c r="D122" s="291"/>
      <c r="E122" s="291"/>
      <c r="F122" s="292"/>
      <c r="G122" s="353" t="s">
        <v>502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503</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470</v>
      </c>
      <c r="AN124" s="296"/>
      <c r="AO124" s="296"/>
      <c r="AP124" s="297"/>
      <c r="AQ124" s="337" t="s">
        <v>539</v>
      </c>
      <c r="AR124" s="338"/>
      <c r="AS124" s="338"/>
      <c r="AT124" s="338"/>
      <c r="AU124" s="338"/>
      <c r="AV124" s="338"/>
      <c r="AW124" s="338"/>
      <c r="AX124" s="339"/>
    </row>
    <row r="125" spans="1:50" ht="23.25" hidden="1" customHeight="1" x14ac:dyDescent="0.2">
      <c r="A125" s="290"/>
      <c r="B125" s="291"/>
      <c r="C125" s="291"/>
      <c r="D125" s="291"/>
      <c r="E125" s="291"/>
      <c r="F125" s="292"/>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500</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63"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470</v>
      </c>
      <c r="AN127" s="296"/>
      <c r="AO127" s="296"/>
      <c r="AP127" s="297"/>
      <c r="AQ127" s="337" t="s">
        <v>539</v>
      </c>
      <c r="AR127" s="338"/>
      <c r="AS127" s="338"/>
      <c r="AT127" s="338"/>
      <c r="AU127" s="338"/>
      <c r="AV127" s="338"/>
      <c r="AW127" s="338"/>
      <c r="AX127" s="339"/>
    </row>
    <row r="128" spans="1:50" ht="23.25" hidden="1" customHeight="1" x14ac:dyDescent="0.2">
      <c r="A128" s="290"/>
      <c r="B128" s="291"/>
      <c r="C128" s="291"/>
      <c r="D128" s="291"/>
      <c r="E128" s="291"/>
      <c r="F128" s="292"/>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500</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06" t="s">
        <v>369</v>
      </c>
      <c r="B130" s="1004"/>
      <c r="C130" s="1003" t="s">
        <v>366</v>
      </c>
      <c r="D130" s="1004"/>
      <c r="E130" s="306" t="s">
        <v>399</v>
      </c>
      <c r="F130" s="307"/>
      <c r="G130" s="308" t="s">
        <v>562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07"/>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0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2">
      <c r="A133" s="100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632</v>
      </c>
      <c r="AR133" s="269"/>
      <c r="AS133" s="134" t="s">
        <v>356</v>
      </c>
      <c r="AT133" s="169"/>
      <c r="AU133" s="133">
        <v>30</v>
      </c>
      <c r="AV133" s="133"/>
      <c r="AW133" s="134" t="s">
        <v>300</v>
      </c>
      <c r="AX133" s="135"/>
    </row>
    <row r="134" spans="1:50" ht="39.75" customHeight="1" x14ac:dyDescent="0.2">
      <c r="A134" s="1007"/>
      <c r="B134" s="250"/>
      <c r="C134" s="249"/>
      <c r="D134" s="250"/>
      <c r="E134" s="249"/>
      <c r="F134" s="312"/>
      <c r="G134" s="228" t="s">
        <v>563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564</v>
      </c>
      <c r="AC134" s="219"/>
      <c r="AD134" s="219"/>
      <c r="AE134" s="264">
        <v>4.4000000000000004</v>
      </c>
      <c r="AF134" s="101"/>
      <c r="AG134" s="101"/>
      <c r="AH134" s="101"/>
      <c r="AI134" s="264">
        <v>4.3</v>
      </c>
      <c r="AJ134" s="101"/>
      <c r="AK134" s="101"/>
      <c r="AL134" s="101"/>
      <c r="AM134" s="264">
        <v>4.4000000000000004</v>
      </c>
      <c r="AN134" s="101"/>
      <c r="AO134" s="101"/>
      <c r="AP134" s="101"/>
      <c r="AQ134" s="264" t="s">
        <v>632</v>
      </c>
      <c r="AR134" s="101"/>
      <c r="AS134" s="101"/>
      <c r="AT134" s="101"/>
      <c r="AU134" s="264" t="s">
        <v>632</v>
      </c>
      <c r="AV134" s="101"/>
      <c r="AW134" s="101"/>
      <c r="AX134" s="220"/>
    </row>
    <row r="135" spans="1:50" ht="39.75" customHeight="1" x14ac:dyDescent="0.2">
      <c r="A135" s="100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564</v>
      </c>
      <c r="AC135" s="130"/>
      <c r="AD135" s="130"/>
      <c r="AE135" s="264">
        <v>3.5</v>
      </c>
      <c r="AF135" s="101"/>
      <c r="AG135" s="101"/>
      <c r="AH135" s="101"/>
      <c r="AI135" s="264">
        <v>3.5</v>
      </c>
      <c r="AJ135" s="101"/>
      <c r="AK135" s="101"/>
      <c r="AL135" s="101"/>
      <c r="AM135" s="264">
        <v>3.5</v>
      </c>
      <c r="AN135" s="101"/>
      <c r="AO135" s="101"/>
      <c r="AP135" s="101"/>
      <c r="AQ135" s="264" t="s">
        <v>634</v>
      </c>
      <c r="AR135" s="101"/>
      <c r="AS135" s="101"/>
      <c r="AT135" s="101"/>
      <c r="AU135" s="264">
        <v>3.5</v>
      </c>
      <c r="AV135" s="101"/>
      <c r="AW135" s="101"/>
      <c r="AX135" s="220"/>
    </row>
    <row r="136" spans="1:50" ht="18.75" hidden="1" customHeight="1" x14ac:dyDescent="0.2">
      <c r="A136" s="100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2">
      <c r="A137" s="100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0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0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0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2">
      <c r="A141" s="100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0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0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0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2">
      <c r="A145" s="100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0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0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0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2">
      <c r="A149" s="100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0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0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0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2">
      <c r="A153" s="100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0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0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0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0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0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0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0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0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0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0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0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0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0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0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0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0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0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0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0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0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0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0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0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0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0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0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0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0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0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0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0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0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0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0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07"/>
      <c r="B188" s="250"/>
      <c r="C188" s="249"/>
      <c r="D188" s="250"/>
      <c r="E188" s="157" t="s">
        <v>599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0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100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0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0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2">
      <c r="A193" s="100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0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0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0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2">
      <c r="A197" s="100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0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0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0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2">
      <c r="A201" s="100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0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0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0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2">
      <c r="A205" s="100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0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0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0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2">
      <c r="A209" s="100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0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0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0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2">
      <c r="A213" s="100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07"/>
      <c r="B214" s="250"/>
      <c r="C214" s="249"/>
      <c r="D214" s="250"/>
      <c r="E214" s="249"/>
      <c r="F214" s="312"/>
      <c r="G214" s="228"/>
      <c r="H214" s="158"/>
      <c r="I214" s="158"/>
      <c r="J214" s="158"/>
      <c r="K214" s="158"/>
      <c r="L214" s="158"/>
      <c r="M214" s="158"/>
      <c r="N214" s="158"/>
      <c r="O214" s="158"/>
      <c r="P214" s="229"/>
      <c r="Q214" s="994"/>
      <c r="R214" s="995"/>
      <c r="S214" s="995"/>
      <c r="T214" s="995"/>
      <c r="U214" s="995"/>
      <c r="V214" s="995"/>
      <c r="W214" s="995"/>
      <c r="X214" s="995"/>
      <c r="Y214" s="995"/>
      <c r="Z214" s="995"/>
      <c r="AA214" s="99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07"/>
      <c r="B215" s="250"/>
      <c r="C215" s="249"/>
      <c r="D215" s="250"/>
      <c r="E215" s="249"/>
      <c r="F215" s="312"/>
      <c r="G215" s="230"/>
      <c r="H215" s="231"/>
      <c r="I215" s="231"/>
      <c r="J215" s="231"/>
      <c r="K215" s="231"/>
      <c r="L215" s="231"/>
      <c r="M215" s="231"/>
      <c r="N215" s="231"/>
      <c r="O215" s="231"/>
      <c r="P215" s="232"/>
      <c r="Q215" s="997"/>
      <c r="R215" s="998"/>
      <c r="S215" s="998"/>
      <c r="T215" s="998"/>
      <c r="U215" s="998"/>
      <c r="V215" s="998"/>
      <c r="W215" s="998"/>
      <c r="X215" s="998"/>
      <c r="Y215" s="998"/>
      <c r="Z215" s="998"/>
      <c r="AA215" s="99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07"/>
      <c r="B216" s="250"/>
      <c r="C216" s="249"/>
      <c r="D216" s="250"/>
      <c r="E216" s="249"/>
      <c r="F216" s="312"/>
      <c r="G216" s="230"/>
      <c r="H216" s="231"/>
      <c r="I216" s="231"/>
      <c r="J216" s="231"/>
      <c r="K216" s="231"/>
      <c r="L216" s="231"/>
      <c r="M216" s="231"/>
      <c r="N216" s="231"/>
      <c r="O216" s="231"/>
      <c r="P216" s="232"/>
      <c r="Q216" s="997"/>
      <c r="R216" s="998"/>
      <c r="S216" s="998"/>
      <c r="T216" s="998"/>
      <c r="U216" s="998"/>
      <c r="V216" s="998"/>
      <c r="W216" s="998"/>
      <c r="X216" s="998"/>
      <c r="Y216" s="998"/>
      <c r="Z216" s="998"/>
      <c r="AA216" s="99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07"/>
      <c r="B217" s="250"/>
      <c r="C217" s="249"/>
      <c r="D217" s="250"/>
      <c r="E217" s="249"/>
      <c r="F217" s="312"/>
      <c r="G217" s="230"/>
      <c r="H217" s="231"/>
      <c r="I217" s="231"/>
      <c r="J217" s="231"/>
      <c r="K217" s="231"/>
      <c r="L217" s="231"/>
      <c r="M217" s="231"/>
      <c r="N217" s="231"/>
      <c r="O217" s="231"/>
      <c r="P217" s="232"/>
      <c r="Q217" s="997"/>
      <c r="R217" s="998"/>
      <c r="S217" s="998"/>
      <c r="T217" s="998"/>
      <c r="U217" s="998"/>
      <c r="V217" s="998"/>
      <c r="W217" s="998"/>
      <c r="X217" s="998"/>
      <c r="Y217" s="998"/>
      <c r="Z217" s="998"/>
      <c r="AA217" s="99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07"/>
      <c r="B218" s="250"/>
      <c r="C218" s="249"/>
      <c r="D218" s="250"/>
      <c r="E218" s="249"/>
      <c r="F218" s="312"/>
      <c r="G218" s="233"/>
      <c r="H218" s="161"/>
      <c r="I218" s="161"/>
      <c r="J218" s="161"/>
      <c r="K218" s="161"/>
      <c r="L218" s="161"/>
      <c r="M218" s="161"/>
      <c r="N218" s="161"/>
      <c r="O218" s="161"/>
      <c r="P218" s="234"/>
      <c r="Q218" s="1000"/>
      <c r="R218" s="1001"/>
      <c r="S218" s="1001"/>
      <c r="T218" s="1001"/>
      <c r="U218" s="1001"/>
      <c r="V218" s="1001"/>
      <c r="W218" s="1001"/>
      <c r="X218" s="1001"/>
      <c r="Y218" s="1001"/>
      <c r="Z218" s="1001"/>
      <c r="AA218" s="100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0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0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07"/>
      <c r="B221" s="250"/>
      <c r="C221" s="249"/>
      <c r="D221" s="250"/>
      <c r="E221" s="249"/>
      <c r="F221" s="312"/>
      <c r="G221" s="228"/>
      <c r="H221" s="158"/>
      <c r="I221" s="158"/>
      <c r="J221" s="158"/>
      <c r="K221" s="158"/>
      <c r="L221" s="158"/>
      <c r="M221" s="158"/>
      <c r="N221" s="158"/>
      <c r="O221" s="158"/>
      <c r="P221" s="229"/>
      <c r="Q221" s="994"/>
      <c r="R221" s="995"/>
      <c r="S221" s="995"/>
      <c r="T221" s="995"/>
      <c r="U221" s="995"/>
      <c r="V221" s="995"/>
      <c r="W221" s="995"/>
      <c r="X221" s="995"/>
      <c r="Y221" s="995"/>
      <c r="Z221" s="995"/>
      <c r="AA221" s="99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07"/>
      <c r="B222" s="250"/>
      <c r="C222" s="249"/>
      <c r="D222" s="250"/>
      <c r="E222" s="249"/>
      <c r="F222" s="312"/>
      <c r="G222" s="230"/>
      <c r="H222" s="231"/>
      <c r="I222" s="231"/>
      <c r="J222" s="231"/>
      <c r="K222" s="231"/>
      <c r="L222" s="231"/>
      <c r="M222" s="231"/>
      <c r="N222" s="231"/>
      <c r="O222" s="231"/>
      <c r="P222" s="232"/>
      <c r="Q222" s="997"/>
      <c r="R222" s="998"/>
      <c r="S222" s="998"/>
      <c r="T222" s="998"/>
      <c r="U222" s="998"/>
      <c r="V222" s="998"/>
      <c r="W222" s="998"/>
      <c r="X222" s="998"/>
      <c r="Y222" s="998"/>
      <c r="Z222" s="998"/>
      <c r="AA222" s="99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07"/>
      <c r="B223" s="250"/>
      <c r="C223" s="249"/>
      <c r="D223" s="250"/>
      <c r="E223" s="249"/>
      <c r="F223" s="312"/>
      <c r="G223" s="230"/>
      <c r="H223" s="231"/>
      <c r="I223" s="231"/>
      <c r="J223" s="231"/>
      <c r="K223" s="231"/>
      <c r="L223" s="231"/>
      <c r="M223" s="231"/>
      <c r="N223" s="231"/>
      <c r="O223" s="231"/>
      <c r="P223" s="232"/>
      <c r="Q223" s="997"/>
      <c r="R223" s="998"/>
      <c r="S223" s="998"/>
      <c r="T223" s="998"/>
      <c r="U223" s="998"/>
      <c r="V223" s="998"/>
      <c r="W223" s="998"/>
      <c r="X223" s="998"/>
      <c r="Y223" s="998"/>
      <c r="Z223" s="998"/>
      <c r="AA223" s="99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07"/>
      <c r="B224" s="250"/>
      <c r="C224" s="249"/>
      <c r="D224" s="250"/>
      <c r="E224" s="249"/>
      <c r="F224" s="312"/>
      <c r="G224" s="230"/>
      <c r="H224" s="231"/>
      <c r="I224" s="231"/>
      <c r="J224" s="231"/>
      <c r="K224" s="231"/>
      <c r="L224" s="231"/>
      <c r="M224" s="231"/>
      <c r="N224" s="231"/>
      <c r="O224" s="231"/>
      <c r="P224" s="232"/>
      <c r="Q224" s="997"/>
      <c r="R224" s="998"/>
      <c r="S224" s="998"/>
      <c r="T224" s="998"/>
      <c r="U224" s="998"/>
      <c r="V224" s="998"/>
      <c r="W224" s="998"/>
      <c r="X224" s="998"/>
      <c r="Y224" s="998"/>
      <c r="Z224" s="998"/>
      <c r="AA224" s="99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07"/>
      <c r="B225" s="250"/>
      <c r="C225" s="249"/>
      <c r="D225" s="250"/>
      <c r="E225" s="249"/>
      <c r="F225" s="312"/>
      <c r="G225" s="233"/>
      <c r="H225" s="161"/>
      <c r="I225" s="161"/>
      <c r="J225" s="161"/>
      <c r="K225" s="161"/>
      <c r="L225" s="161"/>
      <c r="M225" s="161"/>
      <c r="N225" s="161"/>
      <c r="O225" s="161"/>
      <c r="P225" s="234"/>
      <c r="Q225" s="1000"/>
      <c r="R225" s="1001"/>
      <c r="S225" s="1001"/>
      <c r="T225" s="1001"/>
      <c r="U225" s="1001"/>
      <c r="V225" s="1001"/>
      <c r="W225" s="1001"/>
      <c r="X225" s="1001"/>
      <c r="Y225" s="1001"/>
      <c r="Z225" s="1001"/>
      <c r="AA225" s="100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0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0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07"/>
      <c r="B228" s="250"/>
      <c r="C228" s="249"/>
      <c r="D228" s="250"/>
      <c r="E228" s="249"/>
      <c r="F228" s="312"/>
      <c r="G228" s="228"/>
      <c r="H228" s="158"/>
      <c r="I228" s="158"/>
      <c r="J228" s="158"/>
      <c r="K228" s="158"/>
      <c r="L228" s="158"/>
      <c r="M228" s="158"/>
      <c r="N228" s="158"/>
      <c r="O228" s="158"/>
      <c r="P228" s="229"/>
      <c r="Q228" s="994"/>
      <c r="R228" s="995"/>
      <c r="S228" s="995"/>
      <c r="T228" s="995"/>
      <c r="U228" s="995"/>
      <c r="V228" s="995"/>
      <c r="W228" s="995"/>
      <c r="X228" s="995"/>
      <c r="Y228" s="995"/>
      <c r="Z228" s="995"/>
      <c r="AA228" s="99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07"/>
      <c r="B229" s="250"/>
      <c r="C229" s="249"/>
      <c r="D229" s="250"/>
      <c r="E229" s="249"/>
      <c r="F229" s="312"/>
      <c r="G229" s="230"/>
      <c r="H229" s="231"/>
      <c r="I229" s="231"/>
      <c r="J229" s="231"/>
      <c r="K229" s="231"/>
      <c r="L229" s="231"/>
      <c r="M229" s="231"/>
      <c r="N229" s="231"/>
      <c r="O229" s="231"/>
      <c r="P229" s="232"/>
      <c r="Q229" s="997"/>
      <c r="R229" s="998"/>
      <c r="S229" s="998"/>
      <c r="T229" s="998"/>
      <c r="U229" s="998"/>
      <c r="V229" s="998"/>
      <c r="W229" s="998"/>
      <c r="X229" s="998"/>
      <c r="Y229" s="998"/>
      <c r="Z229" s="998"/>
      <c r="AA229" s="99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07"/>
      <c r="B230" s="250"/>
      <c r="C230" s="249"/>
      <c r="D230" s="250"/>
      <c r="E230" s="249"/>
      <c r="F230" s="312"/>
      <c r="G230" s="230"/>
      <c r="H230" s="231"/>
      <c r="I230" s="231"/>
      <c r="J230" s="231"/>
      <c r="K230" s="231"/>
      <c r="L230" s="231"/>
      <c r="M230" s="231"/>
      <c r="N230" s="231"/>
      <c r="O230" s="231"/>
      <c r="P230" s="232"/>
      <c r="Q230" s="997"/>
      <c r="R230" s="998"/>
      <c r="S230" s="998"/>
      <c r="T230" s="998"/>
      <c r="U230" s="998"/>
      <c r="V230" s="998"/>
      <c r="W230" s="998"/>
      <c r="X230" s="998"/>
      <c r="Y230" s="998"/>
      <c r="Z230" s="998"/>
      <c r="AA230" s="99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07"/>
      <c r="B231" s="250"/>
      <c r="C231" s="249"/>
      <c r="D231" s="250"/>
      <c r="E231" s="249"/>
      <c r="F231" s="312"/>
      <c r="G231" s="230"/>
      <c r="H231" s="231"/>
      <c r="I231" s="231"/>
      <c r="J231" s="231"/>
      <c r="K231" s="231"/>
      <c r="L231" s="231"/>
      <c r="M231" s="231"/>
      <c r="N231" s="231"/>
      <c r="O231" s="231"/>
      <c r="P231" s="232"/>
      <c r="Q231" s="997"/>
      <c r="R231" s="998"/>
      <c r="S231" s="998"/>
      <c r="T231" s="998"/>
      <c r="U231" s="998"/>
      <c r="V231" s="998"/>
      <c r="W231" s="998"/>
      <c r="X231" s="998"/>
      <c r="Y231" s="998"/>
      <c r="Z231" s="998"/>
      <c r="AA231" s="99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07"/>
      <c r="B232" s="250"/>
      <c r="C232" s="249"/>
      <c r="D232" s="250"/>
      <c r="E232" s="249"/>
      <c r="F232" s="312"/>
      <c r="G232" s="233"/>
      <c r="H232" s="161"/>
      <c r="I232" s="161"/>
      <c r="J232" s="161"/>
      <c r="K232" s="161"/>
      <c r="L232" s="161"/>
      <c r="M232" s="161"/>
      <c r="N232" s="161"/>
      <c r="O232" s="161"/>
      <c r="P232" s="234"/>
      <c r="Q232" s="1000"/>
      <c r="R232" s="1001"/>
      <c r="S232" s="1001"/>
      <c r="T232" s="1001"/>
      <c r="U232" s="1001"/>
      <c r="V232" s="1001"/>
      <c r="W232" s="1001"/>
      <c r="X232" s="1001"/>
      <c r="Y232" s="1001"/>
      <c r="Z232" s="1001"/>
      <c r="AA232" s="100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0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0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07"/>
      <c r="B235" s="250"/>
      <c r="C235" s="249"/>
      <c r="D235" s="250"/>
      <c r="E235" s="249"/>
      <c r="F235" s="312"/>
      <c r="G235" s="228"/>
      <c r="H235" s="158"/>
      <c r="I235" s="158"/>
      <c r="J235" s="158"/>
      <c r="K235" s="158"/>
      <c r="L235" s="158"/>
      <c r="M235" s="158"/>
      <c r="N235" s="158"/>
      <c r="O235" s="158"/>
      <c r="P235" s="229"/>
      <c r="Q235" s="994"/>
      <c r="R235" s="995"/>
      <c r="S235" s="995"/>
      <c r="T235" s="995"/>
      <c r="U235" s="995"/>
      <c r="V235" s="995"/>
      <c r="W235" s="995"/>
      <c r="X235" s="995"/>
      <c r="Y235" s="995"/>
      <c r="Z235" s="995"/>
      <c r="AA235" s="99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07"/>
      <c r="B236" s="250"/>
      <c r="C236" s="249"/>
      <c r="D236" s="250"/>
      <c r="E236" s="249"/>
      <c r="F236" s="312"/>
      <c r="G236" s="230"/>
      <c r="H236" s="231"/>
      <c r="I236" s="231"/>
      <c r="J236" s="231"/>
      <c r="K236" s="231"/>
      <c r="L236" s="231"/>
      <c r="M236" s="231"/>
      <c r="N236" s="231"/>
      <c r="O236" s="231"/>
      <c r="P236" s="232"/>
      <c r="Q236" s="997"/>
      <c r="R236" s="998"/>
      <c r="S236" s="998"/>
      <c r="T236" s="998"/>
      <c r="U236" s="998"/>
      <c r="V236" s="998"/>
      <c r="W236" s="998"/>
      <c r="X236" s="998"/>
      <c r="Y236" s="998"/>
      <c r="Z236" s="998"/>
      <c r="AA236" s="99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07"/>
      <c r="B237" s="250"/>
      <c r="C237" s="249"/>
      <c r="D237" s="250"/>
      <c r="E237" s="249"/>
      <c r="F237" s="312"/>
      <c r="G237" s="230"/>
      <c r="H237" s="231"/>
      <c r="I237" s="231"/>
      <c r="J237" s="231"/>
      <c r="K237" s="231"/>
      <c r="L237" s="231"/>
      <c r="M237" s="231"/>
      <c r="N237" s="231"/>
      <c r="O237" s="231"/>
      <c r="P237" s="232"/>
      <c r="Q237" s="997"/>
      <c r="R237" s="998"/>
      <c r="S237" s="998"/>
      <c r="T237" s="998"/>
      <c r="U237" s="998"/>
      <c r="V237" s="998"/>
      <c r="W237" s="998"/>
      <c r="X237" s="998"/>
      <c r="Y237" s="998"/>
      <c r="Z237" s="998"/>
      <c r="AA237" s="99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07"/>
      <c r="B238" s="250"/>
      <c r="C238" s="249"/>
      <c r="D238" s="250"/>
      <c r="E238" s="249"/>
      <c r="F238" s="312"/>
      <c r="G238" s="230"/>
      <c r="H238" s="231"/>
      <c r="I238" s="231"/>
      <c r="J238" s="231"/>
      <c r="K238" s="231"/>
      <c r="L238" s="231"/>
      <c r="M238" s="231"/>
      <c r="N238" s="231"/>
      <c r="O238" s="231"/>
      <c r="P238" s="232"/>
      <c r="Q238" s="997"/>
      <c r="R238" s="998"/>
      <c r="S238" s="998"/>
      <c r="T238" s="998"/>
      <c r="U238" s="998"/>
      <c r="V238" s="998"/>
      <c r="W238" s="998"/>
      <c r="X238" s="998"/>
      <c r="Y238" s="998"/>
      <c r="Z238" s="998"/>
      <c r="AA238" s="99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07"/>
      <c r="B239" s="250"/>
      <c r="C239" s="249"/>
      <c r="D239" s="250"/>
      <c r="E239" s="249"/>
      <c r="F239" s="312"/>
      <c r="G239" s="233"/>
      <c r="H239" s="161"/>
      <c r="I239" s="161"/>
      <c r="J239" s="161"/>
      <c r="K239" s="161"/>
      <c r="L239" s="161"/>
      <c r="M239" s="161"/>
      <c r="N239" s="161"/>
      <c r="O239" s="161"/>
      <c r="P239" s="234"/>
      <c r="Q239" s="1000"/>
      <c r="R239" s="1001"/>
      <c r="S239" s="1001"/>
      <c r="T239" s="1001"/>
      <c r="U239" s="1001"/>
      <c r="V239" s="1001"/>
      <c r="W239" s="1001"/>
      <c r="X239" s="1001"/>
      <c r="Y239" s="1001"/>
      <c r="Z239" s="1001"/>
      <c r="AA239" s="100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0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0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07"/>
      <c r="B242" s="250"/>
      <c r="C242" s="249"/>
      <c r="D242" s="250"/>
      <c r="E242" s="249"/>
      <c r="F242" s="312"/>
      <c r="G242" s="228"/>
      <c r="H242" s="158"/>
      <c r="I242" s="158"/>
      <c r="J242" s="158"/>
      <c r="K242" s="158"/>
      <c r="L242" s="158"/>
      <c r="M242" s="158"/>
      <c r="N242" s="158"/>
      <c r="O242" s="158"/>
      <c r="P242" s="229"/>
      <c r="Q242" s="994"/>
      <c r="R242" s="995"/>
      <c r="S242" s="995"/>
      <c r="T242" s="995"/>
      <c r="U242" s="995"/>
      <c r="V242" s="995"/>
      <c r="W242" s="995"/>
      <c r="X242" s="995"/>
      <c r="Y242" s="995"/>
      <c r="Z242" s="995"/>
      <c r="AA242" s="99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07"/>
      <c r="B243" s="250"/>
      <c r="C243" s="249"/>
      <c r="D243" s="250"/>
      <c r="E243" s="249"/>
      <c r="F243" s="312"/>
      <c r="G243" s="230"/>
      <c r="H243" s="231"/>
      <c r="I243" s="231"/>
      <c r="J243" s="231"/>
      <c r="K243" s="231"/>
      <c r="L243" s="231"/>
      <c r="M243" s="231"/>
      <c r="N243" s="231"/>
      <c r="O243" s="231"/>
      <c r="P243" s="232"/>
      <c r="Q243" s="997"/>
      <c r="R243" s="998"/>
      <c r="S243" s="998"/>
      <c r="T243" s="998"/>
      <c r="U243" s="998"/>
      <c r="V243" s="998"/>
      <c r="W243" s="998"/>
      <c r="X243" s="998"/>
      <c r="Y243" s="998"/>
      <c r="Z243" s="998"/>
      <c r="AA243" s="99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07"/>
      <c r="B244" s="250"/>
      <c r="C244" s="249"/>
      <c r="D244" s="250"/>
      <c r="E244" s="249"/>
      <c r="F244" s="312"/>
      <c r="G244" s="230"/>
      <c r="H244" s="231"/>
      <c r="I244" s="231"/>
      <c r="J244" s="231"/>
      <c r="K244" s="231"/>
      <c r="L244" s="231"/>
      <c r="M244" s="231"/>
      <c r="N244" s="231"/>
      <c r="O244" s="231"/>
      <c r="P244" s="232"/>
      <c r="Q244" s="997"/>
      <c r="R244" s="998"/>
      <c r="S244" s="998"/>
      <c r="T244" s="998"/>
      <c r="U244" s="998"/>
      <c r="V244" s="998"/>
      <c r="W244" s="998"/>
      <c r="X244" s="998"/>
      <c r="Y244" s="998"/>
      <c r="Z244" s="998"/>
      <c r="AA244" s="99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07"/>
      <c r="B245" s="250"/>
      <c r="C245" s="249"/>
      <c r="D245" s="250"/>
      <c r="E245" s="249"/>
      <c r="F245" s="312"/>
      <c r="G245" s="230"/>
      <c r="H245" s="231"/>
      <c r="I245" s="231"/>
      <c r="J245" s="231"/>
      <c r="K245" s="231"/>
      <c r="L245" s="231"/>
      <c r="M245" s="231"/>
      <c r="N245" s="231"/>
      <c r="O245" s="231"/>
      <c r="P245" s="232"/>
      <c r="Q245" s="997"/>
      <c r="R245" s="998"/>
      <c r="S245" s="998"/>
      <c r="T245" s="998"/>
      <c r="U245" s="998"/>
      <c r="V245" s="998"/>
      <c r="W245" s="998"/>
      <c r="X245" s="998"/>
      <c r="Y245" s="998"/>
      <c r="Z245" s="998"/>
      <c r="AA245" s="99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07"/>
      <c r="B246" s="250"/>
      <c r="C246" s="249"/>
      <c r="D246" s="250"/>
      <c r="E246" s="313"/>
      <c r="F246" s="314"/>
      <c r="G246" s="233"/>
      <c r="H246" s="161"/>
      <c r="I246" s="161"/>
      <c r="J246" s="161"/>
      <c r="K246" s="161"/>
      <c r="L246" s="161"/>
      <c r="M246" s="161"/>
      <c r="N246" s="161"/>
      <c r="O246" s="161"/>
      <c r="P246" s="234"/>
      <c r="Q246" s="1000"/>
      <c r="R246" s="1001"/>
      <c r="S246" s="1001"/>
      <c r="T246" s="1001"/>
      <c r="U246" s="1001"/>
      <c r="V246" s="1001"/>
      <c r="W246" s="1001"/>
      <c r="X246" s="1001"/>
      <c r="Y246" s="1001"/>
      <c r="Z246" s="1001"/>
      <c r="AA246" s="100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0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0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0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100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0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0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2">
      <c r="A253" s="100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0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0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0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2">
      <c r="A257" s="100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0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0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0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2">
      <c r="A261" s="100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0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0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0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2">
      <c r="A265" s="100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0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0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0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2">
      <c r="A269" s="100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0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0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0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2">
      <c r="A273" s="100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07"/>
      <c r="B274" s="250"/>
      <c r="C274" s="249"/>
      <c r="D274" s="250"/>
      <c r="E274" s="249"/>
      <c r="F274" s="312"/>
      <c r="G274" s="228"/>
      <c r="H274" s="158"/>
      <c r="I274" s="158"/>
      <c r="J274" s="158"/>
      <c r="K274" s="158"/>
      <c r="L274" s="158"/>
      <c r="M274" s="158"/>
      <c r="N274" s="158"/>
      <c r="O274" s="158"/>
      <c r="P274" s="229"/>
      <c r="Q274" s="994"/>
      <c r="R274" s="995"/>
      <c r="S274" s="995"/>
      <c r="T274" s="995"/>
      <c r="U274" s="995"/>
      <c r="V274" s="995"/>
      <c r="W274" s="995"/>
      <c r="X274" s="995"/>
      <c r="Y274" s="995"/>
      <c r="Z274" s="995"/>
      <c r="AA274" s="99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07"/>
      <c r="B275" s="250"/>
      <c r="C275" s="249"/>
      <c r="D275" s="250"/>
      <c r="E275" s="249"/>
      <c r="F275" s="312"/>
      <c r="G275" s="230"/>
      <c r="H275" s="231"/>
      <c r="I275" s="231"/>
      <c r="J275" s="231"/>
      <c r="K275" s="231"/>
      <c r="L275" s="231"/>
      <c r="M275" s="231"/>
      <c r="N275" s="231"/>
      <c r="O275" s="231"/>
      <c r="P275" s="232"/>
      <c r="Q275" s="997"/>
      <c r="R275" s="998"/>
      <c r="S275" s="998"/>
      <c r="T275" s="998"/>
      <c r="U275" s="998"/>
      <c r="V275" s="998"/>
      <c r="W275" s="998"/>
      <c r="X275" s="998"/>
      <c r="Y275" s="998"/>
      <c r="Z275" s="998"/>
      <c r="AA275" s="99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07"/>
      <c r="B276" s="250"/>
      <c r="C276" s="249"/>
      <c r="D276" s="250"/>
      <c r="E276" s="249"/>
      <c r="F276" s="312"/>
      <c r="G276" s="230"/>
      <c r="H276" s="231"/>
      <c r="I276" s="231"/>
      <c r="J276" s="231"/>
      <c r="K276" s="231"/>
      <c r="L276" s="231"/>
      <c r="M276" s="231"/>
      <c r="N276" s="231"/>
      <c r="O276" s="231"/>
      <c r="P276" s="232"/>
      <c r="Q276" s="997"/>
      <c r="R276" s="998"/>
      <c r="S276" s="998"/>
      <c r="T276" s="998"/>
      <c r="U276" s="998"/>
      <c r="V276" s="998"/>
      <c r="W276" s="998"/>
      <c r="X276" s="998"/>
      <c r="Y276" s="998"/>
      <c r="Z276" s="998"/>
      <c r="AA276" s="99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07"/>
      <c r="B277" s="250"/>
      <c r="C277" s="249"/>
      <c r="D277" s="250"/>
      <c r="E277" s="249"/>
      <c r="F277" s="312"/>
      <c r="G277" s="230"/>
      <c r="H277" s="231"/>
      <c r="I277" s="231"/>
      <c r="J277" s="231"/>
      <c r="K277" s="231"/>
      <c r="L277" s="231"/>
      <c r="M277" s="231"/>
      <c r="N277" s="231"/>
      <c r="O277" s="231"/>
      <c r="P277" s="232"/>
      <c r="Q277" s="997"/>
      <c r="R277" s="998"/>
      <c r="S277" s="998"/>
      <c r="T277" s="998"/>
      <c r="U277" s="998"/>
      <c r="V277" s="998"/>
      <c r="W277" s="998"/>
      <c r="X277" s="998"/>
      <c r="Y277" s="998"/>
      <c r="Z277" s="998"/>
      <c r="AA277" s="99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07"/>
      <c r="B278" s="250"/>
      <c r="C278" s="249"/>
      <c r="D278" s="250"/>
      <c r="E278" s="249"/>
      <c r="F278" s="312"/>
      <c r="G278" s="233"/>
      <c r="H278" s="161"/>
      <c r="I278" s="161"/>
      <c r="J278" s="161"/>
      <c r="K278" s="161"/>
      <c r="L278" s="161"/>
      <c r="M278" s="161"/>
      <c r="N278" s="161"/>
      <c r="O278" s="161"/>
      <c r="P278" s="234"/>
      <c r="Q278" s="1000"/>
      <c r="R278" s="1001"/>
      <c r="S278" s="1001"/>
      <c r="T278" s="1001"/>
      <c r="U278" s="1001"/>
      <c r="V278" s="1001"/>
      <c r="W278" s="1001"/>
      <c r="X278" s="1001"/>
      <c r="Y278" s="1001"/>
      <c r="Z278" s="1001"/>
      <c r="AA278" s="100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0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0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07"/>
      <c r="B281" s="250"/>
      <c r="C281" s="249"/>
      <c r="D281" s="250"/>
      <c r="E281" s="249"/>
      <c r="F281" s="312"/>
      <c r="G281" s="228"/>
      <c r="H281" s="158"/>
      <c r="I281" s="158"/>
      <c r="J281" s="158"/>
      <c r="K281" s="158"/>
      <c r="L281" s="158"/>
      <c r="M281" s="158"/>
      <c r="N281" s="158"/>
      <c r="O281" s="158"/>
      <c r="P281" s="229"/>
      <c r="Q281" s="994"/>
      <c r="R281" s="995"/>
      <c r="S281" s="995"/>
      <c r="T281" s="995"/>
      <c r="U281" s="995"/>
      <c r="V281" s="995"/>
      <c r="W281" s="995"/>
      <c r="X281" s="995"/>
      <c r="Y281" s="995"/>
      <c r="Z281" s="995"/>
      <c r="AA281" s="99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07"/>
      <c r="B282" s="250"/>
      <c r="C282" s="249"/>
      <c r="D282" s="250"/>
      <c r="E282" s="249"/>
      <c r="F282" s="312"/>
      <c r="G282" s="230"/>
      <c r="H282" s="231"/>
      <c r="I282" s="231"/>
      <c r="J282" s="231"/>
      <c r="K282" s="231"/>
      <c r="L282" s="231"/>
      <c r="M282" s="231"/>
      <c r="N282" s="231"/>
      <c r="O282" s="231"/>
      <c r="P282" s="232"/>
      <c r="Q282" s="997"/>
      <c r="R282" s="998"/>
      <c r="S282" s="998"/>
      <c r="T282" s="998"/>
      <c r="U282" s="998"/>
      <c r="V282" s="998"/>
      <c r="W282" s="998"/>
      <c r="X282" s="998"/>
      <c r="Y282" s="998"/>
      <c r="Z282" s="998"/>
      <c r="AA282" s="99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07"/>
      <c r="B283" s="250"/>
      <c r="C283" s="249"/>
      <c r="D283" s="250"/>
      <c r="E283" s="249"/>
      <c r="F283" s="312"/>
      <c r="G283" s="230"/>
      <c r="H283" s="231"/>
      <c r="I283" s="231"/>
      <c r="J283" s="231"/>
      <c r="K283" s="231"/>
      <c r="L283" s="231"/>
      <c r="M283" s="231"/>
      <c r="N283" s="231"/>
      <c r="O283" s="231"/>
      <c r="P283" s="232"/>
      <c r="Q283" s="997"/>
      <c r="R283" s="998"/>
      <c r="S283" s="998"/>
      <c r="T283" s="998"/>
      <c r="U283" s="998"/>
      <c r="V283" s="998"/>
      <c r="W283" s="998"/>
      <c r="X283" s="998"/>
      <c r="Y283" s="998"/>
      <c r="Z283" s="998"/>
      <c r="AA283" s="99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07"/>
      <c r="B284" s="250"/>
      <c r="C284" s="249"/>
      <c r="D284" s="250"/>
      <c r="E284" s="249"/>
      <c r="F284" s="312"/>
      <c r="G284" s="230"/>
      <c r="H284" s="231"/>
      <c r="I284" s="231"/>
      <c r="J284" s="231"/>
      <c r="K284" s="231"/>
      <c r="L284" s="231"/>
      <c r="M284" s="231"/>
      <c r="N284" s="231"/>
      <c r="O284" s="231"/>
      <c r="P284" s="232"/>
      <c r="Q284" s="997"/>
      <c r="R284" s="998"/>
      <c r="S284" s="998"/>
      <c r="T284" s="998"/>
      <c r="U284" s="998"/>
      <c r="V284" s="998"/>
      <c r="W284" s="998"/>
      <c r="X284" s="998"/>
      <c r="Y284" s="998"/>
      <c r="Z284" s="998"/>
      <c r="AA284" s="99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07"/>
      <c r="B285" s="250"/>
      <c r="C285" s="249"/>
      <c r="D285" s="250"/>
      <c r="E285" s="249"/>
      <c r="F285" s="312"/>
      <c r="G285" s="233"/>
      <c r="H285" s="161"/>
      <c r="I285" s="161"/>
      <c r="J285" s="161"/>
      <c r="K285" s="161"/>
      <c r="L285" s="161"/>
      <c r="M285" s="161"/>
      <c r="N285" s="161"/>
      <c r="O285" s="161"/>
      <c r="P285" s="234"/>
      <c r="Q285" s="1000"/>
      <c r="R285" s="1001"/>
      <c r="S285" s="1001"/>
      <c r="T285" s="1001"/>
      <c r="U285" s="1001"/>
      <c r="V285" s="1001"/>
      <c r="W285" s="1001"/>
      <c r="X285" s="1001"/>
      <c r="Y285" s="1001"/>
      <c r="Z285" s="1001"/>
      <c r="AA285" s="100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0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0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07"/>
      <c r="B288" s="250"/>
      <c r="C288" s="249"/>
      <c r="D288" s="250"/>
      <c r="E288" s="249"/>
      <c r="F288" s="312"/>
      <c r="G288" s="228"/>
      <c r="H288" s="158"/>
      <c r="I288" s="158"/>
      <c r="J288" s="158"/>
      <c r="K288" s="158"/>
      <c r="L288" s="158"/>
      <c r="M288" s="158"/>
      <c r="N288" s="158"/>
      <c r="O288" s="158"/>
      <c r="P288" s="229"/>
      <c r="Q288" s="994"/>
      <c r="R288" s="995"/>
      <c r="S288" s="995"/>
      <c r="T288" s="995"/>
      <c r="U288" s="995"/>
      <c r="V288" s="995"/>
      <c r="W288" s="995"/>
      <c r="X288" s="995"/>
      <c r="Y288" s="995"/>
      <c r="Z288" s="995"/>
      <c r="AA288" s="99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07"/>
      <c r="B289" s="250"/>
      <c r="C289" s="249"/>
      <c r="D289" s="250"/>
      <c r="E289" s="249"/>
      <c r="F289" s="312"/>
      <c r="G289" s="230"/>
      <c r="H289" s="231"/>
      <c r="I289" s="231"/>
      <c r="J289" s="231"/>
      <c r="K289" s="231"/>
      <c r="L289" s="231"/>
      <c r="M289" s="231"/>
      <c r="N289" s="231"/>
      <c r="O289" s="231"/>
      <c r="P289" s="232"/>
      <c r="Q289" s="997"/>
      <c r="R289" s="998"/>
      <c r="S289" s="998"/>
      <c r="T289" s="998"/>
      <c r="U289" s="998"/>
      <c r="V289" s="998"/>
      <c r="W289" s="998"/>
      <c r="X289" s="998"/>
      <c r="Y289" s="998"/>
      <c r="Z289" s="998"/>
      <c r="AA289" s="99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07"/>
      <c r="B290" s="250"/>
      <c r="C290" s="249"/>
      <c r="D290" s="250"/>
      <c r="E290" s="249"/>
      <c r="F290" s="312"/>
      <c r="G290" s="230"/>
      <c r="H290" s="231"/>
      <c r="I290" s="231"/>
      <c r="J290" s="231"/>
      <c r="K290" s="231"/>
      <c r="L290" s="231"/>
      <c r="M290" s="231"/>
      <c r="N290" s="231"/>
      <c r="O290" s="231"/>
      <c r="P290" s="232"/>
      <c r="Q290" s="997"/>
      <c r="R290" s="998"/>
      <c r="S290" s="998"/>
      <c r="T290" s="998"/>
      <c r="U290" s="998"/>
      <c r="V290" s="998"/>
      <c r="W290" s="998"/>
      <c r="X290" s="998"/>
      <c r="Y290" s="998"/>
      <c r="Z290" s="998"/>
      <c r="AA290" s="99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07"/>
      <c r="B291" s="250"/>
      <c r="C291" s="249"/>
      <c r="D291" s="250"/>
      <c r="E291" s="249"/>
      <c r="F291" s="312"/>
      <c r="G291" s="230"/>
      <c r="H291" s="231"/>
      <c r="I291" s="231"/>
      <c r="J291" s="231"/>
      <c r="K291" s="231"/>
      <c r="L291" s="231"/>
      <c r="M291" s="231"/>
      <c r="N291" s="231"/>
      <c r="O291" s="231"/>
      <c r="P291" s="232"/>
      <c r="Q291" s="997"/>
      <c r="R291" s="998"/>
      <c r="S291" s="998"/>
      <c r="T291" s="998"/>
      <c r="U291" s="998"/>
      <c r="V291" s="998"/>
      <c r="W291" s="998"/>
      <c r="X291" s="998"/>
      <c r="Y291" s="998"/>
      <c r="Z291" s="998"/>
      <c r="AA291" s="99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07"/>
      <c r="B292" s="250"/>
      <c r="C292" s="249"/>
      <c r="D292" s="250"/>
      <c r="E292" s="249"/>
      <c r="F292" s="312"/>
      <c r="G292" s="233"/>
      <c r="H292" s="161"/>
      <c r="I292" s="161"/>
      <c r="J292" s="161"/>
      <c r="K292" s="161"/>
      <c r="L292" s="161"/>
      <c r="M292" s="161"/>
      <c r="N292" s="161"/>
      <c r="O292" s="161"/>
      <c r="P292" s="234"/>
      <c r="Q292" s="1000"/>
      <c r="R292" s="1001"/>
      <c r="S292" s="1001"/>
      <c r="T292" s="1001"/>
      <c r="U292" s="1001"/>
      <c r="V292" s="1001"/>
      <c r="W292" s="1001"/>
      <c r="X292" s="1001"/>
      <c r="Y292" s="1001"/>
      <c r="Z292" s="1001"/>
      <c r="AA292" s="100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0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0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07"/>
      <c r="B295" s="250"/>
      <c r="C295" s="249"/>
      <c r="D295" s="250"/>
      <c r="E295" s="249"/>
      <c r="F295" s="312"/>
      <c r="G295" s="228"/>
      <c r="H295" s="158"/>
      <c r="I295" s="158"/>
      <c r="J295" s="158"/>
      <c r="K295" s="158"/>
      <c r="L295" s="158"/>
      <c r="M295" s="158"/>
      <c r="N295" s="158"/>
      <c r="O295" s="158"/>
      <c r="P295" s="229"/>
      <c r="Q295" s="994"/>
      <c r="R295" s="995"/>
      <c r="S295" s="995"/>
      <c r="T295" s="995"/>
      <c r="U295" s="995"/>
      <c r="V295" s="995"/>
      <c r="W295" s="995"/>
      <c r="X295" s="995"/>
      <c r="Y295" s="995"/>
      <c r="Z295" s="995"/>
      <c r="AA295" s="99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07"/>
      <c r="B296" s="250"/>
      <c r="C296" s="249"/>
      <c r="D296" s="250"/>
      <c r="E296" s="249"/>
      <c r="F296" s="312"/>
      <c r="G296" s="230"/>
      <c r="H296" s="231"/>
      <c r="I296" s="231"/>
      <c r="J296" s="231"/>
      <c r="K296" s="231"/>
      <c r="L296" s="231"/>
      <c r="M296" s="231"/>
      <c r="N296" s="231"/>
      <c r="O296" s="231"/>
      <c r="P296" s="232"/>
      <c r="Q296" s="997"/>
      <c r="R296" s="998"/>
      <c r="S296" s="998"/>
      <c r="T296" s="998"/>
      <c r="U296" s="998"/>
      <c r="V296" s="998"/>
      <c r="W296" s="998"/>
      <c r="X296" s="998"/>
      <c r="Y296" s="998"/>
      <c r="Z296" s="998"/>
      <c r="AA296" s="99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07"/>
      <c r="B297" s="250"/>
      <c r="C297" s="249"/>
      <c r="D297" s="250"/>
      <c r="E297" s="249"/>
      <c r="F297" s="312"/>
      <c r="G297" s="230"/>
      <c r="H297" s="231"/>
      <c r="I297" s="231"/>
      <c r="J297" s="231"/>
      <c r="K297" s="231"/>
      <c r="L297" s="231"/>
      <c r="M297" s="231"/>
      <c r="N297" s="231"/>
      <c r="O297" s="231"/>
      <c r="P297" s="232"/>
      <c r="Q297" s="997"/>
      <c r="R297" s="998"/>
      <c r="S297" s="998"/>
      <c r="T297" s="998"/>
      <c r="U297" s="998"/>
      <c r="V297" s="998"/>
      <c r="W297" s="998"/>
      <c r="X297" s="998"/>
      <c r="Y297" s="998"/>
      <c r="Z297" s="998"/>
      <c r="AA297" s="99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07"/>
      <c r="B298" s="250"/>
      <c r="C298" s="249"/>
      <c r="D298" s="250"/>
      <c r="E298" s="249"/>
      <c r="F298" s="312"/>
      <c r="G298" s="230"/>
      <c r="H298" s="231"/>
      <c r="I298" s="231"/>
      <c r="J298" s="231"/>
      <c r="K298" s="231"/>
      <c r="L298" s="231"/>
      <c r="M298" s="231"/>
      <c r="N298" s="231"/>
      <c r="O298" s="231"/>
      <c r="P298" s="232"/>
      <c r="Q298" s="997"/>
      <c r="R298" s="998"/>
      <c r="S298" s="998"/>
      <c r="T298" s="998"/>
      <c r="U298" s="998"/>
      <c r="V298" s="998"/>
      <c r="W298" s="998"/>
      <c r="X298" s="998"/>
      <c r="Y298" s="998"/>
      <c r="Z298" s="998"/>
      <c r="AA298" s="99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07"/>
      <c r="B299" s="250"/>
      <c r="C299" s="249"/>
      <c r="D299" s="250"/>
      <c r="E299" s="249"/>
      <c r="F299" s="312"/>
      <c r="G299" s="233"/>
      <c r="H299" s="161"/>
      <c r="I299" s="161"/>
      <c r="J299" s="161"/>
      <c r="K299" s="161"/>
      <c r="L299" s="161"/>
      <c r="M299" s="161"/>
      <c r="N299" s="161"/>
      <c r="O299" s="161"/>
      <c r="P299" s="234"/>
      <c r="Q299" s="1000"/>
      <c r="R299" s="1001"/>
      <c r="S299" s="1001"/>
      <c r="T299" s="1001"/>
      <c r="U299" s="1001"/>
      <c r="V299" s="1001"/>
      <c r="W299" s="1001"/>
      <c r="X299" s="1001"/>
      <c r="Y299" s="1001"/>
      <c r="Z299" s="1001"/>
      <c r="AA299" s="100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0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0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07"/>
      <c r="B302" s="250"/>
      <c r="C302" s="249"/>
      <c r="D302" s="250"/>
      <c r="E302" s="249"/>
      <c r="F302" s="312"/>
      <c r="G302" s="228"/>
      <c r="H302" s="158"/>
      <c r="I302" s="158"/>
      <c r="J302" s="158"/>
      <c r="K302" s="158"/>
      <c r="L302" s="158"/>
      <c r="M302" s="158"/>
      <c r="N302" s="158"/>
      <c r="O302" s="158"/>
      <c r="P302" s="229"/>
      <c r="Q302" s="994"/>
      <c r="R302" s="995"/>
      <c r="S302" s="995"/>
      <c r="T302" s="995"/>
      <c r="U302" s="995"/>
      <c r="V302" s="995"/>
      <c r="W302" s="995"/>
      <c r="X302" s="995"/>
      <c r="Y302" s="995"/>
      <c r="Z302" s="995"/>
      <c r="AA302" s="99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07"/>
      <c r="B303" s="250"/>
      <c r="C303" s="249"/>
      <c r="D303" s="250"/>
      <c r="E303" s="249"/>
      <c r="F303" s="312"/>
      <c r="G303" s="230"/>
      <c r="H303" s="231"/>
      <c r="I303" s="231"/>
      <c r="J303" s="231"/>
      <c r="K303" s="231"/>
      <c r="L303" s="231"/>
      <c r="M303" s="231"/>
      <c r="N303" s="231"/>
      <c r="O303" s="231"/>
      <c r="P303" s="232"/>
      <c r="Q303" s="997"/>
      <c r="R303" s="998"/>
      <c r="S303" s="998"/>
      <c r="T303" s="998"/>
      <c r="U303" s="998"/>
      <c r="V303" s="998"/>
      <c r="W303" s="998"/>
      <c r="X303" s="998"/>
      <c r="Y303" s="998"/>
      <c r="Z303" s="998"/>
      <c r="AA303" s="99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07"/>
      <c r="B304" s="250"/>
      <c r="C304" s="249"/>
      <c r="D304" s="250"/>
      <c r="E304" s="249"/>
      <c r="F304" s="312"/>
      <c r="G304" s="230"/>
      <c r="H304" s="231"/>
      <c r="I304" s="231"/>
      <c r="J304" s="231"/>
      <c r="K304" s="231"/>
      <c r="L304" s="231"/>
      <c r="M304" s="231"/>
      <c r="N304" s="231"/>
      <c r="O304" s="231"/>
      <c r="P304" s="232"/>
      <c r="Q304" s="997"/>
      <c r="R304" s="998"/>
      <c r="S304" s="998"/>
      <c r="T304" s="998"/>
      <c r="U304" s="998"/>
      <c r="V304" s="998"/>
      <c r="W304" s="998"/>
      <c r="X304" s="998"/>
      <c r="Y304" s="998"/>
      <c r="Z304" s="998"/>
      <c r="AA304" s="99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07"/>
      <c r="B305" s="250"/>
      <c r="C305" s="249"/>
      <c r="D305" s="250"/>
      <c r="E305" s="249"/>
      <c r="F305" s="312"/>
      <c r="G305" s="230"/>
      <c r="H305" s="231"/>
      <c r="I305" s="231"/>
      <c r="J305" s="231"/>
      <c r="K305" s="231"/>
      <c r="L305" s="231"/>
      <c r="M305" s="231"/>
      <c r="N305" s="231"/>
      <c r="O305" s="231"/>
      <c r="P305" s="232"/>
      <c r="Q305" s="997"/>
      <c r="R305" s="998"/>
      <c r="S305" s="998"/>
      <c r="T305" s="998"/>
      <c r="U305" s="998"/>
      <c r="V305" s="998"/>
      <c r="W305" s="998"/>
      <c r="X305" s="998"/>
      <c r="Y305" s="998"/>
      <c r="Z305" s="998"/>
      <c r="AA305" s="99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07"/>
      <c r="B306" s="250"/>
      <c r="C306" s="249"/>
      <c r="D306" s="250"/>
      <c r="E306" s="313"/>
      <c r="F306" s="314"/>
      <c r="G306" s="233"/>
      <c r="H306" s="161"/>
      <c r="I306" s="161"/>
      <c r="J306" s="161"/>
      <c r="K306" s="161"/>
      <c r="L306" s="161"/>
      <c r="M306" s="161"/>
      <c r="N306" s="161"/>
      <c r="O306" s="161"/>
      <c r="P306" s="234"/>
      <c r="Q306" s="1000"/>
      <c r="R306" s="1001"/>
      <c r="S306" s="1001"/>
      <c r="T306" s="1001"/>
      <c r="U306" s="1001"/>
      <c r="V306" s="1001"/>
      <c r="W306" s="1001"/>
      <c r="X306" s="1001"/>
      <c r="Y306" s="1001"/>
      <c r="Z306" s="1001"/>
      <c r="AA306" s="100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0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0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0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0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0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0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2">
      <c r="A313" s="100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0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0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0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2">
      <c r="A317" s="100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0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0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0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2">
      <c r="A321" s="100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0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0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0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2">
      <c r="A325" s="100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0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0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0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2">
      <c r="A329" s="100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0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0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0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2">
      <c r="A333" s="100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07"/>
      <c r="B334" s="250"/>
      <c r="C334" s="249"/>
      <c r="D334" s="250"/>
      <c r="E334" s="249"/>
      <c r="F334" s="312"/>
      <c r="G334" s="228"/>
      <c r="H334" s="158"/>
      <c r="I334" s="158"/>
      <c r="J334" s="158"/>
      <c r="K334" s="158"/>
      <c r="L334" s="158"/>
      <c r="M334" s="158"/>
      <c r="N334" s="158"/>
      <c r="O334" s="158"/>
      <c r="P334" s="229"/>
      <c r="Q334" s="994"/>
      <c r="R334" s="995"/>
      <c r="S334" s="995"/>
      <c r="T334" s="995"/>
      <c r="U334" s="995"/>
      <c r="V334" s="995"/>
      <c r="W334" s="995"/>
      <c r="X334" s="995"/>
      <c r="Y334" s="995"/>
      <c r="Z334" s="995"/>
      <c r="AA334" s="99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07"/>
      <c r="B335" s="250"/>
      <c r="C335" s="249"/>
      <c r="D335" s="250"/>
      <c r="E335" s="249"/>
      <c r="F335" s="312"/>
      <c r="G335" s="230"/>
      <c r="H335" s="231"/>
      <c r="I335" s="231"/>
      <c r="J335" s="231"/>
      <c r="K335" s="231"/>
      <c r="L335" s="231"/>
      <c r="M335" s="231"/>
      <c r="N335" s="231"/>
      <c r="O335" s="231"/>
      <c r="P335" s="232"/>
      <c r="Q335" s="997"/>
      <c r="R335" s="998"/>
      <c r="S335" s="998"/>
      <c r="T335" s="998"/>
      <c r="U335" s="998"/>
      <c r="V335" s="998"/>
      <c r="W335" s="998"/>
      <c r="X335" s="998"/>
      <c r="Y335" s="998"/>
      <c r="Z335" s="998"/>
      <c r="AA335" s="99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07"/>
      <c r="B336" s="250"/>
      <c r="C336" s="249"/>
      <c r="D336" s="250"/>
      <c r="E336" s="249"/>
      <c r="F336" s="312"/>
      <c r="G336" s="230"/>
      <c r="H336" s="231"/>
      <c r="I336" s="231"/>
      <c r="J336" s="231"/>
      <c r="K336" s="231"/>
      <c r="L336" s="231"/>
      <c r="M336" s="231"/>
      <c r="N336" s="231"/>
      <c r="O336" s="231"/>
      <c r="P336" s="232"/>
      <c r="Q336" s="997"/>
      <c r="R336" s="998"/>
      <c r="S336" s="998"/>
      <c r="T336" s="998"/>
      <c r="U336" s="998"/>
      <c r="V336" s="998"/>
      <c r="W336" s="998"/>
      <c r="X336" s="998"/>
      <c r="Y336" s="998"/>
      <c r="Z336" s="998"/>
      <c r="AA336" s="99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07"/>
      <c r="B337" s="250"/>
      <c r="C337" s="249"/>
      <c r="D337" s="250"/>
      <c r="E337" s="249"/>
      <c r="F337" s="312"/>
      <c r="G337" s="230"/>
      <c r="H337" s="231"/>
      <c r="I337" s="231"/>
      <c r="J337" s="231"/>
      <c r="K337" s="231"/>
      <c r="L337" s="231"/>
      <c r="M337" s="231"/>
      <c r="N337" s="231"/>
      <c r="O337" s="231"/>
      <c r="P337" s="232"/>
      <c r="Q337" s="997"/>
      <c r="R337" s="998"/>
      <c r="S337" s="998"/>
      <c r="T337" s="998"/>
      <c r="U337" s="998"/>
      <c r="V337" s="998"/>
      <c r="W337" s="998"/>
      <c r="X337" s="998"/>
      <c r="Y337" s="998"/>
      <c r="Z337" s="998"/>
      <c r="AA337" s="99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07"/>
      <c r="B338" s="250"/>
      <c r="C338" s="249"/>
      <c r="D338" s="250"/>
      <c r="E338" s="249"/>
      <c r="F338" s="312"/>
      <c r="G338" s="233"/>
      <c r="H338" s="161"/>
      <c r="I338" s="161"/>
      <c r="J338" s="161"/>
      <c r="K338" s="161"/>
      <c r="L338" s="161"/>
      <c r="M338" s="161"/>
      <c r="N338" s="161"/>
      <c r="O338" s="161"/>
      <c r="P338" s="234"/>
      <c r="Q338" s="1000"/>
      <c r="R338" s="1001"/>
      <c r="S338" s="1001"/>
      <c r="T338" s="1001"/>
      <c r="U338" s="1001"/>
      <c r="V338" s="1001"/>
      <c r="W338" s="1001"/>
      <c r="X338" s="1001"/>
      <c r="Y338" s="1001"/>
      <c r="Z338" s="1001"/>
      <c r="AA338" s="100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0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0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07"/>
      <c r="B341" s="250"/>
      <c r="C341" s="249"/>
      <c r="D341" s="250"/>
      <c r="E341" s="249"/>
      <c r="F341" s="312"/>
      <c r="G341" s="228"/>
      <c r="H341" s="158"/>
      <c r="I341" s="158"/>
      <c r="J341" s="158"/>
      <c r="K341" s="158"/>
      <c r="L341" s="158"/>
      <c r="M341" s="158"/>
      <c r="N341" s="158"/>
      <c r="O341" s="158"/>
      <c r="P341" s="229"/>
      <c r="Q341" s="994"/>
      <c r="R341" s="995"/>
      <c r="S341" s="995"/>
      <c r="T341" s="995"/>
      <c r="U341" s="995"/>
      <c r="V341" s="995"/>
      <c r="W341" s="995"/>
      <c r="X341" s="995"/>
      <c r="Y341" s="995"/>
      <c r="Z341" s="995"/>
      <c r="AA341" s="99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07"/>
      <c r="B342" s="250"/>
      <c r="C342" s="249"/>
      <c r="D342" s="250"/>
      <c r="E342" s="249"/>
      <c r="F342" s="312"/>
      <c r="G342" s="230"/>
      <c r="H342" s="231"/>
      <c r="I342" s="231"/>
      <c r="J342" s="231"/>
      <c r="K342" s="231"/>
      <c r="L342" s="231"/>
      <c r="M342" s="231"/>
      <c r="N342" s="231"/>
      <c r="O342" s="231"/>
      <c r="P342" s="232"/>
      <c r="Q342" s="997"/>
      <c r="R342" s="998"/>
      <c r="S342" s="998"/>
      <c r="T342" s="998"/>
      <c r="U342" s="998"/>
      <c r="V342" s="998"/>
      <c r="W342" s="998"/>
      <c r="X342" s="998"/>
      <c r="Y342" s="998"/>
      <c r="Z342" s="998"/>
      <c r="AA342" s="99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07"/>
      <c r="B343" s="250"/>
      <c r="C343" s="249"/>
      <c r="D343" s="250"/>
      <c r="E343" s="249"/>
      <c r="F343" s="312"/>
      <c r="G343" s="230"/>
      <c r="H343" s="231"/>
      <c r="I343" s="231"/>
      <c r="J343" s="231"/>
      <c r="K343" s="231"/>
      <c r="L343" s="231"/>
      <c r="M343" s="231"/>
      <c r="N343" s="231"/>
      <c r="O343" s="231"/>
      <c r="P343" s="232"/>
      <c r="Q343" s="997"/>
      <c r="R343" s="998"/>
      <c r="S343" s="998"/>
      <c r="T343" s="998"/>
      <c r="U343" s="998"/>
      <c r="V343" s="998"/>
      <c r="W343" s="998"/>
      <c r="X343" s="998"/>
      <c r="Y343" s="998"/>
      <c r="Z343" s="998"/>
      <c r="AA343" s="99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07"/>
      <c r="B344" s="250"/>
      <c r="C344" s="249"/>
      <c r="D344" s="250"/>
      <c r="E344" s="249"/>
      <c r="F344" s="312"/>
      <c r="G344" s="230"/>
      <c r="H344" s="231"/>
      <c r="I344" s="231"/>
      <c r="J344" s="231"/>
      <c r="K344" s="231"/>
      <c r="L344" s="231"/>
      <c r="M344" s="231"/>
      <c r="N344" s="231"/>
      <c r="O344" s="231"/>
      <c r="P344" s="232"/>
      <c r="Q344" s="997"/>
      <c r="R344" s="998"/>
      <c r="S344" s="998"/>
      <c r="T344" s="998"/>
      <c r="U344" s="998"/>
      <c r="V344" s="998"/>
      <c r="W344" s="998"/>
      <c r="X344" s="998"/>
      <c r="Y344" s="998"/>
      <c r="Z344" s="998"/>
      <c r="AA344" s="99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07"/>
      <c r="B345" s="250"/>
      <c r="C345" s="249"/>
      <c r="D345" s="250"/>
      <c r="E345" s="249"/>
      <c r="F345" s="312"/>
      <c r="G345" s="233"/>
      <c r="H345" s="161"/>
      <c r="I345" s="161"/>
      <c r="J345" s="161"/>
      <c r="K345" s="161"/>
      <c r="L345" s="161"/>
      <c r="M345" s="161"/>
      <c r="N345" s="161"/>
      <c r="O345" s="161"/>
      <c r="P345" s="234"/>
      <c r="Q345" s="1000"/>
      <c r="R345" s="1001"/>
      <c r="S345" s="1001"/>
      <c r="T345" s="1001"/>
      <c r="U345" s="1001"/>
      <c r="V345" s="1001"/>
      <c r="W345" s="1001"/>
      <c r="X345" s="1001"/>
      <c r="Y345" s="1001"/>
      <c r="Z345" s="1001"/>
      <c r="AA345" s="100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0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0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07"/>
      <c r="B348" s="250"/>
      <c r="C348" s="249"/>
      <c r="D348" s="250"/>
      <c r="E348" s="249"/>
      <c r="F348" s="312"/>
      <c r="G348" s="228"/>
      <c r="H348" s="158"/>
      <c r="I348" s="158"/>
      <c r="J348" s="158"/>
      <c r="K348" s="158"/>
      <c r="L348" s="158"/>
      <c r="M348" s="158"/>
      <c r="N348" s="158"/>
      <c r="O348" s="158"/>
      <c r="P348" s="229"/>
      <c r="Q348" s="994"/>
      <c r="R348" s="995"/>
      <c r="S348" s="995"/>
      <c r="T348" s="995"/>
      <c r="U348" s="995"/>
      <c r="V348" s="995"/>
      <c r="W348" s="995"/>
      <c r="X348" s="995"/>
      <c r="Y348" s="995"/>
      <c r="Z348" s="995"/>
      <c r="AA348" s="99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07"/>
      <c r="B349" s="250"/>
      <c r="C349" s="249"/>
      <c r="D349" s="250"/>
      <c r="E349" s="249"/>
      <c r="F349" s="312"/>
      <c r="G349" s="230"/>
      <c r="H349" s="231"/>
      <c r="I349" s="231"/>
      <c r="J349" s="231"/>
      <c r="K349" s="231"/>
      <c r="L349" s="231"/>
      <c r="M349" s="231"/>
      <c r="N349" s="231"/>
      <c r="O349" s="231"/>
      <c r="P349" s="232"/>
      <c r="Q349" s="997"/>
      <c r="R349" s="998"/>
      <c r="S349" s="998"/>
      <c r="T349" s="998"/>
      <c r="U349" s="998"/>
      <c r="V349" s="998"/>
      <c r="W349" s="998"/>
      <c r="X349" s="998"/>
      <c r="Y349" s="998"/>
      <c r="Z349" s="998"/>
      <c r="AA349" s="99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07"/>
      <c r="B350" s="250"/>
      <c r="C350" s="249"/>
      <c r="D350" s="250"/>
      <c r="E350" s="249"/>
      <c r="F350" s="312"/>
      <c r="G350" s="230"/>
      <c r="H350" s="231"/>
      <c r="I350" s="231"/>
      <c r="J350" s="231"/>
      <c r="K350" s="231"/>
      <c r="L350" s="231"/>
      <c r="M350" s="231"/>
      <c r="N350" s="231"/>
      <c r="O350" s="231"/>
      <c r="P350" s="232"/>
      <c r="Q350" s="997"/>
      <c r="R350" s="998"/>
      <c r="S350" s="998"/>
      <c r="T350" s="998"/>
      <c r="U350" s="998"/>
      <c r="V350" s="998"/>
      <c r="W350" s="998"/>
      <c r="X350" s="998"/>
      <c r="Y350" s="998"/>
      <c r="Z350" s="998"/>
      <c r="AA350" s="99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07"/>
      <c r="B351" s="250"/>
      <c r="C351" s="249"/>
      <c r="D351" s="250"/>
      <c r="E351" s="249"/>
      <c r="F351" s="312"/>
      <c r="G351" s="230"/>
      <c r="H351" s="231"/>
      <c r="I351" s="231"/>
      <c r="J351" s="231"/>
      <c r="K351" s="231"/>
      <c r="L351" s="231"/>
      <c r="M351" s="231"/>
      <c r="N351" s="231"/>
      <c r="O351" s="231"/>
      <c r="P351" s="232"/>
      <c r="Q351" s="997"/>
      <c r="R351" s="998"/>
      <c r="S351" s="998"/>
      <c r="T351" s="998"/>
      <c r="U351" s="998"/>
      <c r="V351" s="998"/>
      <c r="W351" s="998"/>
      <c r="X351" s="998"/>
      <c r="Y351" s="998"/>
      <c r="Z351" s="998"/>
      <c r="AA351" s="99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07"/>
      <c r="B352" s="250"/>
      <c r="C352" s="249"/>
      <c r="D352" s="250"/>
      <c r="E352" s="249"/>
      <c r="F352" s="312"/>
      <c r="G352" s="233"/>
      <c r="H352" s="161"/>
      <c r="I352" s="161"/>
      <c r="J352" s="161"/>
      <c r="K352" s="161"/>
      <c r="L352" s="161"/>
      <c r="M352" s="161"/>
      <c r="N352" s="161"/>
      <c r="O352" s="161"/>
      <c r="P352" s="234"/>
      <c r="Q352" s="1000"/>
      <c r="R352" s="1001"/>
      <c r="S352" s="1001"/>
      <c r="T352" s="1001"/>
      <c r="U352" s="1001"/>
      <c r="V352" s="1001"/>
      <c r="W352" s="1001"/>
      <c r="X352" s="1001"/>
      <c r="Y352" s="1001"/>
      <c r="Z352" s="1001"/>
      <c r="AA352" s="100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0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0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07"/>
      <c r="B355" s="250"/>
      <c r="C355" s="249"/>
      <c r="D355" s="250"/>
      <c r="E355" s="249"/>
      <c r="F355" s="312"/>
      <c r="G355" s="228"/>
      <c r="H355" s="158"/>
      <c r="I355" s="158"/>
      <c r="J355" s="158"/>
      <c r="K355" s="158"/>
      <c r="L355" s="158"/>
      <c r="M355" s="158"/>
      <c r="N355" s="158"/>
      <c r="O355" s="158"/>
      <c r="P355" s="229"/>
      <c r="Q355" s="994"/>
      <c r="R355" s="995"/>
      <c r="S355" s="995"/>
      <c r="T355" s="995"/>
      <c r="U355" s="995"/>
      <c r="V355" s="995"/>
      <c r="W355" s="995"/>
      <c r="X355" s="995"/>
      <c r="Y355" s="995"/>
      <c r="Z355" s="995"/>
      <c r="AA355" s="99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07"/>
      <c r="B356" s="250"/>
      <c r="C356" s="249"/>
      <c r="D356" s="250"/>
      <c r="E356" s="249"/>
      <c r="F356" s="312"/>
      <c r="G356" s="230"/>
      <c r="H356" s="231"/>
      <c r="I356" s="231"/>
      <c r="J356" s="231"/>
      <c r="K356" s="231"/>
      <c r="L356" s="231"/>
      <c r="M356" s="231"/>
      <c r="N356" s="231"/>
      <c r="O356" s="231"/>
      <c r="P356" s="232"/>
      <c r="Q356" s="997"/>
      <c r="R356" s="998"/>
      <c r="S356" s="998"/>
      <c r="T356" s="998"/>
      <c r="U356" s="998"/>
      <c r="V356" s="998"/>
      <c r="W356" s="998"/>
      <c r="X356" s="998"/>
      <c r="Y356" s="998"/>
      <c r="Z356" s="998"/>
      <c r="AA356" s="99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07"/>
      <c r="B357" s="250"/>
      <c r="C357" s="249"/>
      <c r="D357" s="250"/>
      <c r="E357" s="249"/>
      <c r="F357" s="312"/>
      <c r="G357" s="230"/>
      <c r="H357" s="231"/>
      <c r="I357" s="231"/>
      <c r="J357" s="231"/>
      <c r="K357" s="231"/>
      <c r="L357" s="231"/>
      <c r="M357" s="231"/>
      <c r="N357" s="231"/>
      <c r="O357" s="231"/>
      <c r="P357" s="232"/>
      <c r="Q357" s="997"/>
      <c r="R357" s="998"/>
      <c r="S357" s="998"/>
      <c r="T357" s="998"/>
      <c r="U357" s="998"/>
      <c r="V357" s="998"/>
      <c r="W357" s="998"/>
      <c r="X357" s="998"/>
      <c r="Y357" s="998"/>
      <c r="Z357" s="998"/>
      <c r="AA357" s="99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07"/>
      <c r="B358" s="250"/>
      <c r="C358" s="249"/>
      <c r="D358" s="250"/>
      <c r="E358" s="249"/>
      <c r="F358" s="312"/>
      <c r="G358" s="230"/>
      <c r="H358" s="231"/>
      <c r="I358" s="231"/>
      <c r="J358" s="231"/>
      <c r="K358" s="231"/>
      <c r="L358" s="231"/>
      <c r="M358" s="231"/>
      <c r="N358" s="231"/>
      <c r="O358" s="231"/>
      <c r="P358" s="232"/>
      <c r="Q358" s="997"/>
      <c r="R358" s="998"/>
      <c r="S358" s="998"/>
      <c r="T358" s="998"/>
      <c r="U358" s="998"/>
      <c r="V358" s="998"/>
      <c r="W358" s="998"/>
      <c r="X358" s="998"/>
      <c r="Y358" s="998"/>
      <c r="Z358" s="998"/>
      <c r="AA358" s="99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07"/>
      <c r="B359" s="250"/>
      <c r="C359" s="249"/>
      <c r="D359" s="250"/>
      <c r="E359" s="249"/>
      <c r="F359" s="312"/>
      <c r="G359" s="233"/>
      <c r="H359" s="161"/>
      <c r="I359" s="161"/>
      <c r="J359" s="161"/>
      <c r="K359" s="161"/>
      <c r="L359" s="161"/>
      <c r="M359" s="161"/>
      <c r="N359" s="161"/>
      <c r="O359" s="161"/>
      <c r="P359" s="234"/>
      <c r="Q359" s="1000"/>
      <c r="R359" s="1001"/>
      <c r="S359" s="1001"/>
      <c r="T359" s="1001"/>
      <c r="U359" s="1001"/>
      <c r="V359" s="1001"/>
      <c r="W359" s="1001"/>
      <c r="X359" s="1001"/>
      <c r="Y359" s="1001"/>
      <c r="Z359" s="1001"/>
      <c r="AA359" s="100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0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0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07"/>
      <c r="B362" s="250"/>
      <c r="C362" s="249"/>
      <c r="D362" s="250"/>
      <c r="E362" s="249"/>
      <c r="F362" s="312"/>
      <c r="G362" s="228"/>
      <c r="H362" s="158"/>
      <c r="I362" s="158"/>
      <c r="J362" s="158"/>
      <c r="K362" s="158"/>
      <c r="L362" s="158"/>
      <c r="M362" s="158"/>
      <c r="N362" s="158"/>
      <c r="O362" s="158"/>
      <c r="P362" s="229"/>
      <c r="Q362" s="994"/>
      <c r="R362" s="995"/>
      <c r="S362" s="995"/>
      <c r="T362" s="995"/>
      <c r="U362" s="995"/>
      <c r="V362" s="995"/>
      <c r="W362" s="995"/>
      <c r="X362" s="995"/>
      <c r="Y362" s="995"/>
      <c r="Z362" s="995"/>
      <c r="AA362" s="99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07"/>
      <c r="B363" s="250"/>
      <c r="C363" s="249"/>
      <c r="D363" s="250"/>
      <c r="E363" s="249"/>
      <c r="F363" s="312"/>
      <c r="G363" s="230"/>
      <c r="H363" s="231"/>
      <c r="I363" s="231"/>
      <c r="J363" s="231"/>
      <c r="K363" s="231"/>
      <c r="L363" s="231"/>
      <c r="M363" s="231"/>
      <c r="N363" s="231"/>
      <c r="O363" s="231"/>
      <c r="P363" s="232"/>
      <c r="Q363" s="997"/>
      <c r="R363" s="998"/>
      <c r="S363" s="998"/>
      <c r="T363" s="998"/>
      <c r="U363" s="998"/>
      <c r="V363" s="998"/>
      <c r="W363" s="998"/>
      <c r="X363" s="998"/>
      <c r="Y363" s="998"/>
      <c r="Z363" s="998"/>
      <c r="AA363" s="99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07"/>
      <c r="B364" s="250"/>
      <c r="C364" s="249"/>
      <c r="D364" s="250"/>
      <c r="E364" s="249"/>
      <c r="F364" s="312"/>
      <c r="G364" s="230"/>
      <c r="H364" s="231"/>
      <c r="I364" s="231"/>
      <c r="J364" s="231"/>
      <c r="K364" s="231"/>
      <c r="L364" s="231"/>
      <c r="M364" s="231"/>
      <c r="N364" s="231"/>
      <c r="O364" s="231"/>
      <c r="P364" s="232"/>
      <c r="Q364" s="997"/>
      <c r="R364" s="998"/>
      <c r="S364" s="998"/>
      <c r="T364" s="998"/>
      <c r="U364" s="998"/>
      <c r="V364" s="998"/>
      <c r="W364" s="998"/>
      <c r="X364" s="998"/>
      <c r="Y364" s="998"/>
      <c r="Z364" s="998"/>
      <c r="AA364" s="99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07"/>
      <c r="B365" s="250"/>
      <c r="C365" s="249"/>
      <c r="D365" s="250"/>
      <c r="E365" s="249"/>
      <c r="F365" s="312"/>
      <c r="G365" s="230"/>
      <c r="H365" s="231"/>
      <c r="I365" s="231"/>
      <c r="J365" s="231"/>
      <c r="K365" s="231"/>
      <c r="L365" s="231"/>
      <c r="M365" s="231"/>
      <c r="N365" s="231"/>
      <c r="O365" s="231"/>
      <c r="P365" s="232"/>
      <c r="Q365" s="997"/>
      <c r="R365" s="998"/>
      <c r="S365" s="998"/>
      <c r="T365" s="998"/>
      <c r="U365" s="998"/>
      <c r="V365" s="998"/>
      <c r="W365" s="998"/>
      <c r="X365" s="998"/>
      <c r="Y365" s="998"/>
      <c r="Z365" s="998"/>
      <c r="AA365" s="99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07"/>
      <c r="B366" s="250"/>
      <c r="C366" s="249"/>
      <c r="D366" s="250"/>
      <c r="E366" s="313"/>
      <c r="F366" s="314"/>
      <c r="G366" s="233"/>
      <c r="H366" s="161"/>
      <c r="I366" s="161"/>
      <c r="J366" s="161"/>
      <c r="K366" s="161"/>
      <c r="L366" s="161"/>
      <c r="M366" s="161"/>
      <c r="N366" s="161"/>
      <c r="O366" s="161"/>
      <c r="P366" s="234"/>
      <c r="Q366" s="1000"/>
      <c r="R366" s="1001"/>
      <c r="S366" s="1001"/>
      <c r="T366" s="1001"/>
      <c r="U366" s="1001"/>
      <c r="V366" s="1001"/>
      <c r="W366" s="1001"/>
      <c r="X366" s="1001"/>
      <c r="Y366" s="1001"/>
      <c r="Z366" s="1001"/>
      <c r="AA366" s="100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0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0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0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100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0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0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2">
      <c r="A373" s="100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0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0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0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2">
      <c r="A377" s="100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0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0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0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2">
      <c r="A381" s="100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0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0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0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2">
      <c r="A385" s="100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0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0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0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2">
      <c r="A389" s="100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0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0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0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2">
      <c r="A393" s="100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07"/>
      <c r="B394" s="250"/>
      <c r="C394" s="249"/>
      <c r="D394" s="250"/>
      <c r="E394" s="249"/>
      <c r="F394" s="312"/>
      <c r="G394" s="228"/>
      <c r="H394" s="158"/>
      <c r="I394" s="158"/>
      <c r="J394" s="158"/>
      <c r="K394" s="158"/>
      <c r="L394" s="158"/>
      <c r="M394" s="158"/>
      <c r="N394" s="158"/>
      <c r="O394" s="158"/>
      <c r="P394" s="229"/>
      <c r="Q394" s="994"/>
      <c r="R394" s="995"/>
      <c r="S394" s="995"/>
      <c r="T394" s="995"/>
      <c r="U394" s="995"/>
      <c r="V394" s="995"/>
      <c r="W394" s="995"/>
      <c r="X394" s="995"/>
      <c r="Y394" s="995"/>
      <c r="Z394" s="995"/>
      <c r="AA394" s="99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07"/>
      <c r="B395" s="250"/>
      <c r="C395" s="249"/>
      <c r="D395" s="250"/>
      <c r="E395" s="249"/>
      <c r="F395" s="312"/>
      <c r="G395" s="230"/>
      <c r="H395" s="231"/>
      <c r="I395" s="231"/>
      <c r="J395" s="231"/>
      <c r="K395" s="231"/>
      <c r="L395" s="231"/>
      <c r="M395" s="231"/>
      <c r="N395" s="231"/>
      <c r="O395" s="231"/>
      <c r="P395" s="232"/>
      <c r="Q395" s="997"/>
      <c r="R395" s="998"/>
      <c r="S395" s="998"/>
      <c r="T395" s="998"/>
      <c r="U395" s="998"/>
      <c r="V395" s="998"/>
      <c r="W395" s="998"/>
      <c r="X395" s="998"/>
      <c r="Y395" s="998"/>
      <c r="Z395" s="998"/>
      <c r="AA395" s="99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07"/>
      <c r="B396" s="250"/>
      <c r="C396" s="249"/>
      <c r="D396" s="250"/>
      <c r="E396" s="249"/>
      <c r="F396" s="312"/>
      <c r="G396" s="230"/>
      <c r="H396" s="231"/>
      <c r="I396" s="231"/>
      <c r="J396" s="231"/>
      <c r="K396" s="231"/>
      <c r="L396" s="231"/>
      <c r="M396" s="231"/>
      <c r="N396" s="231"/>
      <c r="O396" s="231"/>
      <c r="P396" s="232"/>
      <c r="Q396" s="997"/>
      <c r="R396" s="998"/>
      <c r="S396" s="998"/>
      <c r="T396" s="998"/>
      <c r="U396" s="998"/>
      <c r="V396" s="998"/>
      <c r="W396" s="998"/>
      <c r="X396" s="998"/>
      <c r="Y396" s="998"/>
      <c r="Z396" s="998"/>
      <c r="AA396" s="99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07"/>
      <c r="B397" s="250"/>
      <c r="C397" s="249"/>
      <c r="D397" s="250"/>
      <c r="E397" s="249"/>
      <c r="F397" s="312"/>
      <c r="G397" s="230"/>
      <c r="H397" s="231"/>
      <c r="I397" s="231"/>
      <c r="J397" s="231"/>
      <c r="K397" s="231"/>
      <c r="L397" s="231"/>
      <c r="M397" s="231"/>
      <c r="N397" s="231"/>
      <c r="O397" s="231"/>
      <c r="P397" s="232"/>
      <c r="Q397" s="997"/>
      <c r="R397" s="998"/>
      <c r="S397" s="998"/>
      <c r="T397" s="998"/>
      <c r="U397" s="998"/>
      <c r="V397" s="998"/>
      <c r="W397" s="998"/>
      <c r="X397" s="998"/>
      <c r="Y397" s="998"/>
      <c r="Z397" s="998"/>
      <c r="AA397" s="99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07"/>
      <c r="B398" s="250"/>
      <c r="C398" s="249"/>
      <c r="D398" s="250"/>
      <c r="E398" s="249"/>
      <c r="F398" s="312"/>
      <c r="G398" s="233"/>
      <c r="H398" s="161"/>
      <c r="I398" s="161"/>
      <c r="J398" s="161"/>
      <c r="K398" s="161"/>
      <c r="L398" s="161"/>
      <c r="M398" s="161"/>
      <c r="N398" s="161"/>
      <c r="O398" s="161"/>
      <c r="P398" s="234"/>
      <c r="Q398" s="1000"/>
      <c r="R398" s="1001"/>
      <c r="S398" s="1001"/>
      <c r="T398" s="1001"/>
      <c r="U398" s="1001"/>
      <c r="V398" s="1001"/>
      <c r="W398" s="1001"/>
      <c r="X398" s="1001"/>
      <c r="Y398" s="1001"/>
      <c r="Z398" s="1001"/>
      <c r="AA398" s="100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0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0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07"/>
      <c r="B401" s="250"/>
      <c r="C401" s="249"/>
      <c r="D401" s="250"/>
      <c r="E401" s="249"/>
      <c r="F401" s="312"/>
      <c r="G401" s="228"/>
      <c r="H401" s="158"/>
      <c r="I401" s="158"/>
      <c r="J401" s="158"/>
      <c r="K401" s="158"/>
      <c r="L401" s="158"/>
      <c r="M401" s="158"/>
      <c r="N401" s="158"/>
      <c r="O401" s="158"/>
      <c r="P401" s="229"/>
      <c r="Q401" s="994"/>
      <c r="R401" s="995"/>
      <c r="S401" s="995"/>
      <c r="T401" s="995"/>
      <c r="U401" s="995"/>
      <c r="V401" s="995"/>
      <c r="W401" s="995"/>
      <c r="X401" s="995"/>
      <c r="Y401" s="995"/>
      <c r="Z401" s="995"/>
      <c r="AA401" s="99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07"/>
      <c r="B402" s="250"/>
      <c r="C402" s="249"/>
      <c r="D402" s="250"/>
      <c r="E402" s="249"/>
      <c r="F402" s="312"/>
      <c r="G402" s="230"/>
      <c r="H402" s="231"/>
      <c r="I402" s="231"/>
      <c r="J402" s="231"/>
      <c r="K402" s="231"/>
      <c r="L402" s="231"/>
      <c r="M402" s="231"/>
      <c r="N402" s="231"/>
      <c r="O402" s="231"/>
      <c r="P402" s="232"/>
      <c r="Q402" s="997"/>
      <c r="R402" s="998"/>
      <c r="S402" s="998"/>
      <c r="T402" s="998"/>
      <c r="U402" s="998"/>
      <c r="V402" s="998"/>
      <c r="W402" s="998"/>
      <c r="X402" s="998"/>
      <c r="Y402" s="998"/>
      <c r="Z402" s="998"/>
      <c r="AA402" s="99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07"/>
      <c r="B403" s="250"/>
      <c r="C403" s="249"/>
      <c r="D403" s="250"/>
      <c r="E403" s="249"/>
      <c r="F403" s="312"/>
      <c r="G403" s="230"/>
      <c r="H403" s="231"/>
      <c r="I403" s="231"/>
      <c r="J403" s="231"/>
      <c r="K403" s="231"/>
      <c r="L403" s="231"/>
      <c r="M403" s="231"/>
      <c r="N403" s="231"/>
      <c r="O403" s="231"/>
      <c r="P403" s="232"/>
      <c r="Q403" s="997"/>
      <c r="R403" s="998"/>
      <c r="S403" s="998"/>
      <c r="T403" s="998"/>
      <c r="U403" s="998"/>
      <c r="V403" s="998"/>
      <c r="W403" s="998"/>
      <c r="X403" s="998"/>
      <c r="Y403" s="998"/>
      <c r="Z403" s="998"/>
      <c r="AA403" s="99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07"/>
      <c r="B404" s="250"/>
      <c r="C404" s="249"/>
      <c r="D404" s="250"/>
      <c r="E404" s="249"/>
      <c r="F404" s="312"/>
      <c r="G404" s="230"/>
      <c r="H404" s="231"/>
      <c r="I404" s="231"/>
      <c r="J404" s="231"/>
      <c r="K404" s="231"/>
      <c r="L404" s="231"/>
      <c r="M404" s="231"/>
      <c r="N404" s="231"/>
      <c r="O404" s="231"/>
      <c r="P404" s="232"/>
      <c r="Q404" s="997"/>
      <c r="R404" s="998"/>
      <c r="S404" s="998"/>
      <c r="T404" s="998"/>
      <c r="U404" s="998"/>
      <c r="V404" s="998"/>
      <c r="W404" s="998"/>
      <c r="X404" s="998"/>
      <c r="Y404" s="998"/>
      <c r="Z404" s="998"/>
      <c r="AA404" s="99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07"/>
      <c r="B405" s="250"/>
      <c r="C405" s="249"/>
      <c r="D405" s="250"/>
      <c r="E405" s="249"/>
      <c r="F405" s="312"/>
      <c r="G405" s="233"/>
      <c r="H405" s="161"/>
      <c r="I405" s="161"/>
      <c r="J405" s="161"/>
      <c r="K405" s="161"/>
      <c r="L405" s="161"/>
      <c r="M405" s="161"/>
      <c r="N405" s="161"/>
      <c r="O405" s="161"/>
      <c r="P405" s="234"/>
      <c r="Q405" s="1000"/>
      <c r="R405" s="1001"/>
      <c r="S405" s="1001"/>
      <c r="T405" s="1001"/>
      <c r="U405" s="1001"/>
      <c r="V405" s="1001"/>
      <c r="W405" s="1001"/>
      <c r="X405" s="1001"/>
      <c r="Y405" s="1001"/>
      <c r="Z405" s="1001"/>
      <c r="AA405" s="100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0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0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07"/>
      <c r="B408" s="250"/>
      <c r="C408" s="249"/>
      <c r="D408" s="250"/>
      <c r="E408" s="249"/>
      <c r="F408" s="312"/>
      <c r="G408" s="228"/>
      <c r="H408" s="158"/>
      <c r="I408" s="158"/>
      <c r="J408" s="158"/>
      <c r="K408" s="158"/>
      <c r="L408" s="158"/>
      <c r="M408" s="158"/>
      <c r="N408" s="158"/>
      <c r="O408" s="158"/>
      <c r="P408" s="229"/>
      <c r="Q408" s="994"/>
      <c r="R408" s="995"/>
      <c r="S408" s="995"/>
      <c r="T408" s="995"/>
      <c r="U408" s="995"/>
      <c r="V408" s="995"/>
      <c r="W408" s="995"/>
      <c r="X408" s="995"/>
      <c r="Y408" s="995"/>
      <c r="Z408" s="995"/>
      <c r="AA408" s="99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07"/>
      <c r="B409" s="250"/>
      <c r="C409" s="249"/>
      <c r="D409" s="250"/>
      <c r="E409" s="249"/>
      <c r="F409" s="312"/>
      <c r="G409" s="230"/>
      <c r="H409" s="231"/>
      <c r="I409" s="231"/>
      <c r="J409" s="231"/>
      <c r="K409" s="231"/>
      <c r="L409" s="231"/>
      <c r="M409" s="231"/>
      <c r="N409" s="231"/>
      <c r="O409" s="231"/>
      <c r="P409" s="232"/>
      <c r="Q409" s="997"/>
      <c r="R409" s="998"/>
      <c r="S409" s="998"/>
      <c r="T409" s="998"/>
      <c r="U409" s="998"/>
      <c r="V409" s="998"/>
      <c r="W409" s="998"/>
      <c r="X409" s="998"/>
      <c r="Y409" s="998"/>
      <c r="Z409" s="998"/>
      <c r="AA409" s="99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07"/>
      <c r="B410" s="250"/>
      <c r="C410" s="249"/>
      <c r="D410" s="250"/>
      <c r="E410" s="249"/>
      <c r="F410" s="312"/>
      <c r="G410" s="230"/>
      <c r="H410" s="231"/>
      <c r="I410" s="231"/>
      <c r="J410" s="231"/>
      <c r="K410" s="231"/>
      <c r="L410" s="231"/>
      <c r="M410" s="231"/>
      <c r="N410" s="231"/>
      <c r="O410" s="231"/>
      <c r="P410" s="232"/>
      <c r="Q410" s="997"/>
      <c r="R410" s="998"/>
      <c r="S410" s="998"/>
      <c r="T410" s="998"/>
      <c r="U410" s="998"/>
      <c r="V410" s="998"/>
      <c r="W410" s="998"/>
      <c r="X410" s="998"/>
      <c r="Y410" s="998"/>
      <c r="Z410" s="998"/>
      <c r="AA410" s="99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07"/>
      <c r="B411" s="250"/>
      <c r="C411" s="249"/>
      <c r="D411" s="250"/>
      <c r="E411" s="249"/>
      <c r="F411" s="312"/>
      <c r="G411" s="230"/>
      <c r="H411" s="231"/>
      <c r="I411" s="231"/>
      <c r="J411" s="231"/>
      <c r="K411" s="231"/>
      <c r="L411" s="231"/>
      <c r="M411" s="231"/>
      <c r="N411" s="231"/>
      <c r="O411" s="231"/>
      <c r="P411" s="232"/>
      <c r="Q411" s="997"/>
      <c r="R411" s="998"/>
      <c r="S411" s="998"/>
      <c r="T411" s="998"/>
      <c r="U411" s="998"/>
      <c r="V411" s="998"/>
      <c r="W411" s="998"/>
      <c r="X411" s="998"/>
      <c r="Y411" s="998"/>
      <c r="Z411" s="998"/>
      <c r="AA411" s="99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07"/>
      <c r="B412" s="250"/>
      <c r="C412" s="249"/>
      <c r="D412" s="250"/>
      <c r="E412" s="249"/>
      <c r="F412" s="312"/>
      <c r="G412" s="233"/>
      <c r="H412" s="161"/>
      <c r="I412" s="161"/>
      <c r="J412" s="161"/>
      <c r="K412" s="161"/>
      <c r="L412" s="161"/>
      <c r="M412" s="161"/>
      <c r="N412" s="161"/>
      <c r="O412" s="161"/>
      <c r="P412" s="234"/>
      <c r="Q412" s="1000"/>
      <c r="R412" s="1001"/>
      <c r="S412" s="1001"/>
      <c r="T412" s="1001"/>
      <c r="U412" s="1001"/>
      <c r="V412" s="1001"/>
      <c r="W412" s="1001"/>
      <c r="X412" s="1001"/>
      <c r="Y412" s="1001"/>
      <c r="Z412" s="1001"/>
      <c r="AA412" s="100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0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0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07"/>
      <c r="B415" s="250"/>
      <c r="C415" s="249"/>
      <c r="D415" s="250"/>
      <c r="E415" s="249"/>
      <c r="F415" s="312"/>
      <c r="G415" s="228"/>
      <c r="H415" s="158"/>
      <c r="I415" s="158"/>
      <c r="J415" s="158"/>
      <c r="K415" s="158"/>
      <c r="L415" s="158"/>
      <c r="M415" s="158"/>
      <c r="N415" s="158"/>
      <c r="O415" s="158"/>
      <c r="P415" s="229"/>
      <c r="Q415" s="994"/>
      <c r="R415" s="995"/>
      <c r="S415" s="995"/>
      <c r="T415" s="995"/>
      <c r="U415" s="995"/>
      <c r="V415" s="995"/>
      <c r="W415" s="995"/>
      <c r="X415" s="995"/>
      <c r="Y415" s="995"/>
      <c r="Z415" s="995"/>
      <c r="AA415" s="99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07"/>
      <c r="B416" s="250"/>
      <c r="C416" s="249"/>
      <c r="D416" s="250"/>
      <c r="E416" s="249"/>
      <c r="F416" s="312"/>
      <c r="G416" s="230"/>
      <c r="H416" s="231"/>
      <c r="I416" s="231"/>
      <c r="J416" s="231"/>
      <c r="K416" s="231"/>
      <c r="L416" s="231"/>
      <c r="M416" s="231"/>
      <c r="N416" s="231"/>
      <c r="O416" s="231"/>
      <c r="P416" s="232"/>
      <c r="Q416" s="997"/>
      <c r="R416" s="998"/>
      <c r="S416" s="998"/>
      <c r="T416" s="998"/>
      <c r="U416" s="998"/>
      <c r="V416" s="998"/>
      <c r="W416" s="998"/>
      <c r="X416" s="998"/>
      <c r="Y416" s="998"/>
      <c r="Z416" s="998"/>
      <c r="AA416" s="99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07"/>
      <c r="B417" s="250"/>
      <c r="C417" s="249"/>
      <c r="D417" s="250"/>
      <c r="E417" s="249"/>
      <c r="F417" s="312"/>
      <c r="G417" s="230"/>
      <c r="H417" s="231"/>
      <c r="I417" s="231"/>
      <c r="J417" s="231"/>
      <c r="K417" s="231"/>
      <c r="L417" s="231"/>
      <c r="M417" s="231"/>
      <c r="N417" s="231"/>
      <c r="O417" s="231"/>
      <c r="P417" s="232"/>
      <c r="Q417" s="997"/>
      <c r="R417" s="998"/>
      <c r="S417" s="998"/>
      <c r="T417" s="998"/>
      <c r="U417" s="998"/>
      <c r="V417" s="998"/>
      <c r="W417" s="998"/>
      <c r="X417" s="998"/>
      <c r="Y417" s="998"/>
      <c r="Z417" s="998"/>
      <c r="AA417" s="99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07"/>
      <c r="B418" s="250"/>
      <c r="C418" s="249"/>
      <c r="D418" s="250"/>
      <c r="E418" s="249"/>
      <c r="F418" s="312"/>
      <c r="G418" s="230"/>
      <c r="H418" s="231"/>
      <c r="I418" s="231"/>
      <c r="J418" s="231"/>
      <c r="K418" s="231"/>
      <c r="L418" s="231"/>
      <c r="M418" s="231"/>
      <c r="N418" s="231"/>
      <c r="O418" s="231"/>
      <c r="P418" s="232"/>
      <c r="Q418" s="997"/>
      <c r="R418" s="998"/>
      <c r="S418" s="998"/>
      <c r="T418" s="998"/>
      <c r="U418" s="998"/>
      <c r="V418" s="998"/>
      <c r="W418" s="998"/>
      <c r="X418" s="998"/>
      <c r="Y418" s="998"/>
      <c r="Z418" s="998"/>
      <c r="AA418" s="99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07"/>
      <c r="B419" s="250"/>
      <c r="C419" s="249"/>
      <c r="D419" s="250"/>
      <c r="E419" s="249"/>
      <c r="F419" s="312"/>
      <c r="G419" s="233"/>
      <c r="H419" s="161"/>
      <c r="I419" s="161"/>
      <c r="J419" s="161"/>
      <c r="K419" s="161"/>
      <c r="L419" s="161"/>
      <c r="M419" s="161"/>
      <c r="N419" s="161"/>
      <c r="O419" s="161"/>
      <c r="P419" s="234"/>
      <c r="Q419" s="1000"/>
      <c r="R419" s="1001"/>
      <c r="S419" s="1001"/>
      <c r="T419" s="1001"/>
      <c r="U419" s="1001"/>
      <c r="V419" s="1001"/>
      <c r="W419" s="1001"/>
      <c r="X419" s="1001"/>
      <c r="Y419" s="1001"/>
      <c r="Z419" s="1001"/>
      <c r="AA419" s="100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0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0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07"/>
      <c r="B422" s="250"/>
      <c r="C422" s="249"/>
      <c r="D422" s="250"/>
      <c r="E422" s="249"/>
      <c r="F422" s="312"/>
      <c r="G422" s="228"/>
      <c r="H422" s="158"/>
      <c r="I422" s="158"/>
      <c r="J422" s="158"/>
      <c r="K422" s="158"/>
      <c r="L422" s="158"/>
      <c r="M422" s="158"/>
      <c r="N422" s="158"/>
      <c r="O422" s="158"/>
      <c r="P422" s="229"/>
      <c r="Q422" s="994"/>
      <c r="R422" s="995"/>
      <c r="S422" s="995"/>
      <c r="T422" s="995"/>
      <c r="U422" s="995"/>
      <c r="V422" s="995"/>
      <c r="W422" s="995"/>
      <c r="X422" s="995"/>
      <c r="Y422" s="995"/>
      <c r="Z422" s="995"/>
      <c r="AA422" s="99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07"/>
      <c r="B423" s="250"/>
      <c r="C423" s="249"/>
      <c r="D423" s="250"/>
      <c r="E423" s="249"/>
      <c r="F423" s="312"/>
      <c r="G423" s="230"/>
      <c r="H423" s="231"/>
      <c r="I423" s="231"/>
      <c r="J423" s="231"/>
      <c r="K423" s="231"/>
      <c r="L423" s="231"/>
      <c r="M423" s="231"/>
      <c r="N423" s="231"/>
      <c r="O423" s="231"/>
      <c r="P423" s="232"/>
      <c r="Q423" s="997"/>
      <c r="R423" s="998"/>
      <c r="S423" s="998"/>
      <c r="T423" s="998"/>
      <c r="U423" s="998"/>
      <c r="V423" s="998"/>
      <c r="W423" s="998"/>
      <c r="X423" s="998"/>
      <c r="Y423" s="998"/>
      <c r="Z423" s="998"/>
      <c r="AA423" s="99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07"/>
      <c r="B424" s="250"/>
      <c r="C424" s="249"/>
      <c r="D424" s="250"/>
      <c r="E424" s="249"/>
      <c r="F424" s="312"/>
      <c r="G424" s="230"/>
      <c r="H424" s="231"/>
      <c r="I424" s="231"/>
      <c r="J424" s="231"/>
      <c r="K424" s="231"/>
      <c r="L424" s="231"/>
      <c r="M424" s="231"/>
      <c r="N424" s="231"/>
      <c r="O424" s="231"/>
      <c r="P424" s="232"/>
      <c r="Q424" s="997"/>
      <c r="R424" s="998"/>
      <c r="S424" s="998"/>
      <c r="T424" s="998"/>
      <c r="U424" s="998"/>
      <c r="V424" s="998"/>
      <c r="W424" s="998"/>
      <c r="X424" s="998"/>
      <c r="Y424" s="998"/>
      <c r="Z424" s="998"/>
      <c r="AA424" s="99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07"/>
      <c r="B425" s="250"/>
      <c r="C425" s="249"/>
      <c r="D425" s="250"/>
      <c r="E425" s="249"/>
      <c r="F425" s="312"/>
      <c r="G425" s="230"/>
      <c r="H425" s="231"/>
      <c r="I425" s="231"/>
      <c r="J425" s="231"/>
      <c r="K425" s="231"/>
      <c r="L425" s="231"/>
      <c r="M425" s="231"/>
      <c r="N425" s="231"/>
      <c r="O425" s="231"/>
      <c r="P425" s="232"/>
      <c r="Q425" s="997"/>
      <c r="R425" s="998"/>
      <c r="S425" s="998"/>
      <c r="T425" s="998"/>
      <c r="U425" s="998"/>
      <c r="V425" s="998"/>
      <c r="W425" s="998"/>
      <c r="X425" s="998"/>
      <c r="Y425" s="998"/>
      <c r="Z425" s="998"/>
      <c r="AA425" s="99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07"/>
      <c r="B426" s="250"/>
      <c r="C426" s="249"/>
      <c r="D426" s="250"/>
      <c r="E426" s="313"/>
      <c r="F426" s="314"/>
      <c r="G426" s="233"/>
      <c r="H426" s="161"/>
      <c r="I426" s="161"/>
      <c r="J426" s="161"/>
      <c r="K426" s="161"/>
      <c r="L426" s="161"/>
      <c r="M426" s="161"/>
      <c r="N426" s="161"/>
      <c r="O426" s="161"/>
      <c r="P426" s="234"/>
      <c r="Q426" s="1000"/>
      <c r="R426" s="1001"/>
      <c r="S426" s="1001"/>
      <c r="T426" s="1001"/>
      <c r="U426" s="1001"/>
      <c r="V426" s="1001"/>
      <c r="W426" s="1001"/>
      <c r="X426" s="1001"/>
      <c r="Y426" s="1001"/>
      <c r="Z426" s="1001"/>
      <c r="AA426" s="100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0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0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07"/>
      <c r="B429" s="250"/>
      <c r="C429" s="313"/>
      <c r="D429" s="100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07"/>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559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0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2">
      <c r="A432" s="100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554</v>
      </c>
      <c r="AR432" s="133"/>
      <c r="AS432" s="134" t="s">
        <v>356</v>
      </c>
      <c r="AT432" s="169"/>
      <c r="AU432" s="133" t="s">
        <v>556</v>
      </c>
      <c r="AV432" s="133"/>
      <c r="AW432" s="134" t="s">
        <v>300</v>
      </c>
      <c r="AX432" s="135"/>
    </row>
    <row r="433" spans="1:50" ht="23.25" customHeight="1" x14ac:dyDescent="0.2">
      <c r="A433" s="1007"/>
      <c r="B433" s="250"/>
      <c r="C433" s="249"/>
      <c r="D433" s="250"/>
      <c r="E433" s="163"/>
      <c r="F433" s="164"/>
      <c r="G433" s="228" t="s">
        <v>559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2">
      <c r="A434" s="100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559</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2">
      <c r="A435" s="100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558</v>
      </c>
      <c r="AV435" s="101"/>
      <c r="AW435" s="101"/>
      <c r="AX435" s="220"/>
    </row>
    <row r="436" spans="1:50" ht="18.75" hidden="1" customHeight="1" x14ac:dyDescent="0.2">
      <c r="A436" s="100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2">
      <c r="A437" s="100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0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0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0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0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2">
      <c r="A442" s="100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0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0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0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0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2">
      <c r="A447" s="100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0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0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0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0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2">
      <c r="A452" s="100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0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0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0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0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2">
      <c r="A457" s="100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0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0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0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0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2">
      <c r="A462" s="100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0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0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0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0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2">
      <c r="A467" s="100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0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0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0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0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2">
      <c r="A472" s="100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0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0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0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0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2">
      <c r="A477" s="100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0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0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0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100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07"/>
      <c r="B482" s="250"/>
      <c r="C482" s="249"/>
      <c r="D482" s="250"/>
      <c r="E482" s="157" t="s">
        <v>565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0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0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0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2">
      <c r="A486" s="100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0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0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0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0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2">
      <c r="A491" s="100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0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0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0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0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2">
      <c r="A496" s="100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0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0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0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0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2">
      <c r="A501" s="100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0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0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0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0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2">
      <c r="A506" s="100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0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0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0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0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2">
      <c r="A511" s="100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0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0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0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0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2">
      <c r="A516" s="100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0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0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0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0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2">
      <c r="A521" s="100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0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0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0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0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2">
      <c r="A526" s="100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0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0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0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0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2">
      <c r="A531" s="100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0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0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0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100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0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0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0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0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2">
      <c r="A540" s="100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0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0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0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0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2">
      <c r="A545" s="100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0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0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0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0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2">
      <c r="A550" s="100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0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0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0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0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2">
      <c r="A555" s="100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0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0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0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0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2">
      <c r="A560" s="100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0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0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0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0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2">
      <c r="A565" s="100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0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0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0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0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2">
      <c r="A570" s="100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0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0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0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0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2">
      <c r="A575" s="100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0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0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0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0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2">
      <c r="A580" s="100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0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0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0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0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2">
      <c r="A585" s="100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0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0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0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100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0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0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0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0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2">
      <c r="A594" s="100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0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0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0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0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2">
      <c r="A599" s="100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0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0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0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0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2">
      <c r="A604" s="100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0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0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0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0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2">
      <c r="A609" s="100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0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0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0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0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2">
      <c r="A614" s="100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0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0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0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0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2">
      <c r="A619" s="100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0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0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0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0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2">
      <c r="A624" s="100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0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0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0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0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2">
      <c r="A629" s="100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0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0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0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0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2">
      <c r="A634" s="100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0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0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0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0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2">
      <c r="A639" s="100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0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0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0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100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0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0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0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0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2">
      <c r="A648" s="100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0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0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0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0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2">
      <c r="A653" s="100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0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0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0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0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2">
      <c r="A658" s="100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0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0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0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0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2">
      <c r="A663" s="100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0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0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0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0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2">
      <c r="A668" s="100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0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0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0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0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2">
      <c r="A673" s="100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0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0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0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0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2">
      <c r="A678" s="100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0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0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0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0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2">
      <c r="A683" s="100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0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0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0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0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2">
      <c r="A688" s="100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0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0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0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0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2">
      <c r="A693" s="100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0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0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0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100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0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0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9" customHeight="1" x14ac:dyDescent="0.2">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8" t="s">
        <v>551</v>
      </c>
      <c r="AE702" s="909"/>
      <c r="AF702" s="909"/>
      <c r="AG702" s="895" t="s">
        <v>601</v>
      </c>
      <c r="AH702" s="896"/>
      <c r="AI702" s="896"/>
      <c r="AJ702" s="896"/>
      <c r="AK702" s="896"/>
      <c r="AL702" s="896"/>
      <c r="AM702" s="896"/>
      <c r="AN702" s="896"/>
      <c r="AO702" s="896"/>
      <c r="AP702" s="896"/>
      <c r="AQ702" s="896"/>
      <c r="AR702" s="896"/>
      <c r="AS702" s="896"/>
      <c r="AT702" s="896"/>
      <c r="AU702" s="896"/>
      <c r="AV702" s="896"/>
      <c r="AW702" s="896"/>
      <c r="AX702" s="897"/>
    </row>
    <row r="703" spans="1:50" ht="33" customHeight="1" x14ac:dyDescent="0.2">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1" t="s">
        <v>551</v>
      </c>
      <c r="AE703" s="152"/>
      <c r="AF703" s="152"/>
      <c r="AG703" s="671" t="s">
        <v>566</v>
      </c>
      <c r="AH703" s="672"/>
      <c r="AI703" s="672"/>
      <c r="AJ703" s="672"/>
      <c r="AK703" s="672"/>
      <c r="AL703" s="672"/>
      <c r="AM703" s="672"/>
      <c r="AN703" s="672"/>
      <c r="AO703" s="672"/>
      <c r="AP703" s="672"/>
      <c r="AQ703" s="672"/>
      <c r="AR703" s="672"/>
      <c r="AS703" s="672"/>
      <c r="AT703" s="672"/>
      <c r="AU703" s="672"/>
      <c r="AV703" s="672"/>
      <c r="AW703" s="672"/>
      <c r="AX703" s="673"/>
    </row>
    <row r="704" spans="1:50" ht="34.5" customHeight="1" x14ac:dyDescent="0.2">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551</v>
      </c>
      <c r="AE704" s="593"/>
      <c r="AF704" s="593"/>
      <c r="AG704" s="429" t="s">
        <v>600</v>
      </c>
      <c r="AH704" s="231"/>
      <c r="AI704" s="231"/>
      <c r="AJ704" s="231"/>
      <c r="AK704" s="231"/>
      <c r="AL704" s="231"/>
      <c r="AM704" s="231"/>
      <c r="AN704" s="231"/>
      <c r="AO704" s="231"/>
      <c r="AP704" s="231"/>
      <c r="AQ704" s="231"/>
      <c r="AR704" s="231"/>
      <c r="AS704" s="231"/>
      <c r="AT704" s="231"/>
      <c r="AU704" s="231"/>
      <c r="AV704" s="231"/>
      <c r="AW704" s="231"/>
      <c r="AX704" s="430"/>
    </row>
    <row r="705" spans="1:50" ht="45" customHeight="1" x14ac:dyDescent="0.2">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551</v>
      </c>
      <c r="AE705" s="740"/>
      <c r="AF705" s="740"/>
      <c r="AG705" s="157" t="s">
        <v>627</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2">
      <c r="A706" s="662"/>
      <c r="B706" s="777"/>
      <c r="C706" s="621"/>
      <c r="D706" s="622"/>
      <c r="E706" s="690" t="s">
        <v>526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584</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45" customHeight="1" x14ac:dyDescent="0.2">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631</v>
      </c>
      <c r="AE707" s="591"/>
      <c r="AF707" s="591"/>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567</v>
      </c>
      <c r="AE708" s="675"/>
      <c r="AF708" s="675"/>
      <c r="AG708" s="533" t="s">
        <v>579</v>
      </c>
      <c r="AH708" s="534"/>
      <c r="AI708" s="534"/>
      <c r="AJ708" s="534"/>
      <c r="AK708" s="534"/>
      <c r="AL708" s="534"/>
      <c r="AM708" s="534"/>
      <c r="AN708" s="534"/>
      <c r="AO708" s="534"/>
      <c r="AP708" s="534"/>
      <c r="AQ708" s="534"/>
      <c r="AR708" s="534"/>
      <c r="AS708" s="534"/>
      <c r="AT708" s="534"/>
      <c r="AU708" s="534"/>
      <c r="AV708" s="534"/>
      <c r="AW708" s="534"/>
      <c r="AX708" s="535"/>
    </row>
    <row r="709" spans="1:50" ht="33.75" customHeight="1" x14ac:dyDescent="0.2">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551</v>
      </c>
      <c r="AE709" s="152"/>
      <c r="AF709" s="152"/>
      <c r="AG709" s="671" t="s">
        <v>602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2">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567</v>
      </c>
      <c r="AE710" s="152"/>
      <c r="AF710" s="152"/>
      <c r="AG710" s="671" t="s">
        <v>579</v>
      </c>
      <c r="AH710" s="672"/>
      <c r="AI710" s="672"/>
      <c r="AJ710" s="672"/>
      <c r="AK710" s="672"/>
      <c r="AL710" s="672"/>
      <c r="AM710" s="672"/>
      <c r="AN710" s="672"/>
      <c r="AO710" s="672"/>
      <c r="AP710" s="672"/>
      <c r="AQ710" s="672"/>
      <c r="AR710" s="672"/>
      <c r="AS710" s="672"/>
      <c r="AT710" s="672"/>
      <c r="AU710" s="672"/>
      <c r="AV710" s="672"/>
      <c r="AW710" s="672"/>
      <c r="AX710" s="673"/>
    </row>
    <row r="711" spans="1:50" ht="27" customHeight="1" x14ac:dyDescent="0.2">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551</v>
      </c>
      <c r="AE711" s="152"/>
      <c r="AF711" s="152"/>
      <c r="AG711" s="671" t="s">
        <v>578</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2">
      <c r="A712" s="662"/>
      <c r="B712" s="663"/>
      <c r="C712" s="595" t="s">
        <v>486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567</v>
      </c>
      <c r="AE712" s="593"/>
      <c r="AF712" s="593"/>
      <c r="AG712" s="601" t="s">
        <v>580</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2">
      <c r="A713" s="662"/>
      <c r="B713" s="663"/>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567</v>
      </c>
      <c r="AE713" s="152"/>
      <c r="AF713" s="153"/>
      <c r="AG713" s="671" t="s">
        <v>579</v>
      </c>
      <c r="AH713" s="672"/>
      <c r="AI713" s="672"/>
      <c r="AJ713" s="672"/>
      <c r="AK713" s="672"/>
      <c r="AL713" s="672"/>
      <c r="AM713" s="672"/>
      <c r="AN713" s="672"/>
      <c r="AO713" s="672"/>
      <c r="AP713" s="672"/>
      <c r="AQ713" s="672"/>
      <c r="AR713" s="672"/>
      <c r="AS713" s="672"/>
      <c r="AT713" s="672"/>
      <c r="AU713" s="672"/>
      <c r="AV713" s="672"/>
      <c r="AW713" s="672"/>
      <c r="AX713" s="673"/>
    </row>
    <row r="714" spans="1:50" ht="33.75" customHeight="1" x14ac:dyDescent="0.2">
      <c r="A714" s="664"/>
      <c r="B714" s="665"/>
      <c r="C714" s="778" t="s">
        <v>459</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551</v>
      </c>
      <c r="AE714" s="599"/>
      <c r="AF714" s="600"/>
      <c r="AG714" s="696" t="s">
        <v>587</v>
      </c>
      <c r="AH714" s="697"/>
      <c r="AI714" s="697"/>
      <c r="AJ714" s="697"/>
      <c r="AK714" s="697"/>
      <c r="AL714" s="697"/>
      <c r="AM714" s="697"/>
      <c r="AN714" s="697"/>
      <c r="AO714" s="697"/>
      <c r="AP714" s="697"/>
      <c r="AQ714" s="697"/>
      <c r="AR714" s="697"/>
      <c r="AS714" s="697"/>
      <c r="AT714" s="697"/>
      <c r="AU714" s="697"/>
      <c r="AV714" s="697"/>
      <c r="AW714" s="697"/>
      <c r="AX714" s="698"/>
    </row>
    <row r="715" spans="1:50" ht="28.5" customHeight="1" x14ac:dyDescent="0.2">
      <c r="A715" s="628" t="s">
        <v>40</v>
      </c>
      <c r="B715" s="661"/>
      <c r="C715" s="666" t="s">
        <v>460</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551</v>
      </c>
      <c r="AE715" s="675"/>
      <c r="AF715" s="784"/>
      <c r="AG715" s="533" t="s">
        <v>603</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2">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567</v>
      </c>
      <c r="AE716" s="766"/>
      <c r="AF716" s="766"/>
      <c r="AG716" s="671" t="s">
        <v>581</v>
      </c>
      <c r="AH716" s="672"/>
      <c r="AI716" s="672"/>
      <c r="AJ716" s="672"/>
      <c r="AK716" s="672"/>
      <c r="AL716" s="672"/>
      <c r="AM716" s="672"/>
      <c r="AN716" s="672"/>
      <c r="AO716" s="672"/>
      <c r="AP716" s="672"/>
      <c r="AQ716" s="672"/>
      <c r="AR716" s="672"/>
      <c r="AS716" s="672"/>
      <c r="AT716" s="672"/>
      <c r="AU716" s="672"/>
      <c r="AV716" s="672"/>
      <c r="AW716" s="672"/>
      <c r="AX716" s="673"/>
    </row>
    <row r="717" spans="1:50" ht="32.25" customHeight="1" x14ac:dyDescent="0.2">
      <c r="A717" s="662"/>
      <c r="B717" s="663"/>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551</v>
      </c>
      <c r="AE717" s="152"/>
      <c r="AF717" s="152"/>
      <c r="AG717" s="671" t="s">
        <v>585</v>
      </c>
      <c r="AH717" s="672"/>
      <c r="AI717" s="672"/>
      <c r="AJ717" s="672"/>
      <c r="AK717" s="672"/>
      <c r="AL717" s="672"/>
      <c r="AM717" s="672"/>
      <c r="AN717" s="672"/>
      <c r="AO717" s="672"/>
      <c r="AP717" s="672"/>
      <c r="AQ717" s="672"/>
      <c r="AR717" s="672"/>
      <c r="AS717" s="672"/>
      <c r="AT717" s="672"/>
      <c r="AU717" s="672"/>
      <c r="AV717" s="672"/>
      <c r="AW717" s="672"/>
      <c r="AX717" s="673"/>
    </row>
    <row r="718" spans="1:50" ht="35.25" customHeight="1" x14ac:dyDescent="0.2">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567</v>
      </c>
      <c r="AE718" s="152"/>
      <c r="AF718" s="152"/>
      <c r="AG718" s="160" t="s">
        <v>561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551</v>
      </c>
      <c r="AE719" s="675"/>
      <c r="AF719" s="675"/>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7"/>
      <c r="B720" s="658"/>
      <c r="C720" s="948" t="s">
        <v>478</v>
      </c>
      <c r="D720" s="946"/>
      <c r="E720" s="946"/>
      <c r="F720" s="949"/>
      <c r="G720" s="945" t="s">
        <v>479</v>
      </c>
      <c r="H720" s="946"/>
      <c r="I720" s="946"/>
      <c r="J720" s="946"/>
      <c r="K720" s="946"/>
      <c r="L720" s="946"/>
      <c r="M720" s="946"/>
      <c r="N720" s="945" t="s">
        <v>483</v>
      </c>
      <c r="O720" s="946"/>
      <c r="P720" s="946"/>
      <c r="Q720" s="946"/>
      <c r="R720" s="946"/>
      <c r="S720" s="946"/>
      <c r="T720" s="946"/>
      <c r="U720" s="946"/>
      <c r="V720" s="946"/>
      <c r="W720" s="946"/>
      <c r="X720" s="946"/>
      <c r="Y720" s="946"/>
      <c r="Z720" s="946"/>
      <c r="AA720" s="946"/>
      <c r="AB720" s="946"/>
      <c r="AC720" s="946"/>
      <c r="AD720" s="946"/>
      <c r="AE720" s="946"/>
      <c r="AF720" s="94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7"/>
      <c r="B721" s="658"/>
      <c r="C721" s="930" t="s">
        <v>633</v>
      </c>
      <c r="D721" s="931"/>
      <c r="E721" s="931"/>
      <c r="F721" s="932"/>
      <c r="G721" s="950"/>
      <c r="H721" s="951"/>
      <c r="I721" s="83" t="str">
        <f>IF(OR(G721="　", G721=""), "", "-")</f>
        <v/>
      </c>
      <c r="J721" s="929">
        <v>862</v>
      </c>
      <c r="K721" s="929"/>
      <c r="L721" s="83" t="str">
        <f>IF(M721="","","-")</f>
        <v/>
      </c>
      <c r="M721" s="84"/>
      <c r="N721" s="926" t="s">
        <v>640</v>
      </c>
      <c r="O721" s="927"/>
      <c r="P721" s="927"/>
      <c r="Q721" s="927"/>
      <c r="R721" s="927"/>
      <c r="S721" s="927"/>
      <c r="T721" s="927"/>
      <c r="U721" s="927"/>
      <c r="V721" s="927"/>
      <c r="W721" s="927"/>
      <c r="X721" s="927"/>
      <c r="Y721" s="927"/>
      <c r="Z721" s="927"/>
      <c r="AA721" s="927"/>
      <c r="AB721" s="927"/>
      <c r="AC721" s="927"/>
      <c r="AD721" s="927"/>
      <c r="AE721" s="927"/>
      <c r="AF721" s="92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7"/>
      <c r="B722" s="658"/>
      <c r="C722" s="930"/>
      <c r="D722" s="931"/>
      <c r="E722" s="931"/>
      <c r="F722" s="932"/>
      <c r="G722" s="950"/>
      <c r="H722" s="951"/>
      <c r="I722" s="83" t="str">
        <f t="shared" ref="I722:I725" si="4">IF(OR(G722="　", G722=""), "", "-")</f>
        <v/>
      </c>
      <c r="J722" s="929"/>
      <c r="K722" s="929"/>
      <c r="L722" s="83" t="str">
        <f t="shared" ref="L722:L725" si="5">IF(M722="","","-")</f>
        <v/>
      </c>
      <c r="M722" s="84"/>
      <c r="N722" s="926"/>
      <c r="O722" s="927"/>
      <c r="P722" s="927"/>
      <c r="Q722" s="927"/>
      <c r="R722" s="927"/>
      <c r="S722" s="927"/>
      <c r="T722" s="927"/>
      <c r="U722" s="927"/>
      <c r="V722" s="927"/>
      <c r="W722" s="927"/>
      <c r="X722" s="927"/>
      <c r="Y722" s="927"/>
      <c r="Z722" s="927"/>
      <c r="AA722" s="927"/>
      <c r="AB722" s="927"/>
      <c r="AC722" s="927"/>
      <c r="AD722" s="927"/>
      <c r="AE722" s="927"/>
      <c r="AF722" s="92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7"/>
      <c r="B723" s="658"/>
      <c r="C723" s="930"/>
      <c r="D723" s="931"/>
      <c r="E723" s="931"/>
      <c r="F723" s="932"/>
      <c r="G723" s="950"/>
      <c r="H723" s="951"/>
      <c r="I723" s="83" t="str">
        <f t="shared" si="4"/>
        <v/>
      </c>
      <c r="J723" s="929"/>
      <c r="K723" s="929"/>
      <c r="L723" s="83" t="str">
        <f t="shared" si="5"/>
        <v/>
      </c>
      <c r="M723" s="84"/>
      <c r="N723" s="926"/>
      <c r="O723" s="927"/>
      <c r="P723" s="927"/>
      <c r="Q723" s="927"/>
      <c r="R723" s="927"/>
      <c r="S723" s="927"/>
      <c r="T723" s="927"/>
      <c r="U723" s="927"/>
      <c r="V723" s="927"/>
      <c r="W723" s="927"/>
      <c r="X723" s="927"/>
      <c r="Y723" s="927"/>
      <c r="Z723" s="927"/>
      <c r="AA723" s="927"/>
      <c r="AB723" s="927"/>
      <c r="AC723" s="927"/>
      <c r="AD723" s="927"/>
      <c r="AE723" s="927"/>
      <c r="AF723" s="92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7"/>
      <c r="B724" s="658"/>
      <c r="C724" s="930"/>
      <c r="D724" s="931"/>
      <c r="E724" s="931"/>
      <c r="F724" s="932"/>
      <c r="G724" s="950"/>
      <c r="H724" s="951"/>
      <c r="I724" s="83" t="str">
        <f t="shared" si="4"/>
        <v/>
      </c>
      <c r="J724" s="929"/>
      <c r="K724" s="929"/>
      <c r="L724" s="83" t="str">
        <f t="shared" si="5"/>
        <v/>
      </c>
      <c r="M724" s="84"/>
      <c r="N724" s="926"/>
      <c r="O724" s="927"/>
      <c r="P724" s="927"/>
      <c r="Q724" s="927"/>
      <c r="R724" s="927"/>
      <c r="S724" s="927"/>
      <c r="T724" s="927"/>
      <c r="U724" s="927"/>
      <c r="V724" s="927"/>
      <c r="W724" s="927"/>
      <c r="X724" s="927"/>
      <c r="Y724" s="927"/>
      <c r="Z724" s="927"/>
      <c r="AA724" s="927"/>
      <c r="AB724" s="927"/>
      <c r="AC724" s="927"/>
      <c r="AD724" s="927"/>
      <c r="AE724" s="927"/>
      <c r="AF724" s="92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9"/>
      <c r="B725" s="660"/>
      <c r="C725" s="933"/>
      <c r="D725" s="934"/>
      <c r="E725" s="934"/>
      <c r="F725" s="935"/>
      <c r="G725" s="972"/>
      <c r="H725" s="973"/>
      <c r="I725" s="85" t="str">
        <f t="shared" si="4"/>
        <v/>
      </c>
      <c r="J725" s="974"/>
      <c r="K725" s="974"/>
      <c r="L725" s="85" t="str">
        <f t="shared" si="5"/>
        <v/>
      </c>
      <c r="M725" s="86"/>
      <c r="N725" s="965"/>
      <c r="O725" s="966"/>
      <c r="P725" s="966"/>
      <c r="Q725" s="966"/>
      <c r="R725" s="966"/>
      <c r="S725" s="966"/>
      <c r="T725" s="966"/>
      <c r="U725" s="966"/>
      <c r="V725" s="966"/>
      <c r="W725" s="966"/>
      <c r="X725" s="966"/>
      <c r="Y725" s="966"/>
      <c r="Z725" s="966"/>
      <c r="AA725" s="966"/>
      <c r="AB725" s="966"/>
      <c r="AC725" s="966"/>
      <c r="AD725" s="966"/>
      <c r="AE725" s="966"/>
      <c r="AF725" s="96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8" t="s">
        <v>48</v>
      </c>
      <c r="B726" s="629"/>
      <c r="C726" s="447" t="s">
        <v>53</v>
      </c>
      <c r="D726" s="588"/>
      <c r="E726" s="588"/>
      <c r="F726" s="589"/>
      <c r="G726" s="804" t="s">
        <v>628</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5">
      <c r="A727" s="630"/>
      <c r="B727" s="631"/>
      <c r="C727" s="702" t="s">
        <v>57</v>
      </c>
      <c r="D727" s="703"/>
      <c r="E727" s="703"/>
      <c r="F727" s="704"/>
      <c r="G727" s="802" t="s">
        <v>604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2">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72" t="s">
        <v>635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2">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5">
      <c r="A731" s="625" t="s">
        <v>257</v>
      </c>
      <c r="B731" s="626"/>
      <c r="C731" s="626"/>
      <c r="D731" s="626"/>
      <c r="E731" s="627"/>
      <c r="F731" s="687" t="s">
        <v>636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2">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5">
      <c r="A733" s="756" t="s">
        <v>257</v>
      </c>
      <c r="B733" s="757"/>
      <c r="C733" s="757"/>
      <c r="D733" s="757"/>
      <c r="E733" s="758"/>
      <c r="F733" s="773" t="s">
        <v>637</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2">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5">
      <c r="A735" s="618" t="s">
        <v>611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2">
      <c r="A736" s="781" t="s">
        <v>493</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2">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2">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480</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540</v>
      </c>
      <c r="B739" s="123"/>
      <c r="C739" s="123"/>
      <c r="D739" s="124"/>
      <c r="E739" s="125" t="s">
        <v>633</v>
      </c>
      <c r="F739" s="126"/>
      <c r="G739" s="126"/>
      <c r="H739" s="91" t="str">
        <f>IF(E739="", "", "(")</f>
        <v>(</v>
      </c>
      <c r="I739" s="106"/>
      <c r="J739" s="106"/>
      <c r="K739" s="91" t="str">
        <f>IF(OR(I739="　", I739=""), "", "-")</f>
        <v/>
      </c>
      <c r="L739" s="107">
        <v>864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7" t="s">
        <v>531</v>
      </c>
      <c r="B779" s="768"/>
      <c r="C779" s="768"/>
      <c r="D779" s="768"/>
      <c r="E779" s="768"/>
      <c r="F779" s="769"/>
      <c r="G779" s="443" t="s">
        <v>613</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614</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2">
      <c r="A780" s="563"/>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2">
      <c r="A781" s="563"/>
      <c r="B781" s="770"/>
      <c r="C781" s="770"/>
      <c r="D781" s="770"/>
      <c r="E781" s="770"/>
      <c r="F781" s="771"/>
      <c r="G781" s="455" t="s">
        <v>574</v>
      </c>
      <c r="H781" s="456"/>
      <c r="I781" s="456"/>
      <c r="J781" s="456"/>
      <c r="K781" s="457"/>
      <c r="L781" s="458" t="s">
        <v>612</v>
      </c>
      <c r="M781" s="459"/>
      <c r="N781" s="459"/>
      <c r="O781" s="459"/>
      <c r="P781" s="459"/>
      <c r="Q781" s="459"/>
      <c r="R781" s="459"/>
      <c r="S781" s="459"/>
      <c r="T781" s="459"/>
      <c r="U781" s="459"/>
      <c r="V781" s="459"/>
      <c r="W781" s="459"/>
      <c r="X781" s="460"/>
      <c r="Y781" s="461">
        <v>13</v>
      </c>
      <c r="Z781" s="462"/>
      <c r="AA781" s="462"/>
      <c r="AB781" s="564"/>
      <c r="AC781" s="455" t="s">
        <v>615</v>
      </c>
      <c r="AD781" s="456"/>
      <c r="AE781" s="456"/>
      <c r="AF781" s="456"/>
      <c r="AG781" s="457"/>
      <c r="AH781" s="458" t="s">
        <v>616</v>
      </c>
      <c r="AI781" s="459"/>
      <c r="AJ781" s="459"/>
      <c r="AK781" s="459"/>
      <c r="AL781" s="459"/>
      <c r="AM781" s="459"/>
      <c r="AN781" s="459"/>
      <c r="AO781" s="459"/>
      <c r="AP781" s="459"/>
      <c r="AQ781" s="459"/>
      <c r="AR781" s="459"/>
      <c r="AS781" s="459"/>
      <c r="AT781" s="460"/>
      <c r="AU781" s="461">
        <v>2</v>
      </c>
      <c r="AV781" s="462"/>
      <c r="AW781" s="462"/>
      <c r="AX781" s="463"/>
    </row>
    <row r="782" spans="1:50" ht="24.75" customHeight="1" x14ac:dyDescent="0.2">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63"/>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13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v>
      </c>
      <c r="AV791" s="417"/>
      <c r="AW791" s="417"/>
      <c r="AX791" s="419"/>
    </row>
    <row r="792" spans="1:50" ht="24.75" hidden="1" customHeight="1" x14ac:dyDescent="0.2">
      <c r="A792" s="563"/>
      <c r="B792" s="770"/>
      <c r="C792" s="770"/>
      <c r="D792" s="770"/>
      <c r="E792" s="770"/>
      <c r="F792" s="771"/>
      <c r="G792" s="443" t="s">
        <v>617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618</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2">
      <c r="A793" s="563"/>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2">
      <c r="A794" s="563"/>
      <c r="B794" s="770"/>
      <c r="C794" s="770"/>
      <c r="D794" s="770"/>
      <c r="E794" s="770"/>
      <c r="F794" s="77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4"/>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63"/>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63"/>
      <c r="B805" s="770"/>
      <c r="C805" s="770"/>
      <c r="D805" s="770"/>
      <c r="E805" s="770"/>
      <c r="F805" s="771"/>
      <c r="G805" s="443" t="s">
        <v>454</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455</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2">
      <c r="A806" s="563"/>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2">
      <c r="A807" s="563"/>
      <c r="B807" s="770"/>
      <c r="C807" s="770"/>
      <c r="D807" s="770"/>
      <c r="E807" s="770"/>
      <c r="F807" s="77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4"/>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63"/>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63"/>
      <c r="B818" s="770"/>
      <c r="C818" s="770"/>
      <c r="D818" s="770"/>
      <c r="E818" s="770"/>
      <c r="F818" s="771"/>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2">
      <c r="A819" s="563"/>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2">
      <c r="A820" s="563"/>
      <c r="B820" s="770"/>
      <c r="C820" s="770"/>
      <c r="D820" s="770"/>
      <c r="E820" s="770"/>
      <c r="F820" s="77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4"/>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63"/>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5">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8" t="s">
        <v>484</v>
      </c>
      <c r="AM831" s="969"/>
      <c r="AN831" s="969"/>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477</v>
      </c>
      <c r="AD836" s="275"/>
      <c r="AE836" s="275"/>
      <c r="AF836" s="275"/>
      <c r="AG836" s="275"/>
      <c r="AH836" s="346" t="s">
        <v>512</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2">
      <c r="A837" s="406">
        <v>1</v>
      </c>
      <c r="B837" s="406">
        <v>1</v>
      </c>
      <c r="C837" s="426" t="s">
        <v>619</v>
      </c>
      <c r="D837" s="420"/>
      <c r="E837" s="420"/>
      <c r="F837" s="420"/>
      <c r="G837" s="420"/>
      <c r="H837" s="420"/>
      <c r="I837" s="420"/>
      <c r="J837" s="421">
        <v>5013201003096</v>
      </c>
      <c r="K837" s="422"/>
      <c r="L837" s="422"/>
      <c r="M837" s="422"/>
      <c r="N837" s="422"/>
      <c r="O837" s="422"/>
      <c r="P837" s="315" t="s">
        <v>612</v>
      </c>
      <c r="Q837" s="316"/>
      <c r="R837" s="316"/>
      <c r="S837" s="316"/>
      <c r="T837" s="316"/>
      <c r="U837" s="316"/>
      <c r="V837" s="316"/>
      <c r="W837" s="316"/>
      <c r="X837" s="316"/>
      <c r="Y837" s="317">
        <v>13</v>
      </c>
      <c r="Z837" s="318"/>
      <c r="AA837" s="318"/>
      <c r="AB837" s="319"/>
      <c r="AC837" s="327" t="s">
        <v>517</v>
      </c>
      <c r="AD837" s="328"/>
      <c r="AE837" s="328"/>
      <c r="AF837" s="328"/>
      <c r="AG837" s="328"/>
      <c r="AH837" s="329">
        <v>1</v>
      </c>
      <c r="AI837" s="330"/>
      <c r="AJ837" s="330"/>
      <c r="AK837" s="330"/>
      <c r="AL837" s="324">
        <v>87.06</v>
      </c>
      <c r="AM837" s="325"/>
      <c r="AN837" s="325"/>
      <c r="AO837" s="326"/>
      <c r="AP837" s="320" t="s">
        <v>575</v>
      </c>
      <c r="AQ837" s="320"/>
      <c r="AR837" s="320"/>
      <c r="AS837" s="320"/>
      <c r="AT837" s="320"/>
      <c r="AU837" s="320"/>
      <c r="AV837" s="320"/>
      <c r="AW837" s="320"/>
      <c r="AX837" s="320"/>
    </row>
    <row r="838" spans="1:50" ht="30" customHeight="1" x14ac:dyDescent="0.2">
      <c r="A838" s="406">
        <v>2</v>
      </c>
      <c r="B838" s="406">
        <v>1</v>
      </c>
      <c r="C838" s="426" t="s">
        <v>620</v>
      </c>
      <c r="D838" s="420"/>
      <c r="E838" s="420"/>
      <c r="F838" s="420"/>
      <c r="G838" s="420"/>
      <c r="H838" s="420"/>
      <c r="I838" s="420"/>
      <c r="J838" s="421">
        <v>5013301030602</v>
      </c>
      <c r="K838" s="422"/>
      <c r="L838" s="422"/>
      <c r="M838" s="422"/>
      <c r="N838" s="422"/>
      <c r="O838" s="422"/>
      <c r="P838" s="315" t="s">
        <v>612</v>
      </c>
      <c r="Q838" s="316"/>
      <c r="R838" s="316"/>
      <c r="S838" s="316"/>
      <c r="T838" s="316"/>
      <c r="U838" s="316"/>
      <c r="V838" s="316"/>
      <c r="W838" s="316"/>
      <c r="X838" s="316"/>
      <c r="Y838" s="317">
        <v>10</v>
      </c>
      <c r="Z838" s="318"/>
      <c r="AA838" s="318"/>
      <c r="AB838" s="319"/>
      <c r="AC838" s="327" t="s">
        <v>517</v>
      </c>
      <c r="AD838" s="328"/>
      <c r="AE838" s="328"/>
      <c r="AF838" s="328"/>
      <c r="AG838" s="328"/>
      <c r="AH838" s="329">
        <v>1</v>
      </c>
      <c r="AI838" s="330"/>
      <c r="AJ838" s="330"/>
      <c r="AK838" s="330"/>
      <c r="AL838" s="324">
        <v>98.95</v>
      </c>
      <c r="AM838" s="325"/>
      <c r="AN838" s="325"/>
      <c r="AO838" s="326"/>
      <c r="AP838" s="320" t="s">
        <v>575</v>
      </c>
      <c r="AQ838" s="320"/>
      <c r="AR838" s="320"/>
      <c r="AS838" s="320"/>
      <c r="AT838" s="320"/>
      <c r="AU838" s="320"/>
      <c r="AV838" s="320"/>
      <c r="AW838" s="320"/>
      <c r="AX838" s="320"/>
    </row>
    <row r="839" spans="1:50" ht="30" customHeight="1" x14ac:dyDescent="0.2">
      <c r="A839" s="406">
        <v>3</v>
      </c>
      <c r="B839" s="406">
        <v>1</v>
      </c>
      <c r="C839" s="426" t="s">
        <v>620</v>
      </c>
      <c r="D839" s="420"/>
      <c r="E839" s="420"/>
      <c r="F839" s="420"/>
      <c r="G839" s="420"/>
      <c r="H839" s="420"/>
      <c r="I839" s="420"/>
      <c r="J839" s="421">
        <v>5013301030602</v>
      </c>
      <c r="K839" s="422"/>
      <c r="L839" s="422"/>
      <c r="M839" s="422"/>
      <c r="N839" s="422"/>
      <c r="O839" s="422"/>
      <c r="P839" s="315" t="s">
        <v>621</v>
      </c>
      <c r="Q839" s="316"/>
      <c r="R839" s="316"/>
      <c r="S839" s="316"/>
      <c r="T839" s="316"/>
      <c r="U839" s="316"/>
      <c r="V839" s="316"/>
      <c r="W839" s="316"/>
      <c r="X839" s="316"/>
      <c r="Y839" s="317">
        <v>1</v>
      </c>
      <c r="Z839" s="318"/>
      <c r="AA839" s="318"/>
      <c r="AB839" s="319"/>
      <c r="AC839" s="327" t="s">
        <v>523</v>
      </c>
      <c r="AD839" s="328"/>
      <c r="AE839" s="328"/>
      <c r="AF839" s="328"/>
      <c r="AG839" s="328"/>
      <c r="AH839" s="329" t="s">
        <v>573</v>
      </c>
      <c r="AI839" s="330"/>
      <c r="AJ839" s="330"/>
      <c r="AK839" s="330"/>
      <c r="AL839" s="324">
        <v>100</v>
      </c>
      <c r="AM839" s="325"/>
      <c r="AN839" s="325"/>
      <c r="AO839" s="326"/>
      <c r="AP839" s="320" t="s">
        <v>575</v>
      </c>
      <c r="AQ839" s="320"/>
      <c r="AR839" s="320"/>
      <c r="AS839" s="320"/>
      <c r="AT839" s="320"/>
      <c r="AU839" s="320"/>
      <c r="AV839" s="320"/>
      <c r="AW839" s="320"/>
      <c r="AX839" s="320"/>
    </row>
    <row r="840" spans="1:50" ht="30" customHeight="1" x14ac:dyDescent="0.2">
      <c r="A840" s="406">
        <v>4</v>
      </c>
      <c r="B840" s="406">
        <v>1</v>
      </c>
      <c r="C840" s="426" t="s">
        <v>622</v>
      </c>
      <c r="D840" s="420"/>
      <c r="E840" s="420"/>
      <c r="F840" s="420"/>
      <c r="G840" s="420"/>
      <c r="H840" s="420"/>
      <c r="I840" s="420"/>
      <c r="J840" s="421">
        <v>4012801000388</v>
      </c>
      <c r="K840" s="422"/>
      <c r="L840" s="422"/>
      <c r="M840" s="422"/>
      <c r="N840" s="422"/>
      <c r="O840" s="422"/>
      <c r="P840" s="315" t="s">
        <v>623</v>
      </c>
      <c r="Q840" s="316"/>
      <c r="R840" s="316"/>
      <c r="S840" s="316"/>
      <c r="T840" s="316"/>
      <c r="U840" s="316"/>
      <c r="V840" s="316"/>
      <c r="W840" s="316"/>
      <c r="X840" s="316"/>
      <c r="Y840" s="317">
        <v>5</v>
      </c>
      <c r="Z840" s="318"/>
      <c r="AA840" s="318"/>
      <c r="AB840" s="319"/>
      <c r="AC840" s="327" t="s">
        <v>517</v>
      </c>
      <c r="AD840" s="328"/>
      <c r="AE840" s="328"/>
      <c r="AF840" s="328"/>
      <c r="AG840" s="328"/>
      <c r="AH840" s="329">
        <v>1</v>
      </c>
      <c r="AI840" s="330"/>
      <c r="AJ840" s="330"/>
      <c r="AK840" s="330"/>
      <c r="AL840" s="324">
        <v>99.13</v>
      </c>
      <c r="AM840" s="325"/>
      <c r="AN840" s="325"/>
      <c r="AO840" s="326"/>
      <c r="AP840" s="320" t="s">
        <v>575</v>
      </c>
      <c r="AQ840" s="320"/>
      <c r="AR840" s="320"/>
      <c r="AS840" s="320"/>
      <c r="AT840" s="320"/>
      <c r="AU840" s="320"/>
      <c r="AV840" s="320"/>
      <c r="AW840" s="320"/>
      <c r="AX840" s="320"/>
    </row>
    <row r="841" spans="1:50" ht="30" customHeight="1" x14ac:dyDescent="0.2">
      <c r="A841" s="406">
        <v>5</v>
      </c>
      <c r="B841" s="406">
        <v>1</v>
      </c>
      <c r="C841" s="905" t="s">
        <v>629</v>
      </c>
      <c r="D841" s="906"/>
      <c r="E841" s="906"/>
      <c r="F841" s="906"/>
      <c r="G841" s="906"/>
      <c r="H841" s="906"/>
      <c r="I841" s="907"/>
      <c r="J841" s="452">
        <v>1100001006191</v>
      </c>
      <c r="K841" s="453"/>
      <c r="L841" s="453"/>
      <c r="M841" s="453"/>
      <c r="N841" s="453"/>
      <c r="O841" s="454"/>
      <c r="P841" s="431" t="s">
        <v>621</v>
      </c>
      <c r="Q841" s="432"/>
      <c r="R841" s="432"/>
      <c r="S841" s="432"/>
      <c r="T841" s="432"/>
      <c r="U841" s="432"/>
      <c r="V841" s="432"/>
      <c r="W841" s="432"/>
      <c r="X841" s="433"/>
      <c r="Y841" s="317">
        <v>0.7</v>
      </c>
      <c r="Z841" s="318"/>
      <c r="AA841" s="318"/>
      <c r="AB841" s="319"/>
      <c r="AC841" s="327" t="s">
        <v>523</v>
      </c>
      <c r="AD841" s="328"/>
      <c r="AE841" s="328"/>
      <c r="AF841" s="328"/>
      <c r="AG841" s="328"/>
      <c r="AH841" s="329" t="s">
        <v>573</v>
      </c>
      <c r="AI841" s="330"/>
      <c r="AJ841" s="330"/>
      <c r="AK841" s="330"/>
      <c r="AL841" s="324">
        <v>100</v>
      </c>
      <c r="AM841" s="325"/>
      <c r="AN841" s="325"/>
      <c r="AO841" s="326"/>
      <c r="AP841" s="320" t="s">
        <v>575</v>
      </c>
      <c r="AQ841" s="320"/>
      <c r="AR841" s="320"/>
      <c r="AS841" s="320"/>
      <c r="AT841" s="320"/>
      <c r="AU841" s="320"/>
      <c r="AV841" s="320"/>
      <c r="AW841" s="320"/>
      <c r="AX841" s="320"/>
    </row>
    <row r="842" spans="1:50" ht="30" customHeight="1" x14ac:dyDescent="0.2">
      <c r="A842" s="406">
        <v>6</v>
      </c>
      <c r="B842" s="406">
        <v>1</v>
      </c>
      <c r="C842" s="905" t="s">
        <v>624</v>
      </c>
      <c r="D842" s="906"/>
      <c r="E842" s="906"/>
      <c r="F842" s="906"/>
      <c r="G842" s="906"/>
      <c r="H842" s="906"/>
      <c r="I842" s="907"/>
      <c r="J842" s="452">
        <v>5010601016538</v>
      </c>
      <c r="K842" s="453"/>
      <c r="L842" s="453"/>
      <c r="M842" s="453"/>
      <c r="N842" s="453"/>
      <c r="O842" s="454"/>
      <c r="P842" s="431" t="s">
        <v>621</v>
      </c>
      <c r="Q842" s="432"/>
      <c r="R842" s="432"/>
      <c r="S842" s="432"/>
      <c r="T842" s="432"/>
      <c r="U842" s="432"/>
      <c r="V842" s="432"/>
      <c r="W842" s="432"/>
      <c r="X842" s="433"/>
      <c r="Y842" s="317">
        <v>0.3</v>
      </c>
      <c r="Z842" s="318"/>
      <c r="AA842" s="318"/>
      <c r="AB842" s="319"/>
      <c r="AC842" s="327" t="s">
        <v>523</v>
      </c>
      <c r="AD842" s="328"/>
      <c r="AE842" s="328"/>
      <c r="AF842" s="328"/>
      <c r="AG842" s="328"/>
      <c r="AH842" s="329" t="s">
        <v>573</v>
      </c>
      <c r="AI842" s="330"/>
      <c r="AJ842" s="330"/>
      <c r="AK842" s="330"/>
      <c r="AL842" s="324">
        <v>100</v>
      </c>
      <c r="AM842" s="325"/>
      <c r="AN842" s="325"/>
      <c r="AO842" s="326"/>
      <c r="AP842" s="320" t="s">
        <v>575</v>
      </c>
      <c r="AQ842" s="320"/>
      <c r="AR842" s="320"/>
      <c r="AS842" s="320"/>
      <c r="AT842" s="320"/>
      <c r="AU842" s="320"/>
      <c r="AV842" s="320"/>
      <c r="AW842" s="320"/>
      <c r="AX842" s="320"/>
    </row>
    <row r="843" spans="1:50" ht="30" customHeight="1" x14ac:dyDescent="0.2">
      <c r="A843" s="406">
        <v>7</v>
      </c>
      <c r="B843" s="406">
        <v>1</v>
      </c>
      <c r="C843" s="905" t="s">
        <v>624</v>
      </c>
      <c r="D843" s="906"/>
      <c r="E843" s="906"/>
      <c r="F843" s="906"/>
      <c r="G843" s="906"/>
      <c r="H843" s="906"/>
      <c r="I843" s="907"/>
      <c r="J843" s="452">
        <v>5010601016538</v>
      </c>
      <c r="K843" s="453"/>
      <c r="L843" s="453"/>
      <c r="M843" s="453"/>
      <c r="N843" s="453"/>
      <c r="O843" s="454"/>
      <c r="P843" s="315" t="s">
        <v>621</v>
      </c>
      <c r="Q843" s="316"/>
      <c r="R843" s="316"/>
      <c r="S843" s="316"/>
      <c r="T843" s="316"/>
      <c r="U843" s="316"/>
      <c r="V843" s="316"/>
      <c r="W843" s="316"/>
      <c r="X843" s="316"/>
      <c r="Y843" s="317">
        <v>0.1</v>
      </c>
      <c r="Z843" s="318"/>
      <c r="AA843" s="318"/>
      <c r="AB843" s="319"/>
      <c r="AC843" s="327" t="s">
        <v>523</v>
      </c>
      <c r="AD843" s="328"/>
      <c r="AE843" s="328"/>
      <c r="AF843" s="328"/>
      <c r="AG843" s="328"/>
      <c r="AH843" s="329" t="s">
        <v>573</v>
      </c>
      <c r="AI843" s="330"/>
      <c r="AJ843" s="330"/>
      <c r="AK843" s="330"/>
      <c r="AL843" s="324">
        <v>100</v>
      </c>
      <c r="AM843" s="325"/>
      <c r="AN843" s="325"/>
      <c r="AO843" s="326"/>
      <c r="AP843" s="320" t="s">
        <v>575</v>
      </c>
      <c r="AQ843" s="320"/>
      <c r="AR843" s="320"/>
      <c r="AS843" s="320"/>
      <c r="AT843" s="320"/>
      <c r="AU843" s="320"/>
      <c r="AV843" s="320"/>
      <c r="AW843" s="320"/>
      <c r="AX843" s="320"/>
    </row>
    <row r="844" spans="1:50" ht="30" customHeight="1" x14ac:dyDescent="0.2">
      <c r="A844" s="406">
        <v>8</v>
      </c>
      <c r="B844" s="406">
        <v>1</v>
      </c>
      <c r="C844" s="905" t="s">
        <v>630</v>
      </c>
      <c r="D844" s="906"/>
      <c r="E844" s="906"/>
      <c r="F844" s="906"/>
      <c r="G844" s="906"/>
      <c r="H844" s="906"/>
      <c r="I844" s="907"/>
      <c r="J844" s="421">
        <v>7010401022924</v>
      </c>
      <c r="K844" s="422"/>
      <c r="L844" s="422"/>
      <c r="M844" s="422"/>
      <c r="N844" s="422"/>
      <c r="O844" s="422"/>
      <c r="P844" s="315" t="s">
        <v>621</v>
      </c>
      <c r="Q844" s="316"/>
      <c r="R844" s="316"/>
      <c r="S844" s="316"/>
      <c r="T844" s="316"/>
      <c r="U844" s="316"/>
      <c r="V844" s="316"/>
      <c r="W844" s="316"/>
      <c r="X844" s="316"/>
      <c r="Y844" s="317">
        <v>0.2</v>
      </c>
      <c r="Z844" s="318"/>
      <c r="AA844" s="318"/>
      <c r="AB844" s="319"/>
      <c r="AC844" s="327" t="s">
        <v>523</v>
      </c>
      <c r="AD844" s="328"/>
      <c r="AE844" s="328"/>
      <c r="AF844" s="328"/>
      <c r="AG844" s="328"/>
      <c r="AH844" s="329" t="s">
        <v>464</v>
      </c>
      <c r="AI844" s="330"/>
      <c r="AJ844" s="330"/>
      <c r="AK844" s="330"/>
      <c r="AL844" s="324">
        <v>100</v>
      </c>
      <c r="AM844" s="325"/>
      <c r="AN844" s="325"/>
      <c r="AO844" s="326"/>
      <c r="AP844" s="320" t="s">
        <v>575</v>
      </c>
      <c r="AQ844" s="320"/>
      <c r="AR844" s="320"/>
      <c r="AS844" s="320"/>
      <c r="AT844" s="320"/>
      <c r="AU844" s="320"/>
      <c r="AV844" s="320"/>
      <c r="AW844" s="320"/>
      <c r="AX844" s="320"/>
    </row>
    <row r="845" spans="1:50" ht="30" hidden="1" customHeight="1" x14ac:dyDescent="0.2">
      <c r="A845" s="406">
        <v>9</v>
      </c>
      <c r="B845" s="406">
        <v>1</v>
      </c>
      <c r="C845" s="905"/>
      <c r="D845" s="906"/>
      <c r="E845" s="906"/>
      <c r="F845" s="906"/>
      <c r="G845" s="906"/>
      <c r="H845" s="906"/>
      <c r="I845" s="907"/>
      <c r="J845" s="421"/>
      <c r="K845" s="422"/>
      <c r="L845" s="422"/>
      <c r="M845" s="422"/>
      <c r="N845" s="422"/>
      <c r="O845" s="422"/>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6">
        <v>10</v>
      </c>
      <c r="B846" s="406">
        <v>1</v>
      </c>
      <c r="C846" s="905"/>
      <c r="D846" s="906"/>
      <c r="E846" s="906"/>
      <c r="F846" s="906"/>
      <c r="G846" s="906"/>
      <c r="H846" s="906"/>
      <c r="I846" s="907"/>
      <c r="J846" s="421"/>
      <c r="K846" s="422"/>
      <c r="L846" s="422"/>
      <c r="M846" s="422"/>
      <c r="N846" s="422"/>
      <c r="O846" s="422"/>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6">
        <v>11</v>
      </c>
      <c r="B847" s="406">
        <v>1</v>
      </c>
      <c r="C847" s="905"/>
      <c r="D847" s="906"/>
      <c r="E847" s="906"/>
      <c r="F847" s="906"/>
      <c r="G847" s="906"/>
      <c r="H847" s="906"/>
      <c r="I847" s="907"/>
      <c r="J847" s="421"/>
      <c r="K847" s="422"/>
      <c r="L847" s="422"/>
      <c r="M847" s="422"/>
      <c r="N847" s="422"/>
      <c r="O847" s="422"/>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6">
        <v>12</v>
      </c>
      <c r="B848" s="406">
        <v>1</v>
      </c>
      <c r="C848" s="905"/>
      <c r="D848" s="906"/>
      <c r="E848" s="906"/>
      <c r="F848" s="906"/>
      <c r="G848" s="906"/>
      <c r="H848" s="906"/>
      <c r="I848" s="907"/>
      <c r="J848" s="421"/>
      <c r="K848" s="422"/>
      <c r="L848" s="422"/>
      <c r="M848" s="422"/>
      <c r="N848" s="422"/>
      <c r="O848" s="422"/>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6">
        <v>13</v>
      </c>
      <c r="B849" s="406">
        <v>1</v>
      </c>
      <c r="C849" s="426"/>
      <c r="D849" s="420"/>
      <c r="E849" s="420"/>
      <c r="F849" s="420"/>
      <c r="G849" s="420"/>
      <c r="H849" s="420"/>
      <c r="I849" s="420"/>
      <c r="J849" s="421"/>
      <c r="K849" s="422"/>
      <c r="L849" s="422"/>
      <c r="M849" s="422"/>
      <c r="N849" s="422"/>
      <c r="O849" s="422"/>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6">
        <v>14</v>
      </c>
      <c r="B850" s="406">
        <v>1</v>
      </c>
      <c r="C850" s="426"/>
      <c r="D850" s="420"/>
      <c r="E850" s="420"/>
      <c r="F850" s="420"/>
      <c r="G850" s="420"/>
      <c r="H850" s="420"/>
      <c r="I850" s="420"/>
      <c r="J850" s="421"/>
      <c r="K850" s="422"/>
      <c r="L850" s="422"/>
      <c r="M850" s="422"/>
      <c r="N850" s="422"/>
      <c r="O850" s="422"/>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6">
        <v>15</v>
      </c>
      <c r="B851" s="406">
        <v>1</v>
      </c>
      <c r="C851" s="426"/>
      <c r="D851" s="420"/>
      <c r="E851" s="420"/>
      <c r="F851" s="420"/>
      <c r="G851" s="420"/>
      <c r="H851" s="420"/>
      <c r="I851" s="420"/>
      <c r="J851" s="421"/>
      <c r="K851" s="422"/>
      <c r="L851" s="422"/>
      <c r="M851" s="422"/>
      <c r="N851" s="422"/>
      <c r="O851" s="422"/>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477</v>
      </c>
      <c r="AD869" s="275"/>
      <c r="AE869" s="275"/>
      <c r="AF869" s="275"/>
      <c r="AG869" s="275"/>
      <c r="AH869" s="346" t="s">
        <v>512</v>
      </c>
      <c r="AI869" s="348"/>
      <c r="AJ869" s="348"/>
      <c r="AK869" s="348"/>
      <c r="AL869" s="348" t="s">
        <v>21</v>
      </c>
      <c r="AM869" s="348"/>
      <c r="AN869" s="348"/>
      <c r="AO869" s="427"/>
      <c r="AP869" s="428" t="s">
        <v>433</v>
      </c>
      <c r="AQ869" s="428"/>
      <c r="AR869" s="428"/>
      <c r="AS869" s="428"/>
      <c r="AT869" s="428"/>
      <c r="AU869" s="428"/>
      <c r="AV869" s="428"/>
      <c r="AW869" s="428"/>
      <c r="AX869" s="428"/>
    </row>
    <row r="870" spans="1:50" ht="30" customHeight="1" x14ac:dyDescent="0.2">
      <c r="A870" s="406">
        <v>1</v>
      </c>
      <c r="B870" s="406">
        <v>1</v>
      </c>
      <c r="C870" s="426" t="s">
        <v>625</v>
      </c>
      <c r="D870" s="420"/>
      <c r="E870" s="420"/>
      <c r="F870" s="420"/>
      <c r="G870" s="420"/>
      <c r="H870" s="420"/>
      <c r="I870" s="420"/>
      <c r="J870" s="421">
        <v>8000020130001</v>
      </c>
      <c r="K870" s="422"/>
      <c r="L870" s="422"/>
      <c r="M870" s="422"/>
      <c r="N870" s="422"/>
      <c r="O870" s="422"/>
      <c r="P870" s="315" t="s">
        <v>616</v>
      </c>
      <c r="Q870" s="316"/>
      <c r="R870" s="316"/>
      <c r="S870" s="316"/>
      <c r="T870" s="316"/>
      <c r="U870" s="316"/>
      <c r="V870" s="316"/>
      <c r="W870" s="316"/>
      <c r="X870" s="316"/>
      <c r="Y870" s="317">
        <v>2</v>
      </c>
      <c r="Z870" s="318"/>
      <c r="AA870" s="318"/>
      <c r="AB870" s="319"/>
      <c r="AC870" s="327" t="s">
        <v>196</v>
      </c>
      <c r="AD870" s="328"/>
      <c r="AE870" s="328"/>
      <c r="AF870" s="328"/>
      <c r="AG870" s="328"/>
      <c r="AH870" s="329" t="s">
        <v>576</v>
      </c>
      <c r="AI870" s="330"/>
      <c r="AJ870" s="330"/>
      <c r="AK870" s="330"/>
      <c r="AL870" s="324" t="s">
        <v>576</v>
      </c>
      <c r="AM870" s="325"/>
      <c r="AN870" s="325"/>
      <c r="AO870" s="326"/>
      <c r="AP870" s="320" t="s">
        <v>577</v>
      </c>
      <c r="AQ870" s="320"/>
      <c r="AR870" s="320"/>
      <c r="AS870" s="320"/>
      <c r="AT870" s="320"/>
      <c r="AU870" s="320"/>
      <c r="AV870" s="320"/>
      <c r="AW870" s="320"/>
      <c r="AX870" s="320"/>
    </row>
    <row r="871" spans="1:50" ht="30" customHeight="1" x14ac:dyDescent="0.2">
      <c r="A871" s="406">
        <v>2</v>
      </c>
      <c r="B871" s="406">
        <v>1</v>
      </c>
      <c r="C871" s="426"/>
      <c r="D871" s="420"/>
      <c r="E871" s="420"/>
      <c r="F871" s="420"/>
      <c r="G871" s="420"/>
      <c r="H871" s="420"/>
      <c r="I871" s="420"/>
      <c r="J871" s="421"/>
      <c r="K871" s="422"/>
      <c r="L871" s="422"/>
      <c r="M871" s="422"/>
      <c r="N871" s="422"/>
      <c r="O871" s="422"/>
      <c r="P871" s="315"/>
      <c r="Q871" s="316"/>
      <c r="R871" s="316"/>
      <c r="S871" s="316"/>
      <c r="T871" s="316"/>
      <c r="U871" s="316"/>
      <c r="V871" s="316"/>
      <c r="W871" s="316"/>
      <c r="X871" s="316"/>
      <c r="Y871" s="317"/>
      <c r="Z871" s="318"/>
      <c r="AA871" s="318"/>
      <c r="AB871" s="319"/>
      <c r="AC871" s="327"/>
      <c r="AD871" s="328"/>
      <c r="AE871" s="328"/>
      <c r="AF871" s="328"/>
      <c r="AG871" s="328"/>
      <c r="AH871" s="329"/>
      <c r="AI871" s="330"/>
      <c r="AJ871" s="330"/>
      <c r="AK871" s="330"/>
      <c r="AL871" s="329"/>
      <c r="AM871" s="330"/>
      <c r="AN871" s="330"/>
      <c r="AO871" s="330"/>
      <c r="AP871" s="320"/>
      <c r="AQ871" s="320"/>
      <c r="AR871" s="320"/>
      <c r="AS871" s="320"/>
      <c r="AT871" s="320"/>
      <c r="AU871" s="320"/>
      <c r="AV871" s="320"/>
      <c r="AW871" s="320"/>
      <c r="AX871" s="320"/>
    </row>
    <row r="872" spans="1:50" ht="30" customHeight="1" x14ac:dyDescent="0.2">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9"/>
      <c r="AI872" s="330"/>
      <c r="AJ872" s="330"/>
      <c r="AK872" s="330"/>
      <c r="AL872" s="329"/>
      <c r="AM872" s="330"/>
      <c r="AN872" s="330"/>
      <c r="AO872" s="330"/>
      <c r="AP872" s="320"/>
      <c r="AQ872" s="320"/>
      <c r="AR872" s="320"/>
      <c r="AS872" s="320"/>
      <c r="AT872" s="320"/>
      <c r="AU872" s="320"/>
      <c r="AV872" s="320"/>
      <c r="AW872" s="320"/>
      <c r="AX872" s="320"/>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477</v>
      </c>
      <c r="AD902" s="275"/>
      <c r="AE902" s="275"/>
      <c r="AF902" s="275"/>
      <c r="AG902" s="275"/>
      <c r="AH902" s="346" t="s">
        <v>512</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477</v>
      </c>
      <c r="AD935" s="275"/>
      <c r="AE935" s="275"/>
      <c r="AF935" s="275"/>
      <c r="AG935" s="275"/>
      <c r="AH935" s="346" t="s">
        <v>512</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477</v>
      </c>
      <c r="AD968" s="275"/>
      <c r="AE968" s="275"/>
      <c r="AF968" s="275"/>
      <c r="AG968" s="275"/>
      <c r="AH968" s="346" t="s">
        <v>512</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477</v>
      </c>
      <c r="AD1001" s="275"/>
      <c r="AE1001" s="275"/>
      <c r="AF1001" s="275"/>
      <c r="AG1001" s="275"/>
      <c r="AH1001" s="346" t="s">
        <v>512</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477</v>
      </c>
      <c r="AD1034" s="275"/>
      <c r="AE1034" s="275"/>
      <c r="AF1034" s="275"/>
      <c r="AG1034" s="275"/>
      <c r="AH1034" s="346" t="s">
        <v>512</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477</v>
      </c>
      <c r="AD1067" s="275"/>
      <c r="AE1067" s="275"/>
      <c r="AF1067" s="275"/>
      <c r="AG1067" s="275"/>
      <c r="AH1067" s="346" t="s">
        <v>512</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8" t="s">
        <v>465</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70" t="s">
        <v>484</v>
      </c>
      <c r="AM1098" s="971"/>
      <c r="AN1098" s="971"/>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5" t="s">
        <v>397</v>
      </c>
      <c r="D1101" s="901"/>
      <c r="E1101" s="275" t="s">
        <v>396</v>
      </c>
      <c r="F1101" s="901"/>
      <c r="G1101" s="901"/>
      <c r="H1101" s="901"/>
      <c r="I1101" s="901"/>
      <c r="J1101" s="275" t="s">
        <v>432</v>
      </c>
      <c r="K1101" s="275"/>
      <c r="L1101" s="275"/>
      <c r="M1101" s="275"/>
      <c r="N1101" s="275"/>
      <c r="O1101" s="275"/>
      <c r="P1101" s="346" t="s">
        <v>27</v>
      </c>
      <c r="Q1101" s="346"/>
      <c r="R1101" s="346"/>
      <c r="S1101" s="346"/>
      <c r="T1101" s="346"/>
      <c r="U1101" s="346"/>
      <c r="V1101" s="346"/>
      <c r="W1101" s="346"/>
      <c r="X1101" s="346"/>
      <c r="Y1101" s="275" t="s">
        <v>434</v>
      </c>
      <c r="Z1101" s="901"/>
      <c r="AA1101" s="901"/>
      <c r="AB1101" s="901"/>
      <c r="AC1101" s="275" t="s">
        <v>377</v>
      </c>
      <c r="AD1101" s="275"/>
      <c r="AE1101" s="275"/>
      <c r="AF1101" s="275"/>
      <c r="AG1101" s="275"/>
      <c r="AH1101" s="346" t="s">
        <v>391</v>
      </c>
      <c r="AI1101" s="347"/>
      <c r="AJ1101" s="347"/>
      <c r="AK1101" s="347"/>
      <c r="AL1101" s="347" t="s">
        <v>21</v>
      </c>
      <c r="AM1101" s="347"/>
      <c r="AN1101" s="347"/>
      <c r="AO1101" s="904"/>
      <c r="AP1101" s="428" t="s">
        <v>466</v>
      </c>
      <c r="AQ1101" s="428"/>
      <c r="AR1101" s="428"/>
      <c r="AS1101" s="428"/>
      <c r="AT1101" s="428"/>
      <c r="AU1101" s="428"/>
      <c r="AV1101" s="428"/>
      <c r="AW1101" s="428"/>
      <c r="AX1101" s="428"/>
    </row>
    <row r="1102" spans="1:50" ht="30" customHeight="1" x14ac:dyDescent="0.2">
      <c r="A1102" s="406">
        <v>1</v>
      </c>
      <c r="B1102" s="406">
        <v>1</v>
      </c>
      <c r="C1102" s="903"/>
      <c r="D1102" s="903"/>
      <c r="E1102" s="259" t="s">
        <v>568</v>
      </c>
      <c r="F1102" s="902"/>
      <c r="G1102" s="902"/>
      <c r="H1102" s="902"/>
      <c r="I1102" s="902"/>
      <c r="J1102" s="421" t="s">
        <v>569</v>
      </c>
      <c r="K1102" s="422"/>
      <c r="L1102" s="422"/>
      <c r="M1102" s="422"/>
      <c r="N1102" s="422"/>
      <c r="O1102" s="422"/>
      <c r="P1102" s="315" t="s">
        <v>569</v>
      </c>
      <c r="Q1102" s="316"/>
      <c r="R1102" s="316"/>
      <c r="S1102" s="316"/>
      <c r="T1102" s="316"/>
      <c r="U1102" s="316"/>
      <c r="V1102" s="316"/>
      <c r="W1102" s="316"/>
      <c r="X1102" s="316"/>
      <c r="Y1102" s="317" t="s">
        <v>570</v>
      </c>
      <c r="Z1102" s="318"/>
      <c r="AA1102" s="318"/>
      <c r="AB1102" s="319"/>
      <c r="AC1102" s="321"/>
      <c r="AD1102" s="321"/>
      <c r="AE1102" s="321"/>
      <c r="AF1102" s="321"/>
      <c r="AG1102" s="321"/>
      <c r="AH1102" s="322" t="s">
        <v>571</v>
      </c>
      <c r="AI1102" s="323"/>
      <c r="AJ1102" s="323"/>
      <c r="AK1102" s="323"/>
      <c r="AL1102" s="324" t="s">
        <v>572</v>
      </c>
      <c r="AM1102" s="325"/>
      <c r="AN1102" s="325"/>
      <c r="AO1102" s="326"/>
      <c r="AP1102" s="320" t="s">
        <v>573</v>
      </c>
      <c r="AQ1102" s="320"/>
      <c r="AR1102" s="320"/>
      <c r="AS1102" s="320"/>
      <c r="AT1102" s="320"/>
      <c r="AU1102" s="320"/>
      <c r="AV1102" s="320"/>
      <c r="AW1102" s="320"/>
      <c r="AX1102" s="320"/>
    </row>
    <row r="1103" spans="1:50" ht="30" hidden="1" customHeight="1" x14ac:dyDescent="0.2">
      <c r="A1103" s="406">
        <v>2</v>
      </c>
      <c r="B1103" s="406">
        <v>1</v>
      </c>
      <c r="C1103" s="903"/>
      <c r="D1103" s="903"/>
      <c r="E1103" s="902"/>
      <c r="F1103" s="902"/>
      <c r="G1103" s="902"/>
      <c r="H1103" s="902"/>
      <c r="I1103" s="902"/>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6">
        <v>3</v>
      </c>
      <c r="B1104" s="406">
        <v>1</v>
      </c>
      <c r="C1104" s="903"/>
      <c r="D1104" s="903"/>
      <c r="E1104" s="902"/>
      <c r="F1104" s="902"/>
      <c r="G1104" s="902"/>
      <c r="H1104" s="902"/>
      <c r="I1104" s="902"/>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6">
        <v>4</v>
      </c>
      <c r="B1105" s="406">
        <v>1</v>
      </c>
      <c r="C1105" s="903"/>
      <c r="D1105" s="903"/>
      <c r="E1105" s="902"/>
      <c r="F1105" s="902"/>
      <c r="G1105" s="902"/>
      <c r="H1105" s="902"/>
      <c r="I1105" s="902"/>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6">
        <v>5</v>
      </c>
      <c r="B1106" s="406">
        <v>1</v>
      </c>
      <c r="C1106" s="903"/>
      <c r="D1106" s="903"/>
      <c r="E1106" s="902"/>
      <c r="F1106" s="902"/>
      <c r="G1106" s="902"/>
      <c r="H1106" s="902"/>
      <c r="I1106" s="902"/>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6">
        <v>6</v>
      </c>
      <c r="B1107" s="406">
        <v>1</v>
      </c>
      <c r="C1107" s="903"/>
      <c r="D1107" s="903"/>
      <c r="E1107" s="902"/>
      <c r="F1107" s="902"/>
      <c r="G1107" s="902"/>
      <c r="H1107" s="902"/>
      <c r="I1107" s="902"/>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6">
        <v>7</v>
      </c>
      <c r="B1108" s="406">
        <v>1</v>
      </c>
      <c r="C1108" s="903"/>
      <c r="D1108" s="903"/>
      <c r="E1108" s="902"/>
      <c r="F1108" s="902"/>
      <c r="G1108" s="902"/>
      <c r="H1108" s="902"/>
      <c r="I1108" s="902"/>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6">
        <v>8</v>
      </c>
      <c r="B1109" s="406">
        <v>1</v>
      </c>
      <c r="C1109" s="903"/>
      <c r="D1109" s="903"/>
      <c r="E1109" s="902"/>
      <c r="F1109" s="902"/>
      <c r="G1109" s="902"/>
      <c r="H1109" s="902"/>
      <c r="I1109" s="902"/>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6">
        <v>9</v>
      </c>
      <c r="B1110" s="406">
        <v>1</v>
      </c>
      <c r="C1110" s="903"/>
      <c r="D1110" s="903"/>
      <c r="E1110" s="902"/>
      <c r="F1110" s="902"/>
      <c r="G1110" s="902"/>
      <c r="H1110" s="902"/>
      <c r="I1110" s="902"/>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6">
        <v>10</v>
      </c>
      <c r="B1111" s="406">
        <v>1</v>
      </c>
      <c r="C1111" s="903"/>
      <c r="D1111" s="903"/>
      <c r="E1111" s="902"/>
      <c r="F1111" s="902"/>
      <c r="G1111" s="902"/>
      <c r="H1111" s="902"/>
      <c r="I1111" s="902"/>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6">
        <v>11</v>
      </c>
      <c r="B1112" s="406">
        <v>1</v>
      </c>
      <c r="C1112" s="903"/>
      <c r="D1112" s="903"/>
      <c r="E1112" s="902"/>
      <c r="F1112" s="902"/>
      <c r="G1112" s="902"/>
      <c r="H1112" s="902"/>
      <c r="I1112" s="902"/>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6">
        <v>12</v>
      </c>
      <c r="B1113" s="406">
        <v>1</v>
      </c>
      <c r="C1113" s="903"/>
      <c r="D1113" s="903"/>
      <c r="E1113" s="902"/>
      <c r="F1113" s="902"/>
      <c r="G1113" s="902"/>
      <c r="H1113" s="902"/>
      <c r="I1113" s="902"/>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6">
        <v>13</v>
      </c>
      <c r="B1114" s="406">
        <v>1</v>
      </c>
      <c r="C1114" s="903"/>
      <c r="D1114" s="903"/>
      <c r="E1114" s="902"/>
      <c r="F1114" s="902"/>
      <c r="G1114" s="902"/>
      <c r="H1114" s="902"/>
      <c r="I1114" s="902"/>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6">
        <v>14</v>
      </c>
      <c r="B1115" s="406">
        <v>1</v>
      </c>
      <c r="C1115" s="903"/>
      <c r="D1115" s="903"/>
      <c r="E1115" s="902"/>
      <c r="F1115" s="902"/>
      <c r="G1115" s="902"/>
      <c r="H1115" s="902"/>
      <c r="I1115" s="902"/>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6">
        <v>15</v>
      </c>
      <c r="B1116" s="406">
        <v>1</v>
      </c>
      <c r="C1116" s="903"/>
      <c r="D1116" s="903"/>
      <c r="E1116" s="902"/>
      <c r="F1116" s="902"/>
      <c r="G1116" s="902"/>
      <c r="H1116" s="902"/>
      <c r="I1116" s="902"/>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6">
        <v>16</v>
      </c>
      <c r="B1117" s="406">
        <v>1</v>
      </c>
      <c r="C1117" s="903"/>
      <c r="D1117" s="903"/>
      <c r="E1117" s="902"/>
      <c r="F1117" s="902"/>
      <c r="G1117" s="902"/>
      <c r="H1117" s="902"/>
      <c r="I1117" s="902"/>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6">
        <v>17</v>
      </c>
      <c r="B1118" s="406">
        <v>1</v>
      </c>
      <c r="C1118" s="903"/>
      <c r="D1118" s="903"/>
      <c r="E1118" s="902"/>
      <c r="F1118" s="902"/>
      <c r="G1118" s="902"/>
      <c r="H1118" s="902"/>
      <c r="I1118" s="902"/>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6">
        <v>18</v>
      </c>
      <c r="B1119" s="406">
        <v>1</v>
      </c>
      <c r="C1119" s="903"/>
      <c r="D1119" s="903"/>
      <c r="E1119" s="259"/>
      <c r="F1119" s="902"/>
      <c r="G1119" s="902"/>
      <c r="H1119" s="902"/>
      <c r="I1119" s="902"/>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6">
        <v>19</v>
      </c>
      <c r="B1120" s="406">
        <v>1</v>
      </c>
      <c r="C1120" s="903"/>
      <c r="D1120" s="903"/>
      <c r="E1120" s="902"/>
      <c r="F1120" s="902"/>
      <c r="G1120" s="902"/>
      <c r="H1120" s="902"/>
      <c r="I1120" s="902"/>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6">
        <v>20</v>
      </c>
      <c r="B1121" s="406">
        <v>1</v>
      </c>
      <c r="C1121" s="903"/>
      <c r="D1121" s="903"/>
      <c r="E1121" s="902"/>
      <c r="F1121" s="902"/>
      <c r="G1121" s="902"/>
      <c r="H1121" s="902"/>
      <c r="I1121" s="902"/>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6">
        <v>21</v>
      </c>
      <c r="B1122" s="406">
        <v>1</v>
      </c>
      <c r="C1122" s="903"/>
      <c r="D1122" s="903"/>
      <c r="E1122" s="902"/>
      <c r="F1122" s="902"/>
      <c r="G1122" s="902"/>
      <c r="H1122" s="902"/>
      <c r="I1122" s="902"/>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6">
        <v>22</v>
      </c>
      <c r="B1123" s="406">
        <v>1</v>
      </c>
      <c r="C1123" s="903"/>
      <c r="D1123" s="903"/>
      <c r="E1123" s="902"/>
      <c r="F1123" s="902"/>
      <c r="G1123" s="902"/>
      <c r="H1123" s="902"/>
      <c r="I1123" s="902"/>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6">
        <v>23</v>
      </c>
      <c r="B1124" s="406">
        <v>1</v>
      </c>
      <c r="C1124" s="903"/>
      <c r="D1124" s="903"/>
      <c r="E1124" s="902"/>
      <c r="F1124" s="902"/>
      <c r="G1124" s="902"/>
      <c r="H1124" s="902"/>
      <c r="I1124" s="902"/>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6">
        <v>24</v>
      </c>
      <c r="B1125" s="406">
        <v>1</v>
      </c>
      <c r="C1125" s="903"/>
      <c r="D1125" s="903"/>
      <c r="E1125" s="902"/>
      <c r="F1125" s="902"/>
      <c r="G1125" s="902"/>
      <c r="H1125" s="902"/>
      <c r="I1125" s="902"/>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6">
        <v>25</v>
      </c>
      <c r="B1126" s="406">
        <v>1</v>
      </c>
      <c r="C1126" s="903"/>
      <c r="D1126" s="903"/>
      <c r="E1126" s="902"/>
      <c r="F1126" s="902"/>
      <c r="G1126" s="902"/>
      <c r="H1126" s="902"/>
      <c r="I1126" s="902"/>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6">
        <v>26</v>
      </c>
      <c r="B1127" s="406">
        <v>1</v>
      </c>
      <c r="C1127" s="903"/>
      <c r="D1127" s="903"/>
      <c r="E1127" s="902"/>
      <c r="F1127" s="902"/>
      <c r="G1127" s="902"/>
      <c r="H1127" s="902"/>
      <c r="I1127" s="902"/>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6">
        <v>27</v>
      </c>
      <c r="B1128" s="406">
        <v>1</v>
      </c>
      <c r="C1128" s="903"/>
      <c r="D1128" s="903"/>
      <c r="E1128" s="902"/>
      <c r="F1128" s="902"/>
      <c r="G1128" s="902"/>
      <c r="H1128" s="902"/>
      <c r="I1128" s="902"/>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6">
        <v>28</v>
      </c>
      <c r="B1129" s="406">
        <v>1</v>
      </c>
      <c r="C1129" s="903"/>
      <c r="D1129" s="903"/>
      <c r="E1129" s="902"/>
      <c r="F1129" s="902"/>
      <c r="G1129" s="902"/>
      <c r="H1129" s="902"/>
      <c r="I1129" s="902"/>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6">
        <v>29</v>
      </c>
      <c r="B1130" s="406">
        <v>1</v>
      </c>
      <c r="C1130" s="903"/>
      <c r="D1130" s="903"/>
      <c r="E1130" s="902"/>
      <c r="F1130" s="902"/>
      <c r="G1130" s="902"/>
      <c r="H1130" s="902"/>
      <c r="I1130" s="902"/>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6">
        <v>30</v>
      </c>
      <c r="B1131" s="406">
        <v>1</v>
      </c>
      <c r="C1131" s="903"/>
      <c r="D1131" s="903"/>
      <c r="E1131" s="902"/>
      <c r="F1131" s="902"/>
      <c r="G1131" s="902"/>
      <c r="H1131" s="902"/>
      <c r="I1131" s="902"/>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37">
      <formula>IF(RIGHT(TEXT(P14,"0.#"),1)=".",FALSE,TRUE)</formula>
    </cfRule>
    <cfRule type="expression" dxfId="2826" priority="14038">
      <formula>IF(RIGHT(TEXT(P14,"0.#"),1)=".",TRUE,FALSE)</formula>
    </cfRule>
  </conditionalFormatting>
  <conditionalFormatting sqref="AE32">
    <cfRule type="expression" dxfId="2825" priority="14027">
      <formula>IF(RIGHT(TEXT(AE32,"0.#"),1)=".",FALSE,TRUE)</formula>
    </cfRule>
    <cfRule type="expression" dxfId="2824" priority="14028">
      <formula>IF(RIGHT(TEXT(AE32,"0.#"),1)=".",TRUE,FALSE)</formula>
    </cfRule>
  </conditionalFormatting>
  <conditionalFormatting sqref="P18:AX18">
    <cfRule type="expression" dxfId="2823" priority="13913">
      <formula>IF(RIGHT(TEXT(P18,"0.#"),1)=".",FALSE,TRUE)</formula>
    </cfRule>
    <cfRule type="expression" dxfId="2822" priority="13914">
      <formula>IF(RIGHT(TEXT(P18,"0.#"),1)=".",TRUE,FALSE)</formula>
    </cfRule>
  </conditionalFormatting>
  <conditionalFormatting sqref="Y782">
    <cfRule type="expression" dxfId="2821" priority="13909">
      <formula>IF(RIGHT(TEXT(Y782,"0.#"),1)=".",FALSE,TRUE)</formula>
    </cfRule>
    <cfRule type="expression" dxfId="2820" priority="13910">
      <formula>IF(RIGHT(TEXT(Y782,"0.#"),1)=".",TRUE,FALSE)</formula>
    </cfRule>
  </conditionalFormatting>
  <conditionalFormatting sqref="Y791">
    <cfRule type="expression" dxfId="2819" priority="13905">
      <formula>IF(RIGHT(TEXT(Y791,"0.#"),1)=".",FALSE,TRUE)</formula>
    </cfRule>
    <cfRule type="expression" dxfId="2818" priority="13906">
      <formula>IF(RIGHT(TEXT(Y791,"0.#"),1)=".",TRUE,FALSE)</formula>
    </cfRule>
  </conditionalFormatting>
  <conditionalFormatting sqref="Y822:Y829 Y820 Y809:Y816 Y807 Y796:Y803 Y794">
    <cfRule type="expression" dxfId="2817" priority="13687">
      <formula>IF(RIGHT(TEXT(Y794,"0.#"),1)=".",FALSE,TRUE)</formula>
    </cfRule>
    <cfRule type="expression" dxfId="2816" priority="13688">
      <formula>IF(RIGHT(TEXT(Y794,"0.#"),1)=".",TRUE,FALSE)</formula>
    </cfRule>
  </conditionalFormatting>
  <conditionalFormatting sqref="P16:AQ17 P15:AX15 P13:AX13">
    <cfRule type="expression" dxfId="2815" priority="13735">
      <formula>IF(RIGHT(TEXT(P13,"0.#"),1)=".",FALSE,TRUE)</formula>
    </cfRule>
    <cfRule type="expression" dxfId="2814" priority="13736">
      <formula>IF(RIGHT(TEXT(P13,"0.#"),1)=".",TRUE,FALSE)</formula>
    </cfRule>
  </conditionalFormatting>
  <conditionalFormatting sqref="P19:AJ19">
    <cfRule type="expression" dxfId="2813" priority="13733">
      <formula>IF(RIGHT(TEXT(P19,"0.#"),1)=".",FALSE,TRUE)</formula>
    </cfRule>
    <cfRule type="expression" dxfId="2812" priority="13734">
      <formula>IF(RIGHT(TEXT(P19,"0.#"),1)=".",TRUE,FALSE)</formula>
    </cfRule>
  </conditionalFormatting>
  <conditionalFormatting sqref="AE101">
    <cfRule type="expression" dxfId="2811" priority="13725">
      <formula>IF(RIGHT(TEXT(AE101,"0.#"),1)=".",FALSE,TRUE)</formula>
    </cfRule>
    <cfRule type="expression" dxfId="2810" priority="13726">
      <formula>IF(RIGHT(TEXT(AE101,"0.#"),1)=".",TRUE,FALSE)</formula>
    </cfRule>
  </conditionalFormatting>
  <conditionalFormatting sqref="Y783:Y790 Y781">
    <cfRule type="expression" dxfId="2809" priority="13711">
      <formula>IF(RIGHT(TEXT(Y781,"0.#"),1)=".",FALSE,TRUE)</formula>
    </cfRule>
    <cfRule type="expression" dxfId="2808" priority="13712">
      <formula>IF(RIGHT(TEXT(Y781,"0.#"),1)=".",TRUE,FALSE)</formula>
    </cfRule>
  </conditionalFormatting>
  <conditionalFormatting sqref="AU782">
    <cfRule type="expression" dxfId="2807" priority="13709">
      <formula>IF(RIGHT(TEXT(AU782,"0.#"),1)=".",FALSE,TRUE)</formula>
    </cfRule>
    <cfRule type="expression" dxfId="2806" priority="13710">
      <formula>IF(RIGHT(TEXT(AU782,"0.#"),1)=".",TRUE,FALSE)</formula>
    </cfRule>
  </conditionalFormatting>
  <conditionalFormatting sqref="AU791">
    <cfRule type="expression" dxfId="2805" priority="13707">
      <formula>IF(RIGHT(TEXT(AU791,"0.#"),1)=".",FALSE,TRUE)</formula>
    </cfRule>
    <cfRule type="expression" dxfId="2804" priority="13708">
      <formula>IF(RIGHT(TEXT(AU791,"0.#"),1)=".",TRUE,FALSE)</formula>
    </cfRule>
  </conditionalFormatting>
  <conditionalFormatting sqref="AU783:AU790 AU781">
    <cfRule type="expression" dxfId="2803" priority="13705">
      <formula>IF(RIGHT(TEXT(AU781,"0.#"),1)=".",FALSE,TRUE)</formula>
    </cfRule>
    <cfRule type="expression" dxfId="2802" priority="13706">
      <formula>IF(RIGHT(TEXT(AU781,"0.#"),1)=".",TRUE,FALSE)</formula>
    </cfRule>
  </conditionalFormatting>
  <conditionalFormatting sqref="Y821 Y808 Y795">
    <cfRule type="expression" dxfId="2801" priority="13691">
      <formula>IF(RIGHT(TEXT(Y795,"0.#"),1)=".",FALSE,TRUE)</formula>
    </cfRule>
    <cfRule type="expression" dxfId="2800" priority="13692">
      <formula>IF(RIGHT(TEXT(Y795,"0.#"),1)=".",TRUE,FALSE)</formula>
    </cfRule>
  </conditionalFormatting>
  <conditionalFormatting sqref="Y830 Y817 Y804">
    <cfRule type="expression" dxfId="2799" priority="13689">
      <formula>IF(RIGHT(TEXT(Y804,"0.#"),1)=".",FALSE,TRUE)</formula>
    </cfRule>
    <cfRule type="expression" dxfId="2798" priority="13690">
      <formula>IF(RIGHT(TEXT(Y804,"0.#"),1)=".",TRUE,FALSE)</formula>
    </cfRule>
  </conditionalFormatting>
  <conditionalFormatting sqref="AU821 AU808 AU795">
    <cfRule type="expression" dxfId="2797" priority="13685">
      <formula>IF(RIGHT(TEXT(AU795,"0.#"),1)=".",FALSE,TRUE)</formula>
    </cfRule>
    <cfRule type="expression" dxfId="2796" priority="13686">
      <formula>IF(RIGHT(TEXT(AU795,"0.#"),1)=".",TRUE,FALSE)</formula>
    </cfRule>
  </conditionalFormatting>
  <conditionalFormatting sqref="AU830 AU817 AU804">
    <cfRule type="expression" dxfId="2795" priority="13683">
      <formula>IF(RIGHT(TEXT(AU804,"0.#"),1)=".",FALSE,TRUE)</formula>
    </cfRule>
    <cfRule type="expression" dxfId="2794" priority="13684">
      <formula>IF(RIGHT(TEXT(AU804,"0.#"),1)=".",TRUE,FALSE)</formula>
    </cfRule>
  </conditionalFormatting>
  <conditionalFormatting sqref="AU822:AU829 AU820 AU809:AU816 AU807 AU796:AU803 AU794">
    <cfRule type="expression" dxfId="2793" priority="13681">
      <formula>IF(RIGHT(TEXT(AU794,"0.#"),1)=".",FALSE,TRUE)</formula>
    </cfRule>
    <cfRule type="expression" dxfId="2792" priority="13682">
      <formula>IF(RIGHT(TEXT(AU794,"0.#"),1)=".",TRUE,FALSE)</formula>
    </cfRule>
  </conditionalFormatting>
  <conditionalFormatting sqref="AM87">
    <cfRule type="expression" dxfId="2791" priority="13335">
      <formula>IF(RIGHT(TEXT(AM87,"0.#"),1)=".",FALSE,TRUE)</formula>
    </cfRule>
    <cfRule type="expression" dxfId="2790" priority="13336">
      <formula>IF(RIGHT(TEXT(AM87,"0.#"),1)=".",TRUE,FALSE)</formula>
    </cfRule>
  </conditionalFormatting>
  <conditionalFormatting sqref="AE55">
    <cfRule type="expression" dxfId="2789" priority="13403">
      <formula>IF(RIGHT(TEXT(AE55,"0.#"),1)=".",FALSE,TRUE)</formula>
    </cfRule>
    <cfRule type="expression" dxfId="2788" priority="13404">
      <formula>IF(RIGHT(TEXT(AE55,"0.#"),1)=".",TRUE,FALSE)</formula>
    </cfRule>
  </conditionalFormatting>
  <conditionalFormatting sqref="AI55">
    <cfRule type="expression" dxfId="2787" priority="13401">
      <formula>IF(RIGHT(TEXT(AI55,"0.#"),1)=".",FALSE,TRUE)</formula>
    </cfRule>
    <cfRule type="expression" dxfId="2786" priority="13402">
      <formula>IF(RIGHT(TEXT(AI55,"0.#"),1)=".",TRUE,FALSE)</formula>
    </cfRule>
  </conditionalFormatting>
  <conditionalFormatting sqref="AM34">
    <cfRule type="expression" dxfId="2785" priority="13481">
      <formula>IF(RIGHT(TEXT(AM34,"0.#"),1)=".",FALSE,TRUE)</formula>
    </cfRule>
    <cfRule type="expression" dxfId="2784" priority="13482">
      <formula>IF(RIGHT(TEXT(AM34,"0.#"),1)=".",TRUE,FALSE)</formula>
    </cfRule>
  </conditionalFormatting>
  <conditionalFormatting sqref="AE33">
    <cfRule type="expression" dxfId="2783" priority="13495">
      <formula>IF(RIGHT(TEXT(AE33,"0.#"),1)=".",FALSE,TRUE)</formula>
    </cfRule>
    <cfRule type="expression" dxfId="2782" priority="13496">
      <formula>IF(RIGHT(TEXT(AE33,"0.#"),1)=".",TRUE,FALSE)</formula>
    </cfRule>
  </conditionalFormatting>
  <conditionalFormatting sqref="AE34">
    <cfRule type="expression" dxfId="2781" priority="13493">
      <formula>IF(RIGHT(TEXT(AE34,"0.#"),1)=".",FALSE,TRUE)</formula>
    </cfRule>
    <cfRule type="expression" dxfId="2780" priority="13494">
      <formula>IF(RIGHT(TEXT(AE34,"0.#"),1)=".",TRUE,FALSE)</formula>
    </cfRule>
  </conditionalFormatting>
  <conditionalFormatting sqref="AI34">
    <cfRule type="expression" dxfId="2779" priority="13491">
      <formula>IF(RIGHT(TEXT(AI34,"0.#"),1)=".",FALSE,TRUE)</formula>
    </cfRule>
    <cfRule type="expression" dxfId="2778" priority="13492">
      <formula>IF(RIGHT(TEXT(AI34,"0.#"),1)=".",TRUE,FALSE)</formula>
    </cfRule>
  </conditionalFormatting>
  <conditionalFormatting sqref="AI33">
    <cfRule type="expression" dxfId="2777" priority="13489">
      <formula>IF(RIGHT(TEXT(AI33,"0.#"),1)=".",FALSE,TRUE)</formula>
    </cfRule>
    <cfRule type="expression" dxfId="2776" priority="13490">
      <formula>IF(RIGHT(TEXT(AI33,"0.#"),1)=".",TRUE,FALSE)</formula>
    </cfRule>
  </conditionalFormatting>
  <conditionalFormatting sqref="AI32">
    <cfRule type="expression" dxfId="2775" priority="13487">
      <formula>IF(RIGHT(TEXT(AI32,"0.#"),1)=".",FALSE,TRUE)</formula>
    </cfRule>
    <cfRule type="expression" dxfId="2774" priority="13488">
      <formula>IF(RIGHT(TEXT(AI32,"0.#"),1)=".",TRUE,FALSE)</formula>
    </cfRule>
  </conditionalFormatting>
  <conditionalFormatting sqref="AM32">
    <cfRule type="expression" dxfId="2773" priority="13485">
      <formula>IF(RIGHT(TEXT(AM32,"0.#"),1)=".",FALSE,TRUE)</formula>
    </cfRule>
    <cfRule type="expression" dxfId="2772" priority="13486">
      <formula>IF(RIGHT(TEXT(AM32,"0.#"),1)=".",TRUE,FALSE)</formula>
    </cfRule>
  </conditionalFormatting>
  <conditionalFormatting sqref="AM33">
    <cfRule type="expression" dxfId="2771" priority="13483">
      <formula>IF(RIGHT(TEXT(AM33,"0.#"),1)=".",FALSE,TRUE)</formula>
    </cfRule>
    <cfRule type="expression" dxfId="2770" priority="13484">
      <formula>IF(RIGHT(TEXT(AM33,"0.#"),1)=".",TRUE,FALSE)</formula>
    </cfRule>
  </conditionalFormatting>
  <conditionalFormatting sqref="AQ32:AQ34">
    <cfRule type="expression" dxfId="2769" priority="13475">
      <formula>IF(RIGHT(TEXT(AQ32,"0.#"),1)=".",FALSE,TRUE)</formula>
    </cfRule>
    <cfRule type="expression" dxfId="2768" priority="13476">
      <formula>IF(RIGHT(TEXT(AQ32,"0.#"),1)=".",TRUE,FALSE)</formula>
    </cfRule>
  </conditionalFormatting>
  <conditionalFormatting sqref="AU32:AU34">
    <cfRule type="expression" dxfId="2767" priority="13473">
      <formula>IF(RIGHT(TEXT(AU32,"0.#"),1)=".",FALSE,TRUE)</formula>
    </cfRule>
    <cfRule type="expression" dxfId="2766" priority="13474">
      <formula>IF(RIGHT(TEXT(AU32,"0.#"),1)=".",TRUE,FALSE)</formula>
    </cfRule>
  </conditionalFormatting>
  <conditionalFormatting sqref="AE53">
    <cfRule type="expression" dxfId="2765" priority="13407">
      <formula>IF(RIGHT(TEXT(AE53,"0.#"),1)=".",FALSE,TRUE)</formula>
    </cfRule>
    <cfRule type="expression" dxfId="2764" priority="13408">
      <formula>IF(RIGHT(TEXT(AE53,"0.#"),1)=".",TRUE,FALSE)</formula>
    </cfRule>
  </conditionalFormatting>
  <conditionalFormatting sqref="AE54">
    <cfRule type="expression" dxfId="2763" priority="13405">
      <formula>IF(RIGHT(TEXT(AE54,"0.#"),1)=".",FALSE,TRUE)</formula>
    </cfRule>
    <cfRule type="expression" dxfId="2762" priority="13406">
      <formula>IF(RIGHT(TEXT(AE54,"0.#"),1)=".",TRUE,FALSE)</formula>
    </cfRule>
  </conditionalFormatting>
  <conditionalFormatting sqref="AI54">
    <cfRule type="expression" dxfId="2761" priority="13399">
      <formula>IF(RIGHT(TEXT(AI54,"0.#"),1)=".",FALSE,TRUE)</formula>
    </cfRule>
    <cfRule type="expression" dxfId="2760" priority="13400">
      <formula>IF(RIGHT(TEXT(AI54,"0.#"),1)=".",TRUE,FALSE)</formula>
    </cfRule>
  </conditionalFormatting>
  <conditionalFormatting sqref="AI53">
    <cfRule type="expression" dxfId="2759" priority="13397">
      <formula>IF(RIGHT(TEXT(AI53,"0.#"),1)=".",FALSE,TRUE)</formula>
    </cfRule>
    <cfRule type="expression" dxfId="2758" priority="13398">
      <formula>IF(RIGHT(TEXT(AI53,"0.#"),1)=".",TRUE,FALSE)</formula>
    </cfRule>
  </conditionalFormatting>
  <conditionalFormatting sqref="AM53">
    <cfRule type="expression" dxfId="2757" priority="13395">
      <formula>IF(RIGHT(TEXT(AM53,"0.#"),1)=".",FALSE,TRUE)</formula>
    </cfRule>
    <cfRule type="expression" dxfId="2756" priority="13396">
      <formula>IF(RIGHT(TEXT(AM53,"0.#"),1)=".",TRUE,FALSE)</formula>
    </cfRule>
  </conditionalFormatting>
  <conditionalFormatting sqref="AM54">
    <cfRule type="expression" dxfId="2755" priority="13393">
      <formula>IF(RIGHT(TEXT(AM54,"0.#"),1)=".",FALSE,TRUE)</formula>
    </cfRule>
    <cfRule type="expression" dxfId="2754" priority="13394">
      <formula>IF(RIGHT(TEXT(AM54,"0.#"),1)=".",TRUE,FALSE)</formula>
    </cfRule>
  </conditionalFormatting>
  <conditionalFormatting sqref="AM55">
    <cfRule type="expression" dxfId="2753" priority="13391">
      <formula>IF(RIGHT(TEXT(AM55,"0.#"),1)=".",FALSE,TRUE)</formula>
    </cfRule>
    <cfRule type="expression" dxfId="2752" priority="13392">
      <formula>IF(RIGHT(TEXT(AM55,"0.#"),1)=".",TRUE,FALSE)</formula>
    </cfRule>
  </conditionalFormatting>
  <conditionalFormatting sqref="AE60">
    <cfRule type="expression" dxfId="2751" priority="13377">
      <formula>IF(RIGHT(TEXT(AE60,"0.#"),1)=".",FALSE,TRUE)</formula>
    </cfRule>
    <cfRule type="expression" dxfId="2750" priority="13378">
      <formula>IF(RIGHT(TEXT(AE60,"0.#"),1)=".",TRUE,FALSE)</formula>
    </cfRule>
  </conditionalFormatting>
  <conditionalFormatting sqref="AE61">
    <cfRule type="expression" dxfId="2749" priority="13375">
      <formula>IF(RIGHT(TEXT(AE61,"0.#"),1)=".",FALSE,TRUE)</formula>
    </cfRule>
    <cfRule type="expression" dxfId="2748" priority="13376">
      <formula>IF(RIGHT(TEXT(AE61,"0.#"),1)=".",TRUE,FALSE)</formula>
    </cfRule>
  </conditionalFormatting>
  <conditionalFormatting sqref="AE62">
    <cfRule type="expression" dxfId="2747" priority="13373">
      <formula>IF(RIGHT(TEXT(AE62,"0.#"),1)=".",FALSE,TRUE)</formula>
    </cfRule>
    <cfRule type="expression" dxfId="2746" priority="13374">
      <formula>IF(RIGHT(TEXT(AE62,"0.#"),1)=".",TRUE,FALSE)</formula>
    </cfRule>
  </conditionalFormatting>
  <conditionalFormatting sqref="AI62">
    <cfRule type="expression" dxfId="2745" priority="13371">
      <formula>IF(RIGHT(TEXT(AI62,"0.#"),1)=".",FALSE,TRUE)</formula>
    </cfRule>
    <cfRule type="expression" dxfId="2744" priority="13372">
      <formula>IF(RIGHT(TEXT(AI62,"0.#"),1)=".",TRUE,FALSE)</formula>
    </cfRule>
  </conditionalFormatting>
  <conditionalFormatting sqref="AI61">
    <cfRule type="expression" dxfId="2743" priority="13369">
      <formula>IF(RIGHT(TEXT(AI61,"0.#"),1)=".",FALSE,TRUE)</formula>
    </cfRule>
    <cfRule type="expression" dxfId="2742" priority="13370">
      <formula>IF(RIGHT(TEXT(AI61,"0.#"),1)=".",TRUE,FALSE)</formula>
    </cfRule>
  </conditionalFormatting>
  <conditionalFormatting sqref="AI60">
    <cfRule type="expression" dxfId="2741" priority="13367">
      <formula>IF(RIGHT(TEXT(AI60,"0.#"),1)=".",FALSE,TRUE)</formula>
    </cfRule>
    <cfRule type="expression" dxfId="2740" priority="13368">
      <formula>IF(RIGHT(TEXT(AI60,"0.#"),1)=".",TRUE,FALSE)</formula>
    </cfRule>
  </conditionalFormatting>
  <conditionalFormatting sqref="AM60">
    <cfRule type="expression" dxfId="2739" priority="13365">
      <formula>IF(RIGHT(TEXT(AM60,"0.#"),1)=".",FALSE,TRUE)</formula>
    </cfRule>
    <cfRule type="expression" dxfId="2738" priority="13366">
      <formula>IF(RIGHT(TEXT(AM60,"0.#"),1)=".",TRUE,FALSE)</formula>
    </cfRule>
  </conditionalFormatting>
  <conditionalFormatting sqref="AM61">
    <cfRule type="expression" dxfId="2737" priority="13363">
      <formula>IF(RIGHT(TEXT(AM61,"0.#"),1)=".",FALSE,TRUE)</formula>
    </cfRule>
    <cfRule type="expression" dxfId="2736" priority="13364">
      <formula>IF(RIGHT(TEXT(AM61,"0.#"),1)=".",TRUE,FALSE)</formula>
    </cfRule>
  </conditionalFormatting>
  <conditionalFormatting sqref="AM62">
    <cfRule type="expression" dxfId="2735" priority="13361">
      <formula>IF(RIGHT(TEXT(AM62,"0.#"),1)=".",FALSE,TRUE)</formula>
    </cfRule>
    <cfRule type="expression" dxfId="2734" priority="13362">
      <formula>IF(RIGHT(TEXT(AM62,"0.#"),1)=".",TRUE,FALSE)</formula>
    </cfRule>
  </conditionalFormatting>
  <conditionalFormatting sqref="AE87">
    <cfRule type="expression" dxfId="2733" priority="13347">
      <formula>IF(RIGHT(TEXT(AE87,"0.#"),1)=".",FALSE,TRUE)</formula>
    </cfRule>
    <cfRule type="expression" dxfId="2732" priority="13348">
      <formula>IF(RIGHT(TEXT(AE87,"0.#"),1)=".",TRUE,FALSE)</formula>
    </cfRule>
  </conditionalFormatting>
  <conditionalFormatting sqref="AE88">
    <cfRule type="expression" dxfId="2731" priority="13345">
      <formula>IF(RIGHT(TEXT(AE88,"0.#"),1)=".",FALSE,TRUE)</formula>
    </cfRule>
    <cfRule type="expression" dxfId="2730" priority="13346">
      <formula>IF(RIGHT(TEXT(AE88,"0.#"),1)=".",TRUE,FALSE)</formula>
    </cfRule>
  </conditionalFormatting>
  <conditionalFormatting sqref="AE89">
    <cfRule type="expression" dxfId="2729" priority="13343">
      <formula>IF(RIGHT(TEXT(AE89,"0.#"),1)=".",FALSE,TRUE)</formula>
    </cfRule>
    <cfRule type="expression" dxfId="2728" priority="13344">
      <formula>IF(RIGHT(TEXT(AE89,"0.#"),1)=".",TRUE,FALSE)</formula>
    </cfRule>
  </conditionalFormatting>
  <conditionalFormatting sqref="AI89">
    <cfRule type="expression" dxfId="2727" priority="13341">
      <formula>IF(RIGHT(TEXT(AI89,"0.#"),1)=".",FALSE,TRUE)</formula>
    </cfRule>
    <cfRule type="expression" dxfId="2726" priority="13342">
      <formula>IF(RIGHT(TEXT(AI89,"0.#"),1)=".",TRUE,FALSE)</formula>
    </cfRule>
  </conditionalFormatting>
  <conditionalFormatting sqref="AI88">
    <cfRule type="expression" dxfId="2725" priority="13339">
      <formula>IF(RIGHT(TEXT(AI88,"0.#"),1)=".",FALSE,TRUE)</formula>
    </cfRule>
    <cfRule type="expression" dxfId="2724" priority="13340">
      <formula>IF(RIGHT(TEXT(AI88,"0.#"),1)=".",TRUE,FALSE)</formula>
    </cfRule>
  </conditionalFormatting>
  <conditionalFormatting sqref="AI87">
    <cfRule type="expression" dxfId="2723" priority="13337">
      <formula>IF(RIGHT(TEXT(AI87,"0.#"),1)=".",FALSE,TRUE)</formula>
    </cfRule>
    <cfRule type="expression" dxfId="2722" priority="13338">
      <formula>IF(RIGHT(TEXT(AI87,"0.#"),1)=".",TRUE,FALSE)</formula>
    </cfRule>
  </conditionalFormatting>
  <conditionalFormatting sqref="AM88">
    <cfRule type="expression" dxfId="2721" priority="13333">
      <formula>IF(RIGHT(TEXT(AM88,"0.#"),1)=".",FALSE,TRUE)</formula>
    </cfRule>
    <cfRule type="expression" dxfId="2720" priority="13334">
      <formula>IF(RIGHT(TEXT(AM88,"0.#"),1)=".",TRUE,FALSE)</formula>
    </cfRule>
  </conditionalFormatting>
  <conditionalFormatting sqref="AM89">
    <cfRule type="expression" dxfId="2719" priority="13331">
      <formula>IF(RIGHT(TEXT(AM89,"0.#"),1)=".",FALSE,TRUE)</formula>
    </cfRule>
    <cfRule type="expression" dxfId="2718" priority="13332">
      <formula>IF(RIGHT(TEXT(AM89,"0.#"),1)=".",TRUE,FALSE)</formula>
    </cfRule>
  </conditionalFormatting>
  <conditionalFormatting sqref="AE92">
    <cfRule type="expression" dxfId="2717" priority="13317">
      <formula>IF(RIGHT(TEXT(AE92,"0.#"),1)=".",FALSE,TRUE)</formula>
    </cfRule>
    <cfRule type="expression" dxfId="2716" priority="13318">
      <formula>IF(RIGHT(TEXT(AE92,"0.#"),1)=".",TRUE,FALSE)</formula>
    </cfRule>
  </conditionalFormatting>
  <conditionalFormatting sqref="AE93">
    <cfRule type="expression" dxfId="2715" priority="13315">
      <formula>IF(RIGHT(TEXT(AE93,"0.#"),1)=".",FALSE,TRUE)</formula>
    </cfRule>
    <cfRule type="expression" dxfId="2714" priority="13316">
      <formula>IF(RIGHT(TEXT(AE93,"0.#"),1)=".",TRUE,FALSE)</formula>
    </cfRule>
  </conditionalFormatting>
  <conditionalFormatting sqref="AE94">
    <cfRule type="expression" dxfId="2713" priority="13313">
      <formula>IF(RIGHT(TEXT(AE94,"0.#"),1)=".",FALSE,TRUE)</formula>
    </cfRule>
    <cfRule type="expression" dxfId="2712" priority="13314">
      <formula>IF(RIGHT(TEXT(AE94,"0.#"),1)=".",TRUE,FALSE)</formula>
    </cfRule>
  </conditionalFormatting>
  <conditionalFormatting sqref="AI94">
    <cfRule type="expression" dxfId="2711" priority="13311">
      <formula>IF(RIGHT(TEXT(AI94,"0.#"),1)=".",FALSE,TRUE)</formula>
    </cfRule>
    <cfRule type="expression" dxfId="2710" priority="13312">
      <formula>IF(RIGHT(TEXT(AI94,"0.#"),1)=".",TRUE,FALSE)</formula>
    </cfRule>
  </conditionalFormatting>
  <conditionalFormatting sqref="AI93">
    <cfRule type="expression" dxfId="2709" priority="13309">
      <formula>IF(RIGHT(TEXT(AI93,"0.#"),1)=".",FALSE,TRUE)</formula>
    </cfRule>
    <cfRule type="expression" dxfId="2708" priority="13310">
      <formula>IF(RIGHT(TEXT(AI93,"0.#"),1)=".",TRUE,FALSE)</formula>
    </cfRule>
  </conditionalFormatting>
  <conditionalFormatting sqref="AI92">
    <cfRule type="expression" dxfId="2707" priority="13307">
      <formula>IF(RIGHT(TEXT(AI92,"0.#"),1)=".",FALSE,TRUE)</formula>
    </cfRule>
    <cfRule type="expression" dxfId="2706" priority="13308">
      <formula>IF(RIGHT(TEXT(AI92,"0.#"),1)=".",TRUE,FALSE)</formula>
    </cfRule>
  </conditionalFormatting>
  <conditionalFormatting sqref="AM92">
    <cfRule type="expression" dxfId="2705" priority="13305">
      <formula>IF(RIGHT(TEXT(AM92,"0.#"),1)=".",FALSE,TRUE)</formula>
    </cfRule>
    <cfRule type="expression" dxfId="2704" priority="13306">
      <formula>IF(RIGHT(TEXT(AM92,"0.#"),1)=".",TRUE,FALSE)</formula>
    </cfRule>
  </conditionalFormatting>
  <conditionalFormatting sqref="AM93">
    <cfRule type="expression" dxfId="2703" priority="13303">
      <formula>IF(RIGHT(TEXT(AM93,"0.#"),1)=".",FALSE,TRUE)</formula>
    </cfRule>
    <cfRule type="expression" dxfId="2702" priority="13304">
      <formula>IF(RIGHT(TEXT(AM93,"0.#"),1)=".",TRUE,FALSE)</formula>
    </cfRule>
  </conditionalFormatting>
  <conditionalFormatting sqref="AM94">
    <cfRule type="expression" dxfId="2701" priority="13301">
      <formula>IF(RIGHT(TEXT(AM94,"0.#"),1)=".",FALSE,TRUE)</formula>
    </cfRule>
    <cfRule type="expression" dxfId="2700" priority="13302">
      <formula>IF(RIGHT(TEXT(AM94,"0.#"),1)=".",TRUE,FALSE)</formula>
    </cfRule>
  </conditionalFormatting>
  <conditionalFormatting sqref="AE97">
    <cfRule type="expression" dxfId="2699" priority="13287">
      <formula>IF(RIGHT(TEXT(AE97,"0.#"),1)=".",FALSE,TRUE)</formula>
    </cfRule>
    <cfRule type="expression" dxfId="2698" priority="13288">
      <formula>IF(RIGHT(TEXT(AE97,"0.#"),1)=".",TRUE,FALSE)</formula>
    </cfRule>
  </conditionalFormatting>
  <conditionalFormatting sqref="AE98">
    <cfRule type="expression" dxfId="2697" priority="13285">
      <formula>IF(RIGHT(TEXT(AE98,"0.#"),1)=".",FALSE,TRUE)</formula>
    </cfRule>
    <cfRule type="expression" dxfId="2696" priority="13286">
      <formula>IF(RIGHT(TEXT(AE98,"0.#"),1)=".",TRUE,FALSE)</formula>
    </cfRule>
  </conditionalFormatting>
  <conditionalFormatting sqref="AE99">
    <cfRule type="expression" dxfId="2695" priority="13283">
      <formula>IF(RIGHT(TEXT(AE99,"0.#"),1)=".",FALSE,TRUE)</formula>
    </cfRule>
    <cfRule type="expression" dxfId="2694" priority="13284">
      <formula>IF(RIGHT(TEXT(AE99,"0.#"),1)=".",TRUE,FALSE)</formula>
    </cfRule>
  </conditionalFormatting>
  <conditionalFormatting sqref="AI99">
    <cfRule type="expression" dxfId="2693" priority="13281">
      <formula>IF(RIGHT(TEXT(AI99,"0.#"),1)=".",FALSE,TRUE)</formula>
    </cfRule>
    <cfRule type="expression" dxfId="2692" priority="13282">
      <formula>IF(RIGHT(TEXT(AI99,"0.#"),1)=".",TRUE,FALSE)</formula>
    </cfRule>
  </conditionalFormatting>
  <conditionalFormatting sqref="AI98">
    <cfRule type="expression" dxfId="2691" priority="13279">
      <formula>IF(RIGHT(TEXT(AI98,"0.#"),1)=".",FALSE,TRUE)</formula>
    </cfRule>
    <cfRule type="expression" dxfId="2690" priority="13280">
      <formula>IF(RIGHT(TEXT(AI98,"0.#"),1)=".",TRUE,FALSE)</formula>
    </cfRule>
  </conditionalFormatting>
  <conditionalFormatting sqref="AI97">
    <cfRule type="expression" dxfId="2689" priority="13277">
      <formula>IF(RIGHT(TEXT(AI97,"0.#"),1)=".",FALSE,TRUE)</formula>
    </cfRule>
    <cfRule type="expression" dxfId="2688" priority="13278">
      <formula>IF(RIGHT(TEXT(AI97,"0.#"),1)=".",TRUE,FALSE)</formula>
    </cfRule>
  </conditionalFormatting>
  <conditionalFormatting sqref="AM97">
    <cfRule type="expression" dxfId="2687" priority="13275">
      <formula>IF(RIGHT(TEXT(AM97,"0.#"),1)=".",FALSE,TRUE)</formula>
    </cfRule>
    <cfRule type="expression" dxfId="2686" priority="13276">
      <formula>IF(RIGHT(TEXT(AM97,"0.#"),1)=".",TRUE,FALSE)</formula>
    </cfRule>
  </conditionalFormatting>
  <conditionalFormatting sqref="AM98">
    <cfRule type="expression" dxfId="2685" priority="13273">
      <formula>IF(RIGHT(TEXT(AM98,"0.#"),1)=".",FALSE,TRUE)</formula>
    </cfRule>
    <cfRule type="expression" dxfId="2684" priority="13274">
      <formula>IF(RIGHT(TEXT(AM98,"0.#"),1)=".",TRUE,FALSE)</formula>
    </cfRule>
  </conditionalFormatting>
  <conditionalFormatting sqref="AM99">
    <cfRule type="expression" dxfId="2683" priority="13271">
      <formula>IF(RIGHT(TEXT(AM99,"0.#"),1)=".",FALSE,TRUE)</formula>
    </cfRule>
    <cfRule type="expression" dxfId="2682" priority="13272">
      <formula>IF(RIGHT(TEXT(AM99,"0.#"),1)=".",TRUE,FALSE)</formula>
    </cfRule>
  </conditionalFormatting>
  <conditionalFormatting sqref="AI101">
    <cfRule type="expression" dxfId="2681" priority="13257">
      <formula>IF(RIGHT(TEXT(AI101,"0.#"),1)=".",FALSE,TRUE)</formula>
    </cfRule>
    <cfRule type="expression" dxfId="2680" priority="13258">
      <formula>IF(RIGHT(TEXT(AI101,"0.#"),1)=".",TRUE,FALSE)</formula>
    </cfRule>
  </conditionalFormatting>
  <conditionalFormatting sqref="AM101">
    <cfRule type="expression" dxfId="2679" priority="13255">
      <formula>IF(RIGHT(TEXT(AM101,"0.#"),1)=".",FALSE,TRUE)</formula>
    </cfRule>
    <cfRule type="expression" dxfId="2678" priority="13256">
      <formula>IF(RIGHT(TEXT(AM101,"0.#"),1)=".",TRUE,FALSE)</formula>
    </cfRule>
  </conditionalFormatting>
  <conditionalFormatting sqref="AE102">
    <cfRule type="expression" dxfId="2677" priority="13253">
      <formula>IF(RIGHT(TEXT(AE102,"0.#"),1)=".",FALSE,TRUE)</formula>
    </cfRule>
    <cfRule type="expression" dxfId="2676" priority="13254">
      <formula>IF(RIGHT(TEXT(AE102,"0.#"),1)=".",TRUE,FALSE)</formula>
    </cfRule>
  </conditionalFormatting>
  <conditionalFormatting sqref="AI102">
    <cfRule type="expression" dxfId="2675" priority="13251">
      <formula>IF(RIGHT(TEXT(AI102,"0.#"),1)=".",FALSE,TRUE)</formula>
    </cfRule>
    <cfRule type="expression" dxfId="2674" priority="13252">
      <formula>IF(RIGHT(TEXT(AI102,"0.#"),1)=".",TRUE,FALSE)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AM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5:AO866">
    <cfRule type="expression" dxfId="2527" priority="6659">
      <formula>IF(AND(AL845&gt;=0, RIGHT(TEXT(AL845,"0.#"),1)&lt;&gt;"."),TRUE,FALSE)</formula>
    </cfRule>
    <cfRule type="expression" dxfId="2526" priority="6660">
      <formula>IF(AND(AL845&gt;=0, RIGHT(TEXT(AL845,"0.#"),1)="."),TRUE,FALSE)</formula>
    </cfRule>
    <cfRule type="expression" dxfId="2525" priority="6661">
      <formula>IF(AND(AL845&lt;0, RIGHT(TEXT(AL845,"0.#"),1)&lt;&gt;"."),TRUE,FALSE)</formula>
    </cfRule>
    <cfRule type="expression" dxfId="2524" priority="6662">
      <formula>IF(AND(AL845&lt;0, RIGHT(TEXT(AL845,"0.#"),1)="."),TRUE,FALSE)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39:Y840 Y842:Y866">
    <cfRule type="expression" dxfId="2453" priority="2987">
      <formula>IF(RIGHT(TEXT(Y839,"0.#"),1)=".",FALSE,TRUE)</formula>
    </cfRule>
    <cfRule type="expression" dxfId="2452" priority="2988">
      <formula>IF(RIGHT(TEXT(Y839,"0.#"),1)=".",TRUE,FALSE)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7">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Y838">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46:AE147 AI146:AI147 AM146:AM147 AQ146:AQ147 AU146:AU147">
    <cfRule type="expression" dxfId="2195" priority="1975">
      <formula>IF(RIGHT(TEXT(AE146,"0.#"),1)=".",FALSE,TRUE)</formula>
    </cfRule>
    <cfRule type="expression" dxfId="2194" priority="1976">
      <formula>IF(RIGHT(TEXT(AE146,"0.#"),1)=".",TRUE,FALSE)</formula>
    </cfRule>
  </conditionalFormatting>
  <conditionalFormatting sqref="AE138:AE139 AI138:AI139 AM138:AM139 AQ138:AQ139 AU138:AU139">
    <cfRule type="expression" dxfId="2193" priority="1979">
      <formula>IF(RIGHT(TEXT(AE138,"0.#"),1)=".",FALSE,TRUE)</formula>
    </cfRule>
    <cfRule type="expression" dxfId="2192" priority="1980">
      <formula>IF(RIGHT(TEXT(AE138,"0.#"),1)=".",TRUE,FALSE)</formula>
    </cfRule>
  </conditionalFormatting>
  <conditionalFormatting sqref="AE142:AE143 AI142:AI143 AM142:AM143 AQ142:AQ143 AU142:AU143">
    <cfRule type="expression" dxfId="2191" priority="1977">
      <formula>IF(RIGHT(TEXT(AE142,"0.#"),1)=".",FALSE,TRUE)</formula>
    </cfRule>
    <cfRule type="expression" dxfId="2190" priority="1978">
      <formula>IF(RIGHT(TEXT(AE142,"0.#"),1)=".",TRUE,FALSE)</formula>
    </cfRule>
  </conditionalFormatting>
  <conditionalFormatting sqref="AE198:AE199 AI198:AI199 AM198:AM199 AQ198:AQ199 AU198:AU199">
    <cfRule type="expression" dxfId="2189" priority="1969">
      <formula>IF(RIGHT(TEXT(AE198,"0.#"),1)=".",FALSE,TRUE)</formula>
    </cfRule>
    <cfRule type="expression" dxfId="2188" priority="1970">
      <formula>IF(RIGHT(TEXT(AE198,"0.#"),1)=".",TRUE,FALSE)</formula>
    </cfRule>
  </conditionalFormatting>
  <conditionalFormatting sqref="AE150:AE151 AI150:AI151 AM150:AM151 AQ150:AQ151 AU150:AU151">
    <cfRule type="expression" dxfId="2187" priority="1973">
      <formula>IF(RIGHT(TEXT(AE150,"0.#"),1)=".",FALSE,TRUE)</formula>
    </cfRule>
    <cfRule type="expression" dxfId="2186" priority="1974">
      <formula>IF(RIGHT(TEXT(AE150,"0.#"),1)=".",TRUE,FALSE)</formula>
    </cfRule>
  </conditionalFormatting>
  <conditionalFormatting sqref="AE194:AE195 AI194:AI195 AM194:AM195 AQ194:AQ195 AU194:AU195">
    <cfRule type="expression" dxfId="2185" priority="1971">
      <formula>IF(RIGHT(TEXT(AE194,"0.#"),1)=".",FALSE,TRUE)</formula>
    </cfRule>
    <cfRule type="expression" dxfId="2184" priority="1972">
      <formula>IF(RIGHT(TEXT(AE194,"0.#"),1)=".",TRUE,FALSE)</formula>
    </cfRule>
  </conditionalFormatting>
  <conditionalFormatting sqref="AE210:AE211 AI210:AI211 AM210:AM211 AQ210:AQ211 AU210:AU211">
    <cfRule type="expression" dxfId="2183" priority="1963">
      <formula>IF(RIGHT(TEXT(AE210,"0.#"),1)=".",FALSE,TRUE)</formula>
    </cfRule>
    <cfRule type="expression" dxfId="2182" priority="1964">
      <formula>IF(RIGHT(TEXT(AE210,"0.#"),1)=".",TRUE,FALSE)</formula>
    </cfRule>
  </conditionalFormatting>
  <conditionalFormatting sqref="AE202:AE203 AI202:AI203 AM202:AM203 AQ202:AQ203 AU202:AU203">
    <cfRule type="expression" dxfId="2181" priority="1967">
      <formula>IF(RIGHT(TEXT(AE202,"0.#"),1)=".",FALSE,TRUE)</formula>
    </cfRule>
    <cfRule type="expression" dxfId="2180" priority="1968">
      <formula>IF(RIGHT(TEXT(AE202,"0.#"),1)=".",TRUE,FALSE)</formula>
    </cfRule>
  </conditionalFormatting>
  <conditionalFormatting sqref="AE206:AE207 AI206:AI207 AM206:AM207 AQ206:AQ207 AU206:AU207">
    <cfRule type="expression" dxfId="2179" priority="1965">
      <formula>IF(RIGHT(TEXT(AE206,"0.#"),1)=".",FALSE,TRUE)</formula>
    </cfRule>
    <cfRule type="expression" dxfId="2178" priority="1966">
      <formula>IF(RIGHT(TEXT(AE206,"0.#"),1)=".",TRUE,FALSE)</formula>
    </cfRule>
  </conditionalFormatting>
  <conditionalFormatting sqref="AE262:AE263 AI262:AI263 AM262:AM263 AQ262:AQ263 AU262:AU263">
    <cfRule type="expression" dxfId="2177" priority="1957">
      <formula>IF(RIGHT(TEXT(AE262,"0.#"),1)=".",FALSE,TRUE)</formula>
    </cfRule>
    <cfRule type="expression" dxfId="2176" priority="1958">
      <formula>IF(RIGHT(TEXT(AE262,"0.#"),1)=".",TRUE,FALSE)</formula>
    </cfRule>
  </conditionalFormatting>
  <conditionalFormatting sqref="AE254:AE255 AI254:AI255 AM254:AM255 AQ254:AQ255 AU254:AU255">
    <cfRule type="expression" dxfId="2175" priority="1961">
      <formula>IF(RIGHT(TEXT(AE254,"0.#"),1)=".",FALSE,TRUE)</formula>
    </cfRule>
    <cfRule type="expression" dxfId="2174" priority="1962">
      <formula>IF(RIGHT(TEXT(AE254,"0.#"),1)=".",TRUE,FALSE)</formula>
    </cfRule>
  </conditionalFormatting>
  <conditionalFormatting sqref="AE258:AE259 AI258:AI259 AM258:AM259 AQ258:AQ259 AU258:AU259">
    <cfRule type="expression" dxfId="2173" priority="1959">
      <formula>IF(RIGHT(TEXT(AE258,"0.#"),1)=".",FALSE,TRUE)</formula>
    </cfRule>
    <cfRule type="expression" dxfId="2172" priority="1960">
      <formula>IF(RIGHT(TEXT(AE258,"0.#"),1)=".",TRUE,FALSE)</formula>
    </cfRule>
  </conditionalFormatting>
  <conditionalFormatting sqref="AE314:AE315 AI314:AI315 AM314:AM315 AQ314:AQ315 AU314:AU315">
    <cfRule type="expression" dxfId="2171" priority="1951">
      <formula>IF(RIGHT(TEXT(AE314,"0.#"),1)=".",FALSE,TRUE)</formula>
    </cfRule>
    <cfRule type="expression" dxfId="2170" priority="1952">
      <formula>IF(RIGHT(TEXT(AE314,"0.#"),1)=".",TRUE,FALSE)</formula>
    </cfRule>
  </conditionalFormatting>
  <conditionalFormatting sqref="AE266:AE267 AI266:AI267 AM266:AM267 AQ266:AQ267 AU266:AU267">
    <cfRule type="expression" dxfId="2169" priority="1955">
      <formula>IF(RIGHT(TEXT(AE266,"0.#"),1)=".",FALSE,TRUE)</formula>
    </cfRule>
    <cfRule type="expression" dxfId="2168" priority="1956">
      <formula>IF(RIGHT(TEXT(AE266,"0.#"),1)=".",TRUE,FALSE)</formula>
    </cfRule>
  </conditionalFormatting>
  <conditionalFormatting sqref="AE270:AE271 AI270:AI271 AM270:AM271 AQ270:AQ271 AU270:AU271">
    <cfRule type="expression" dxfId="2167" priority="1953">
      <formula>IF(RIGHT(TEXT(AE270,"0.#"),1)=".",FALSE,TRUE)</formula>
    </cfRule>
    <cfRule type="expression" dxfId="2166" priority="1954">
      <formula>IF(RIGHT(TEXT(AE270,"0.#"),1)=".",TRUE,FALSE)</formula>
    </cfRule>
  </conditionalFormatting>
  <conditionalFormatting sqref="AE326:AE327 AI326:AI327 AM326:AM327 AQ326:AQ327 AU326:AU327">
    <cfRule type="expression" dxfId="2165" priority="1945">
      <formula>IF(RIGHT(TEXT(AE326,"0.#"),1)=".",FALSE,TRUE)</formula>
    </cfRule>
    <cfRule type="expression" dxfId="2164" priority="1946">
      <formula>IF(RIGHT(TEXT(AE326,"0.#"),1)=".",TRUE,FALSE)</formula>
    </cfRule>
  </conditionalFormatting>
  <conditionalFormatting sqref="AE318:AE319 AI318:AI319 AM318:AM319 AQ318:AQ319 AU318:AU319">
    <cfRule type="expression" dxfId="2163" priority="1949">
      <formula>IF(RIGHT(TEXT(AE318,"0.#"),1)=".",FALSE,TRUE)</formula>
    </cfRule>
    <cfRule type="expression" dxfId="2162" priority="1950">
      <formula>IF(RIGHT(TEXT(AE318,"0.#"),1)=".",TRUE,FALSE)</formula>
    </cfRule>
  </conditionalFormatting>
  <conditionalFormatting sqref="AE322:AE323 AI322:AI323 AM322:AM323 AQ322:AQ323 AU322:AU323">
    <cfRule type="expression" dxfId="2161" priority="1947">
      <formula>IF(RIGHT(TEXT(AE322,"0.#"),1)=".",FALSE,TRUE)</formula>
    </cfRule>
    <cfRule type="expression" dxfId="2160" priority="1948">
      <formula>IF(RIGHT(TEXT(AE322,"0.#"),1)=".",TRUE,FALSE)</formula>
    </cfRule>
  </conditionalFormatting>
  <conditionalFormatting sqref="AE378:AE379 AI378:AI379 AM378:AM379 AQ378:AQ379 AU378:AU379">
    <cfRule type="expression" dxfId="2159" priority="1939">
      <formula>IF(RIGHT(TEXT(AE378,"0.#"),1)=".",FALSE,TRUE)</formula>
    </cfRule>
    <cfRule type="expression" dxfId="2158" priority="1940">
      <formula>IF(RIGHT(TEXT(AE378,"0.#"),1)=".",TRUE,FALSE)</formula>
    </cfRule>
  </conditionalFormatting>
  <conditionalFormatting sqref="AE330:AE331 AI330:AI331 AM330:AM331 AQ330:AQ331 AU330:AU331">
    <cfRule type="expression" dxfId="2157" priority="1943">
      <formula>IF(RIGHT(TEXT(AE330,"0.#"),1)=".",FALSE,TRUE)</formula>
    </cfRule>
    <cfRule type="expression" dxfId="2156" priority="1944">
      <formula>IF(RIGHT(TEXT(AE330,"0.#"),1)=".",TRUE,FALSE)</formula>
    </cfRule>
  </conditionalFormatting>
  <conditionalFormatting sqref="AE374:AE375 AI374:AI375 AM374:AM375 AQ374:AQ375 AU374:AU375">
    <cfRule type="expression" dxfId="2155" priority="1941">
      <formula>IF(RIGHT(TEXT(AE374,"0.#"),1)=".",FALSE,TRUE)</formula>
    </cfRule>
    <cfRule type="expression" dxfId="2154" priority="1942">
      <formula>IF(RIGHT(TEXT(AE374,"0.#"),1)=".",TRUE,FALSE)</formula>
    </cfRule>
  </conditionalFormatting>
  <conditionalFormatting sqref="AE390:AE391 AI390:AI391 AM390:AM391 AQ390:AQ391 AU390:AU391">
    <cfRule type="expression" dxfId="2153" priority="1933">
      <formula>IF(RIGHT(TEXT(AE390,"0.#"),1)=".",FALSE,TRUE)</formula>
    </cfRule>
    <cfRule type="expression" dxfId="2152" priority="1934">
      <formula>IF(RIGHT(TEXT(AE390,"0.#"),1)=".",TRUE,FALSE)</formula>
    </cfRule>
  </conditionalFormatting>
  <conditionalFormatting sqref="AE382:AE383 AI382:AI383 AM382:AM383 AQ382:AQ383 AU382:AU383">
    <cfRule type="expression" dxfId="2151" priority="1937">
      <formula>IF(RIGHT(TEXT(AE382,"0.#"),1)=".",FALSE,TRUE)</formula>
    </cfRule>
    <cfRule type="expression" dxfId="2150" priority="1938">
      <formula>IF(RIGHT(TEXT(AE382,"0.#"),1)=".",TRUE,FALSE)</formula>
    </cfRule>
  </conditionalFormatting>
  <conditionalFormatting sqref="AE386:AE387 AI386:AI387 AM386:AM387 AQ386:AQ387 AU386:AU387">
    <cfRule type="expression" dxfId="2149" priority="1935">
      <formula>IF(RIGHT(TEXT(AE386,"0.#"),1)=".",FALSE,TRUE)</formula>
    </cfRule>
    <cfRule type="expression" dxfId="2148" priority="1936">
      <formula>IF(RIGHT(TEXT(AE386,"0.#"),1)=".",TRUE,FALSE)</formula>
    </cfRule>
  </conditionalFormatting>
  <conditionalFormatting sqref="AE440">
    <cfRule type="expression" dxfId="2147" priority="1927">
      <formula>IF(RIGHT(TEXT(AE440,"0.#"),1)=".",FALSE,TRUE)</formula>
    </cfRule>
    <cfRule type="expression" dxfId="2146" priority="1928">
      <formula>IF(RIGHT(TEXT(AE440,"0.#"),1)=".",TRUE,FALSE)</formula>
    </cfRule>
  </conditionalFormatting>
  <conditionalFormatting sqref="AE438">
    <cfRule type="expression" dxfId="2145" priority="1931">
      <formula>IF(RIGHT(TEXT(AE438,"0.#"),1)=".",FALSE,TRUE)</formula>
    </cfRule>
    <cfRule type="expression" dxfId="2144" priority="1932">
      <formula>IF(RIGHT(TEXT(AE438,"0.#"),1)=".",TRUE,FALSE)</formula>
    </cfRule>
  </conditionalFormatting>
  <conditionalFormatting sqref="AE439">
    <cfRule type="expression" dxfId="2143" priority="1929">
      <formula>IF(RIGHT(TEXT(AE439,"0.#"),1)=".",FALSE,TRUE)</formula>
    </cfRule>
    <cfRule type="expression" dxfId="2142" priority="1930">
      <formula>IF(RIGHT(TEXT(AE439,"0.#"),1)=".",TRUE,FALSE)</formula>
    </cfRule>
  </conditionalFormatting>
  <conditionalFormatting sqref="AM440">
    <cfRule type="expression" dxfId="2141" priority="1921">
      <formula>IF(RIGHT(TEXT(AM440,"0.#"),1)=".",FALSE,TRUE)</formula>
    </cfRule>
    <cfRule type="expression" dxfId="2140" priority="1922">
      <formula>IF(RIGHT(TEXT(AM440,"0.#"),1)=".",TRUE,FALSE)</formula>
    </cfRule>
  </conditionalFormatting>
  <conditionalFormatting sqref="AM438">
    <cfRule type="expression" dxfId="2139" priority="1925">
      <formula>IF(RIGHT(TEXT(AM438,"0.#"),1)=".",FALSE,TRUE)</formula>
    </cfRule>
    <cfRule type="expression" dxfId="2138" priority="1926">
      <formula>IF(RIGHT(TEXT(AM438,"0.#"),1)=".",TRUE,FALSE)</formula>
    </cfRule>
  </conditionalFormatting>
  <conditionalFormatting sqref="AM439">
    <cfRule type="expression" dxfId="2137" priority="1923">
      <formula>IF(RIGHT(TEXT(AM439,"0.#"),1)=".",FALSE,TRUE)</formula>
    </cfRule>
    <cfRule type="expression" dxfId="2136" priority="1924">
      <formula>IF(RIGHT(TEXT(AM439,"0.#"),1)=".",TRUE,FALSE)</formula>
    </cfRule>
  </conditionalFormatting>
  <conditionalFormatting sqref="AU440">
    <cfRule type="expression" dxfId="2135" priority="1915">
      <formula>IF(RIGHT(TEXT(AU440,"0.#"),1)=".",FALSE,TRUE)</formula>
    </cfRule>
    <cfRule type="expression" dxfId="2134" priority="1916">
      <formula>IF(RIGHT(TEXT(AU440,"0.#"),1)=".",TRUE,FALSE)</formula>
    </cfRule>
  </conditionalFormatting>
  <conditionalFormatting sqref="AU438">
    <cfRule type="expression" dxfId="2133" priority="1919">
      <formula>IF(RIGHT(TEXT(AU438,"0.#"),1)=".",FALSE,TRUE)</formula>
    </cfRule>
    <cfRule type="expression" dxfId="2132" priority="1920">
      <formula>IF(RIGHT(TEXT(AU438,"0.#"),1)=".",TRUE,FALSE)</formula>
    </cfRule>
  </conditionalFormatting>
  <conditionalFormatting sqref="AU439">
    <cfRule type="expression" dxfId="2131" priority="1917">
      <formula>IF(RIGHT(TEXT(AU439,"0.#"),1)=".",FALSE,TRUE)</formula>
    </cfRule>
    <cfRule type="expression" dxfId="2130" priority="1918">
      <formula>IF(RIGHT(TEXT(AU439,"0.#"),1)=".",TRUE,FALSE)</formula>
    </cfRule>
  </conditionalFormatting>
  <conditionalFormatting sqref="AI440">
    <cfRule type="expression" dxfId="2129" priority="1909">
      <formula>IF(RIGHT(TEXT(AI440,"0.#"),1)=".",FALSE,TRUE)</formula>
    </cfRule>
    <cfRule type="expression" dxfId="2128" priority="1910">
      <formula>IF(RIGHT(TEXT(AI440,"0.#"),1)=".",TRUE,FALSE)</formula>
    </cfRule>
  </conditionalFormatting>
  <conditionalFormatting sqref="AI438">
    <cfRule type="expression" dxfId="2127" priority="1913">
      <formula>IF(RIGHT(TEXT(AI438,"0.#"),1)=".",FALSE,TRUE)</formula>
    </cfRule>
    <cfRule type="expression" dxfId="2126" priority="1914">
      <formula>IF(RIGHT(TEXT(AI438,"0.#"),1)=".",TRUE,FALSE)</formula>
    </cfRule>
  </conditionalFormatting>
  <conditionalFormatting sqref="AI439">
    <cfRule type="expression" dxfId="2125" priority="1911">
      <formula>IF(RIGHT(TEXT(AI439,"0.#"),1)=".",FALSE,TRUE)</formula>
    </cfRule>
    <cfRule type="expression" dxfId="2124" priority="1912">
      <formula>IF(RIGHT(TEXT(AI439,"0.#"),1)=".",TRUE,FALSE)</formula>
    </cfRule>
  </conditionalFormatting>
  <conditionalFormatting sqref="AQ438">
    <cfRule type="expression" dxfId="2123" priority="1903">
      <formula>IF(RIGHT(TEXT(AQ438,"0.#"),1)=".",FALSE,TRUE)</formula>
    </cfRule>
    <cfRule type="expression" dxfId="2122" priority="1904">
      <formula>IF(RIGHT(TEXT(AQ438,"0.#"),1)=".",TRUE,FALSE)</formula>
    </cfRule>
  </conditionalFormatting>
  <conditionalFormatting sqref="AQ439">
    <cfRule type="expression" dxfId="2121" priority="1907">
      <formula>IF(RIGHT(TEXT(AQ439,"0.#"),1)=".",FALSE,TRUE)</formula>
    </cfRule>
    <cfRule type="expression" dxfId="2120" priority="1908">
      <formula>IF(RIGHT(TEXT(AQ439,"0.#"),1)=".",TRUE,FALSE)</formula>
    </cfRule>
  </conditionalFormatting>
  <conditionalFormatting sqref="AQ440">
    <cfRule type="expression" dxfId="2119" priority="1905">
      <formula>IF(RIGHT(TEXT(AQ440,"0.#"),1)=".",FALSE,TRUE)</formula>
    </cfRule>
    <cfRule type="expression" dxfId="2118" priority="1906">
      <formula>IF(RIGHT(TEXT(AQ440,"0.#"),1)=".",TRUE,FALSE)</formula>
    </cfRule>
  </conditionalFormatting>
  <conditionalFormatting sqref="AE445">
    <cfRule type="expression" dxfId="2117" priority="1897">
      <formula>IF(RIGHT(TEXT(AE445,"0.#"),1)=".",FALSE,TRUE)</formula>
    </cfRule>
    <cfRule type="expression" dxfId="2116" priority="1898">
      <formula>IF(RIGHT(TEXT(AE445,"0.#"),1)=".",TRUE,FALSE)</formula>
    </cfRule>
  </conditionalFormatting>
  <conditionalFormatting sqref="AE443">
    <cfRule type="expression" dxfId="2115" priority="1901">
      <formula>IF(RIGHT(TEXT(AE443,"0.#"),1)=".",FALSE,TRUE)</formula>
    </cfRule>
    <cfRule type="expression" dxfId="2114" priority="1902">
      <formula>IF(RIGHT(TEXT(AE443,"0.#"),1)=".",TRUE,FALSE)</formula>
    </cfRule>
  </conditionalFormatting>
  <conditionalFormatting sqref="AE444">
    <cfRule type="expression" dxfId="2113" priority="1899">
      <formula>IF(RIGHT(TEXT(AE444,"0.#"),1)=".",FALSE,TRUE)</formula>
    </cfRule>
    <cfRule type="expression" dxfId="2112" priority="1900">
      <formula>IF(RIGHT(TEXT(AE444,"0.#"),1)=".",TRUE,FALSE)</formula>
    </cfRule>
  </conditionalFormatting>
  <conditionalFormatting sqref="AM445">
    <cfRule type="expression" dxfId="2111" priority="1891">
      <formula>IF(RIGHT(TEXT(AM445,"0.#"),1)=".",FALSE,TRUE)</formula>
    </cfRule>
    <cfRule type="expression" dxfId="2110" priority="1892">
      <formula>IF(RIGHT(TEXT(AM445,"0.#"),1)=".",TRUE,FALSE)</formula>
    </cfRule>
  </conditionalFormatting>
  <conditionalFormatting sqref="AM443">
    <cfRule type="expression" dxfId="2109" priority="1895">
      <formula>IF(RIGHT(TEXT(AM443,"0.#"),1)=".",FALSE,TRUE)</formula>
    </cfRule>
    <cfRule type="expression" dxfId="2108" priority="1896">
      <formula>IF(RIGHT(TEXT(AM443,"0.#"),1)=".",TRUE,FALSE)</formula>
    </cfRule>
  </conditionalFormatting>
  <conditionalFormatting sqref="AM444">
    <cfRule type="expression" dxfId="2107" priority="1893">
      <formula>IF(RIGHT(TEXT(AM444,"0.#"),1)=".",FALSE,TRUE)</formula>
    </cfRule>
    <cfRule type="expression" dxfId="2106" priority="1894">
      <formula>IF(RIGHT(TEXT(AM444,"0.#"),1)=".",TRUE,FALSE)</formula>
    </cfRule>
  </conditionalFormatting>
  <conditionalFormatting sqref="AU445">
    <cfRule type="expression" dxfId="2105" priority="1885">
      <formula>IF(RIGHT(TEXT(AU445,"0.#"),1)=".",FALSE,TRUE)</formula>
    </cfRule>
    <cfRule type="expression" dxfId="2104" priority="1886">
      <formula>IF(RIGHT(TEXT(AU445,"0.#"),1)=".",TRUE,FALSE)</formula>
    </cfRule>
  </conditionalFormatting>
  <conditionalFormatting sqref="AU443">
    <cfRule type="expression" dxfId="2103" priority="1889">
      <formula>IF(RIGHT(TEXT(AU443,"0.#"),1)=".",FALSE,TRUE)</formula>
    </cfRule>
    <cfRule type="expression" dxfId="2102" priority="1890">
      <formula>IF(RIGHT(TEXT(AU443,"0.#"),1)=".",TRUE,FALSE)</formula>
    </cfRule>
  </conditionalFormatting>
  <conditionalFormatting sqref="AU444">
    <cfRule type="expression" dxfId="2101" priority="1887">
      <formula>IF(RIGHT(TEXT(AU444,"0.#"),1)=".",FALSE,TRUE)</formula>
    </cfRule>
    <cfRule type="expression" dxfId="2100" priority="1888">
      <formula>IF(RIGHT(TEXT(AU444,"0.#"),1)=".",TRUE,FALSE)</formula>
    </cfRule>
  </conditionalFormatting>
  <conditionalFormatting sqref="AI445">
    <cfRule type="expression" dxfId="2099" priority="1879">
      <formula>IF(RIGHT(TEXT(AI445,"0.#"),1)=".",FALSE,TRUE)</formula>
    </cfRule>
    <cfRule type="expression" dxfId="2098" priority="1880">
      <formula>IF(RIGHT(TEXT(AI445,"0.#"),1)=".",TRUE,FALSE)</formula>
    </cfRule>
  </conditionalFormatting>
  <conditionalFormatting sqref="AI443">
    <cfRule type="expression" dxfId="2097" priority="1883">
      <formula>IF(RIGHT(TEXT(AI443,"0.#"),1)=".",FALSE,TRUE)</formula>
    </cfRule>
    <cfRule type="expression" dxfId="2096" priority="1884">
      <formula>IF(RIGHT(TEXT(AI443,"0.#"),1)=".",TRUE,FALSE)</formula>
    </cfRule>
  </conditionalFormatting>
  <conditionalFormatting sqref="AI444">
    <cfRule type="expression" dxfId="2095" priority="1881">
      <formula>IF(RIGHT(TEXT(AI444,"0.#"),1)=".",FALSE,TRUE)</formula>
    </cfRule>
    <cfRule type="expression" dxfId="2094" priority="1882">
      <formula>IF(RIGHT(TEXT(AI444,"0.#"),1)=".",TRUE,FALSE)</formula>
    </cfRule>
  </conditionalFormatting>
  <conditionalFormatting sqref="AQ443">
    <cfRule type="expression" dxfId="2093" priority="1873">
      <formula>IF(RIGHT(TEXT(AQ443,"0.#"),1)=".",FALSE,TRUE)</formula>
    </cfRule>
    <cfRule type="expression" dxfId="2092" priority="1874">
      <formula>IF(RIGHT(TEXT(AQ443,"0.#"),1)=".",TRUE,FALSE)</formula>
    </cfRule>
  </conditionalFormatting>
  <conditionalFormatting sqref="AQ444">
    <cfRule type="expression" dxfId="2091" priority="1877">
      <formula>IF(RIGHT(TEXT(AQ444,"0.#"),1)=".",FALSE,TRUE)</formula>
    </cfRule>
    <cfRule type="expression" dxfId="2090" priority="1878">
      <formula>IF(RIGHT(TEXT(AQ444,"0.#"),1)=".",TRUE,FALSE)</formula>
    </cfRule>
  </conditionalFormatting>
  <conditionalFormatting sqref="AQ445">
    <cfRule type="expression" dxfId="2089" priority="1875">
      <formula>IF(RIGHT(TEXT(AQ445,"0.#"),1)=".",FALSE,TRUE)</formula>
    </cfRule>
    <cfRule type="expression" dxfId="2088" priority="1876">
      <formula>IF(RIGHT(TEXT(AQ445,"0.#"),1)=".",TRUE,FALSE)</formula>
    </cfRule>
  </conditionalFormatting>
  <conditionalFormatting sqref="Y872:Y899">
    <cfRule type="expression" dxfId="2087" priority="2103">
      <formula>IF(RIGHT(TEXT(Y872,"0.#"),1)=".",FALSE,TRUE)</formula>
    </cfRule>
    <cfRule type="expression" dxfId="2086" priority="2104">
      <formula>IF(RIGHT(TEXT(Y872,"0.#"),1)=".",TRUE,FALSE)</formula>
    </cfRule>
  </conditionalFormatting>
  <conditionalFormatting sqref="Y870:Y871">
    <cfRule type="expression" dxfId="2085" priority="2097">
      <formula>IF(RIGHT(TEXT(Y870,"0.#"),1)=".",FALSE,TRUE)</formula>
    </cfRule>
    <cfRule type="expression" dxfId="2084" priority="2098">
      <formula>IF(RIGHT(TEXT(Y870,"0.#"),1)=".",TRUE,FALSE)</formula>
    </cfRule>
  </conditionalFormatting>
  <conditionalFormatting sqref="Y905:Y932">
    <cfRule type="expression" dxfId="2083" priority="2091">
      <formula>IF(RIGHT(TEXT(Y905,"0.#"),1)=".",FALSE,TRUE)</formula>
    </cfRule>
    <cfRule type="expression" dxfId="2082" priority="2092">
      <formula>IF(RIGHT(TEXT(Y905,"0.#"),1)=".",TRUE,FALSE)</formula>
    </cfRule>
  </conditionalFormatting>
  <conditionalFormatting sqref="Y903:Y904">
    <cfRule type="expression" dxfId="2081" priority="2085">
      <formula>IF(RIGHT(TEXT(Y903,"0.#"),1)=".",FALSE,TRUE)</formula>
    </cfRule>
    <cfRule type="expression" dxfId="2080" priority="2086">
      <formula>IF(RIGHT(TEXT(Y903,"0.#"),1)=".",TRUE,FALSE)</formula>
    </cfRule>
  </conditionalFormatting>
  <conditionalFormatting sqref="Y938:Y965">
    <cfRule type="expression" dxfId="2079" priority="2079">
      <formula>IF(RIGHT(TEXT(Y938,"0.#"),1)=".",FALSE,TRUE)</formula>
    </cfRule>
    <cfRule type="expression" dxfId="2078" priority="2080">
      <formula>IF(RIGHT(TEXT(Y938,"0.#"),1)=".",TRUE,FALSE)</formula>
    </cfRule>
  </conditionalFormatting>
  <conditionalFormatting sqref="Y936:Y937">
    <cfRule type="expression" dxfId="2077" priority="2073">
      <formula>IF(RIGHT(TEXT(Y936,"0.#"),1)=".",FALSE,TRUE)</formula>
    </cfRule>
    <cfRule type="expression" dxfId="2076" priority="2074">
      <formula>IF(RIGHT(TEXT(Y936,"0.#"),1)=".",TRUE,FALSE)</formula>
    </cfRule>
  </conditionalFormatting>
  <conditionalFormatting sqref="Y971:Y998">
    <cfRule type="expression" dxfId="2075" priority="2067">
      <formula>IF(RIGHT(TEXT(Y971,"0.#"),1)=".",FALSE,TRUE)</formula>
    </cfRule>
    <cfRule type="expression" dxfId="2074" priority="2068">
      <formula>IF(RIGHT(TEXT(Y971,"0.#"),1)=".",TRUE,FALSE)</formula>
    </cfRule>
  </conditionalFormatting>
  <conditionalFormatting sqref="Y969:Y970">
    <cfRule type="expression" dxfId="2073" priority="2061">
      <formula>IF(RIGHT(TEXT(Y969,"0.#"),1)=".",FALSE,TRUE)</formula>
    </cfRule>
    <cfRule type="expression" dxfId="2072" priority="2062">
      <formula>IF(RIGHT(TEXT(Y969,"0.#"),1)=".",TRUE,FALSE)</formula>
    </cfRule>
  </conditionalFormatting>
  <conditionalFormatting sqref="Y1004:Y1031">
    <cfRule type="expression" dxfId="2071" priority="2055">
      <formula>IF(RIGHT(TEXT(Y1004,"0.#"),1)=".",FALSE,TRUE)</formula>
    </cfRule>
    <cfRule type="expression" dxfId="2070" priority="2056">
      <formula>IF(RIGHT(TEXT(Y1004,"0.#"),1)=".",TRUE,FALSE)</formula>
    </cfRule>
  </conditionalFormatting>
  <conditionalFormatting sqref="W23">
    <cfRule type="expression" dxfId="2069" priority="2339">
      <formula>IF(RIGHT(TEXT(W23,"0.#"),1)=".",FALSE,TRUE)</formula>
    </cfRule>
    <cfRule type="expression" dxfId="2068" priority="2340">
      <formula>IF(RIGHT(TEXT(W23,"0.#"),1)=".",TRUE,FALSE)</formula>
    </cfRule>
  </conditionalFormatting>
  <conditionalFormatting sqref="W24:W27">
    <cfRule type="expression" dxfId="2067" priority="2337">
      <formula>IF(RIGHT(TEXT(W24,"0.#"),1)=".",FALSE,TRUE)</formula>
    </cfRule>
    <cfRule type="expression" dxfId="2066" priority="2338">
      <formula>IF(RIGHT(TEXT(W24,"0.#"),1)=".",TRUE,FALSE)</formula>
    </cfRule>
  </conditionalFormatting>
  <conditionalFormatting sqref="W28">
    <cfRule type="expression" dxfId="2065" priority="2329">
      <formula>IF(RIGHT(TEXT(W28,"0.#"),1)=".",FALSE,TRUE)</formula>
    </cfRule>
    <cfRule type="expression" dxfId="2064" priority="2330">
      <formula>IF(RIGHT(TEXT(W28,"0.#"),1)=".",TRUE,FALSE)</formula>
    </cfRule>
  </conditionalFormatting>
  <conditionalFormatting sqref="P23">
    <cfRule type="expression" dxfId="2063" priority="2327">
      <formula>IF(RIGHT(TEXT(P23,"0.#"),1)=".",FALSE,TRUE)</formula>
    </cfRule>
    <cfRule type="expression" dxfId="2062" priority="2328">
      <formula>IF(RIGHT(TEXT(P23,"0.#"),1)=".",TRUE,FALSE)</formula>
    </cfRule>
  </conditionalFormatting>
  <conditionalFormatting sqref="P24:P27">
    <cfRule type="expression" dxfId="2061" priority="2325">
      <formula>IF(RIGHT(TEXT(P24,"0.#"),1)=".",FALSE,TRUE)</formula>
    </cfRule>
    <cfRule type="expression" dxfId="2060" priority="2326">
      <formula>IF(RIGHT(TEXT(P24,"0.#"),1)=".",TRUE,FALSE)</formula>
    </cfRule>
  </conditionalFormatting>
  <conditionalFormatting sqref="P28">
    <cfRule type="expression" dxfId="2059" priority="2323">
      <formula>IF(RIGHT(TEXT(P28,"0.#"),1)=".",FALSE,TRUE)</formula>
    </cfRule>
    <cfRule type="expression" dxfId="2058" priority="2324">
      <formula>IF(RIGHT(TEXT(P28,"0.#"),1)=".",TRUE,FALSE)</formula>
    </cfRule>
  </conditionalFormatting>
  <conditionalFormatting sqref="AQ114">
    <cfRule type="expression" dxfId="2057" priority="2307">
      <formula>IF(RIGHT(TEXT(AQ114,"0.#"),1)=".",FALSE,TRUE)</formula>
    </cfRule>
    <cfRule type="expression" dxfId="2056" priority="2308">
      <formula>IF(RIGHT(TEXT(AQ114,"0.#"),1)=".",TRUE,FALSE)</formula>
    </cfRule>
  </conditionalFormatting>
  <conditionalFormatting sqref="AQ104">
    <cfRule type="expression" dxfId="2055" priority="2321">
      <formula>IF(RIGHT(TEXT(AQ104,"0.#"),1)=".",FALSE,TRUE)</formula>
    </cfRule>
    <cfRule type="expression" dxfId="2054" priority="2322">
      <formula>IF(RIGHT(TEXT(AQ104,"0.#"),1)=".",TRUE,FALSE)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3:AO899">
    <cfRule type="expression" dxfId="1989" priority="2105">
      <formula>IF(AND(AL873&gt;=0, RIGHT(TEXT(AL873,"0.#"),1)&lt;&gt;"."),TRUE,FALSE)</formula>
    </cfRule>
    <cfRule type="expression" dxfId="1988" priority="2106">
      <formula>IF(AND(AL873&gt;=0, RIGHT(TEXT(AL873,"0.#"),1)="."),TRUE,FALSE)</formula>
    </cfRule>
    <cfRule type="expression" dxfId="1987" priority="2107">
      <formula>IF(AND(AL873&lt;0, RIGHT(TEXT(AL873,"0.#"),1)&lt;&gt;"."),TRUE,FALSE)</formula>
    </cfRule>
    <cfRule type="expression" dxfId="1986" priority="2108">
      <formula>IF(AND(AL873&lt;0, RIGHT(TEXT(AL873,"0.#"),1)="."),TRUE,FALSE)</formula>
    </cfRule>
  </conditionalFormatting>
  <conditionalFormatting sqref="AL870:AO870">
    <cfRule type="expression" dxfId="1985" priority="2099">
      <formula>IF(AND(AL870&gt;=0, RIGHT(TEXT(AL870,"0.#"),1)&lt;&gt;"."),TRUE,FALSE)</formula>
    </cfRule>
    <cfRule type="expression" dxfId="1984" priority="2100">
      <formula>IF(AND(AL870&gt;=0, RIGHT(TEXT(AL870,"0.#"),1)="."),TRUE,FALSE)</formula>
    </cfRule>
    <cfRule type="expression" dxfId="1983" priority="2101">
      <formula>IF(AND(AL870&lt;0, RIGHT(TEXT(AL870,"0.#"),1)&lt;&gt;"."),TRUE,FALSE)</formula>
    </cfRule>
    <cfRule type="expression" dxfId="1982" priority="2102">
      <formula>IF(AND(AL870&lt;0, RIGHT(TEXT(AL870,"0.#"),1)="."),TRUE,FALSE)</formula>
    </cfRule>
  </conditionalFormatting>
  <conditionalFormatting sqref="AL905:AO932">
    <cfRule type="expression" dxfId="1981" priority="2093">
      <formula>IF(AND(AL905&gt;=0, RIGHT(TEXT(AL905,"0.#"),1)&lt;&gt;"."),TRUE,FALSE)</formula>
    </cfRule>
    <cfRule type="expression" dxfId="1980" priority="2094">
      <formula>IF(AND(AL905&gt;=0, RIGHT(TEXT(AL905,"0.#"),1)="."),TRUE,FALSE)</formula>
    </cfRule>
    <cfRule type="expression" dxfId="1979" priority="2095">
      <formula>IF(AND(AL905&lt;0, RIGHT(TEXT(AL905,"0.#"),1)&lt;&gt;"."),TRUE,FALSE)</formula>
    </cfRule>
    <cfRule type="expression" dxfId="1978" priority="2096">
      <formula>IF(AND(AL905&lt;0, RIGHT(TEXT(AL905,"0.#"),1)="."),TRUE,FALSE)</formula>
    </cfRule>
  </conditionalFormatting>
  <conditionalFormatting sqref="AL903:AO904">
    <cfRule type="expression" dxfId="1977" priority="2087">
      <formula>IF(AND(AL903&gt;=0, RIGHT(TEXT(AL903,"0.#"),1)&lt;&gt;"."),TRUE,FALSE)</formula>
    </cfRule>
    <cfRule type="expression" dxfId="1976" priority="2088">
      <formula>IF(AND(AL903&gt;=0, RIGHT(TEXT(AL903,"0.#"),1)="."),TRUE,FALSE)</formula>
    </cfRule>
    <cfRule type="expression" dxfId="1975" priority="2089">
      <formula>IF(AND(AL903&lt;0, RIGHT(TEXT(AL903,"0.#"),1)&lt;&gt;"."),TRUE,FALSE)</formula>
    </cfRule>
    <cfRule type="expression" dxfId="1974" priority="2090">
      <formula>IF(AND(AL903&lt;0, RIGHT(TEXT(AL903,"0.#"),1)="."),TRUE,FALSE)</formula>
    </cfRule>
  </conditionalFormatting>
  <conditionalFormatting sqref="AL938:AO965">
    <cfRule type="expression" dxfId="1973" priority="2081">
      <formula>IF(AND(AL938&gt;=0, RIGHT(TEXT(AL938,"0.#"),1)&lt;&gt;"."),TRUE,FALSE)</formula>
    </cfRule>
    <cfRule type="expression" dxfId="1972" priority="2082">
      <formula>IF(AND(AL938&gt;=0, RIGHT(TEXT(AL938,"0.#"),1)="."),TRUE,FALSE)</formula>
    </cfRule>
    <cfRule type="expression" dxfId="1971" priority="2083">
      <formula>IF(AND(AL938&lt;0, RIGHT(TEXT(AL938,"0.#"),1)&lt;&gt;"."),TRUE,FALSE)</formula>
    </cfRule>
    <cfRule type="expression" dxfId="1970" priority="2084">
      <formula>IF(AND(AL938&lt;0, RIGHT(TEXT(AL938,"0.#"),1)="."),TRUE,FALSE)</formula>
    </cfRule>
  </conditionalFormatting>
  <conditionalFormatting sqref="AL936:AO937">
    <cfRule type="expression" dxfId="1969" priority="2075">
      <formula>IF(AND(AL936&gt;=0, RIGHT(TEXT(AL936,"0.#"),1)&lt;&gt;"."),TRUE,FALSE)</formula>
    </cfRule>
    <cfRule type="expression" dxfId="1968" priority="2076">
      <formula>IF(AND(AL936&gt;=0, RIGHT(TEXT(AL936,"0.#"),1)="."),TRUE,FALSE)</formula>
    </cfRule>
    <cfRule type="expression" dxfId="1967" priority="2077">
      <formula>IF(AND(AL936&lt;0, RIGHT(TEXT(AL936,"0.#"),1)&lt;&gt;"."),TRUE,FALSE)</formula>
    </cfRule>
    <cfRule type="expression" dxfId="1966" priority="2078">
      <formula>IF(AND(AL936&lt;0, RIGHT(TEXT(AL936,"0.#"),1)="."),TRUE,FALSE)</formula>
    </cfRule>
  </conditionalFormatting>
  <conditionalFormatting sqref="AL971:AO998">
    <cfRule type="expression" dxfId="1965" priority="2069">
      <formula>IF(AND(AL971&gt;=0, RIGHT(TEXT(AL971,"0.#"),1)&lt;&gt;"."),TRUE,FALSE)</formula>
    </cfRule>
    <cfRule type="expression" dxfId="1964" priority="2070">
      <formula>IF(AND(AL971&gt;=0, RIGHT(TEXT(AL971,"0.#"),1)="."),TRUE,FALSE)</formula>
    </cfRule>
    <cfRule type="expression" dxfId="1963" priority="2071">
      <formula>IF(AND(AL971&lt;0, RIGHT(TEXT(AL971,"0.#"),1)&lt;&gt;"."),TRUE,FALSE)</formula>
    </cfRule>
    <cfRule type="expression" dxfId="1962" priority="2072">
      <formula>IF(AND(AL971&lt;0, RIGHT(TEXT(AL971,"0.#"),1)="."),TRUE,FALSE)</formula>
    </cfRule>
  </conditionalFormatting>
  <conditionalFormatting sqref="AL969:AO970">
    <cfRule type="expression" dxfId="1961" priority="2063">
      <formula>IF(AND(AL969&gt;=0, RIGHT(TEXT(AL969,"0.#"),1)&lt;&gt;"."),TRUE,FALSE)</formula>
    </cfRule>
    <cfRule type="expression" dxfId="1960" priority="2064">
      <formula>IF(AND(AL969&gt;=0, RIGHT(TEXT(AL969,"0.#"),1)="."),TRUE,FALSE)</formula>
    </cfRule>
    <cfRule type="expression" dxfId="1959" priority="2065">
      <formula>IF(AND(AL969&lt;0, RIGHT(TEXT(AL969,"0.#"),1)&lt;&gt;"."),TRUE,FALSE)</formula>
    </cfRule>
    <cfRule type="expression" dxfId="1958" priority="2066">
      <formula>IF(AND(AL969&lt;0, RIGHT(TEXT(AL969,"0.#"),1)="."),TRUE,FALSE)</formula>
    </cfRule>
  </conditionalFormatting>
  <conditionalFormatting sqref="AL1004:AO1031">
    <cfRule type="expression" dxfId="1957" priority="2057">
      <formula>IF(AND(AL1004&gt;=0, RIGHT(TEXT(AL1004,"0.#"),1)&lt;&gt;"."),TRUE,FALSE)</formula>
    </cfRule>
    <cfRule type="expression" dxfId="1956" priority="2058">
      <formula>IF(AND(AL1004&gt;=0, RIGHT(TEXT(AL1004,"0.#"),1)="."),TRUE,FALSE)</formula>
    </cfRule>
    <cfRule type="expression" dxfId="1955" priority="2059">
      <formula>IF(AND(AL1004&lt;0, RIGHT(TEXT(AL1004,"0.#"),1)&lt;&gt;"."),TRUE,FALSE)</formula>
    </cfRule>
    <cfRule type="expression" dxfId="1954" priority="2060">
      <formula>IF(AND(AL1004&lt;0, RIGHT(TEXT(AL1004,"0.#"),1)="."),TRUE,FALSE)</formula>
    </cfRule>
  </conditionalFormatting>
  <conditionalFormatting sqref="AL1002:AO1003">
    <cfRule type="expression" dxfId="1953" priority="2051">
      <formula>IF(AND(AL1002&gt;=0, RIGHT(TEXT(AL1002,"0.#"),1)&lt;&gt;"."),TRUE,FALSE)</formula>
    </cfRule>
    <cfRule type="expression" dxfId="1952" priority="2052">
      <formula>IF(AND(AL1002&gt;=0, RIGHT(TEXT(AL1002,"0.#"),1)="."),TRUE,FALSE)</formula>
    </cfRule>
    <cfRule type="expression" dxfId="1951" priority="2053">
      <formula>IF(AND(AL1002&lt;0, RIGHT(TEXT(AL1002,"0.#"),1)&lt;&gt;"."),TRUE,FALSE)</formula>
    </cfRule>
    <cfRule type="expression" dxfId="1950" priority="2054">
      <formula>IF(AND(AL1002&lt;0, RIGHT(TEXT(AL1002,"0.#"),1)="."),TRUE,FALSE)</formula>
    </cfRule>
  </conditionalFormatting>
  <conditionalFormatting sqref="Y1002:Y1003">
    <cfRule type="expression" dxfId="1949" priority="2049">
      <formula>IF(RIGHT(TEXT(Y1002,"0.#"),1)=".",FALSE,TRUE)</formula>
    </cfRule>
    <cfRule type="expression" dxfId="1948" priority="2050">
      <formula>IF(RIGHT(TEXT(Y1002,"0.#"),1)=".",TRUE,FALSE)</formula>
    </cfRule>
  </conditionalFormatting>
  <conditionalFormatting sqref="AL1037:AO1064">
    <cfRule type="expression" dxfId="1947" priority="2045">
      <formula>IF(AND(AL1037&gt;=0, RIGHT(TEXT(AL1037,"0.#"),1)&lt;&gt;"."),TRUE,FALSE)</formula>
    </cfRule>
    <cfRule type="expression" dxfId="1946" priority="2046">
      <formula>IF(AND(AL1037&gt;=0, RIGHT(TEXT(AL1037,"0.#"),1)="."),TRUE,FALSE)</formula>
    </cfRule>
    <cfRule type="expression" dxfId="1945" priority="2047">
      <formula>IF(AND(AL1037&lt;0, RIGHT(TEXT(AL1037,"0.#"),1)&lt;&gt;"."),TRUE,FALSE)</formula>
    </cfRule>
    <cfRule type="expression" dxfId="1944" priority="2048">
      <formula>IF(AND(AL1037&lt;0, RIGHT(TEXT(AL1037,"0.#"),1)="."),TRUE,FALSE)</formula>
    </cfRule>
  </conditionalFormatting>
  <conditionalFormatting sqref="Y1037:Y1064">
    <cfRule type="expression" dxfId="1943" priority="2043">
      <formula>IF(RIGHT(TEXT(Y1037,"0.#"),1)=".",FALSE,TRUE)</formula>
    </cfRule>
    <cfRule type="expression" dxfId="1942" priority="2044">
      <formula>IF(RIGHT(TEXT(Y1037,"0.#"),1)=".",TRUE,FALSE)</formula>
    </cfRule>
  </conditionalFormatting>
  <conditionalFormatting sqref="AL1035:AO1036">
    <cfRule type="expression" dxfId="1941" priority="2039">
      <formula>IF(AND(AL1035&gt;=0, RIGHT(TEXT(AL1035,"0.#"),1)&lt;&gt;"."),TRUE,FALSE)</formula>
    </cfRule>
    <cfRule type="expression" dxfId="1940" priority="2040">
      <formula>IF(AND(AL1035&gt;=0, RIGHT(TEXT(AL1035,"0.#"),1)="."),TRUE,FALSE)</formula>
    </cfRule>
    <cfRule type="expression" dxfId="1939" priority="2041">
      <formula>IF(AND(AL1035&lt;0, RIGHT(TEXT(AL1035,"0.#"),1)&lt;&gt;"."),TRUE,FALSE)</formula>
    </cfRule>
    <cfRule type="expression" dxfId="1938" priority="2042">
      <formula>IF(AND(AL1035&lt;0, RIGHT(TEXT(AL1035,"0.#"),1)="."),TRUE,FALSE)</formula>
    </cfRule>
  </conditionalFormatting>
  <conditionalFormatting sqref="Y1035:Y1036">
    <cfRule type="expression" dxfId="1937" priority="2037">
      <formula>IF(RIGHT(TEXT(Y1035,"0.#"),1)=".",FALSE,TRUE)</formula>
    </cfRule>
    <cfRule type="expression" dxfId="1936" priority="2038">
      <formula>IF(RIGHT(TEXT(Y1035,"0.#"),1)=".",TRUE,FALSE)</formula>
    </cfRule>
  </conditionalFormatting>
  <conditionalFormatting sqref="AL1070:AO1097">
    <cfRule type="expression" dxfId="1935" priority="2033">
      <formula>IF(AND(AL1070&gt;=0, RIGHT(TEXT(AL1070,"0.#"),1)&lt;&gt;"."),TRUE,FALSE)</formula>
    </cfRule>
    <cfRule type="expression" dxfId="1934" priority="2034">
      <formula>IF(AND(AL1070&gt;=0, RIGHT(TEXT(AL1070,"0.#"),1)="."),TRUE,FALSE)</formula>
    </cfRule>
    <cfRule type="expression" dxfId="1933" priority="2035">
      <formula>IF(AND(AL1070&lt;0, RIGHT(TEXT(AL1070,"0.#"),1)&lt;&gt;"."),TRUE,FALSE)</formula>
    </cfRule>
    <cfRule type="expression" dxfId="1932" priority="2036">
      <formula>IF(AND(AL1070&lt;0, RIGHT(TEXT(AL1070,"0.#"),1)="."),TRUE,FALSE)</formula>
    </cfRule>
  </conditionalFormatting>
  <conditionalFormatting sqref="Y1070:Y1097">
    <cfRule type="expression" dxfId="1931" priority="2031">
      <formula>IF(RIGHT(TEXT(Y1070,"0.#"),1)=".",FALSE,TRUE)</formula>
    </cfRule>
    <cfRule type="expression" dxfId="1930" priority="2032">
      <formula>IF(RIGHT(TEXT(Y1070,"0.#"),1)=".",TRUE,FALSE)</formula>
    </cfRule>
  </conditionalFormatting>
  <conditionalFormatting sqref="AL1068:AO1069">
    <cfRule type="expression" dxfId="1929" priority="2027">
      <formula>IF(AND(AL1068&gt;=0, RIGHT(TEXT(AL1068,"0.#"),1)&lt;&gt;"."),TRUE,FALSE)</formula>
    </cfRule>
    <cfRule type="expression" dxfId="1928" priority="2028">
      <formula>IF(AND(AL1068&gt;=0, RIGHT(TEXT(AL1068,"0.#"),1)="."),TRUE,FALSE)</formula>
    </cfRule>
    <cfRule type="expression" dxfId="1927" priority="2029">
      <formula>IF(AND(AL1068&lt;0, RIGHT(TEXT(AL1068,"0.#"),1)&lt;&gt;"."),TRUE,FALSE)</formula>
    </cfRule>
    <cfRule type="expression" dxfId="1926" priority="2030">
      <formula>IF(AND(AL1068&lt;0, RIGHT(TEXT(AL1068,"0.#"),1)="."),TRUE,FALSE)</formula>
    </cfRule>
  </conditionalFormatting>
  <conditionalFormatting sqref="Y1068:Y1069">
    <cfRule type="expression" dxfId="1925" priority="2025">
      <formula>IF(RIGHT(TEXT(Y1068,"0.#"),1)=".",FALSE,TRUE)</formula>
    </cfRule>
    <cfRule type="expression" dxfId="1924" priority="2026">
      <formula>IF(RIGHT(TEXT(Y1068,"0.#"),1)=".",TRUE,FALSE)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AL838:AO838">
    <cfRule type="expression" dxfId="731" priority="33">
      <formula>IF(AND(AL838&gt;=0, RIGHT(TEXT(AL838,"0.#"),1)&lt;&gt;"."),TRUE,FALSE)</formula>
    </cfRule>
    <cfRule type="expression" dxfId="730" priority="34">
      <formula>IF(AND(AL838&gt;=0, RIGHT(TEXT(AL838,"0.#"),1)="."),TRUE,FALSE)</formula>
    </cfRule>
    <cfRule type="expression" dxfId="729" priority="35">
      <formula>IF(AND(AL838&lt;0, RIGHT(TEXT(AL838,"0.#"),1)&lt;&gt;"."),TRUE,FALSE)</formula>
    </cfRule>
    <cfRule type="expression" dxfId="728" priority="36">
      <formula>IF(AND(AL838&lt;0, RIGHT(TEXT(AL838,"0.#"),1)="."),TRUE,FALSE)</formula>
    </cfRule>
  </conditionalFormatting>
  <conditionalFormatting sqref="AL839:AO839">
    <cfRule type="expression" dxfId="727" priority="29">
      <formula>IF(AND(AL839&gt;=0, RIGHT(TEXT(AL839,"0.#"),1)&lt;&gt;"."),TRUE,FALSE)</formula>
    </cfRule>
    <cfRule type="expression" dxfId="726" priority="30">
      <formula>IF(AND(AL839&gt;=0, RIGHT(TEXT(AL839,"0.#"),1)="."),TRUE,FALSE)</formula>
    </cfRule>
    <cfRule type="expression" dxfId="725" priority="31">
      <formula>IF(AND(AL839&lt;0, RIGHT(TEXT(AL839,"0.#"),1)&lt;&gt;"."),TRUE,FALSE)</formula>
    </cfRule>
    <cfRule type="expression" dxfId="724" priority="32">
      <formula>IF(AND(AL839&lt;0, RIGHT(TEXT(AL839,"0.#"),1)="."),TRUE,FALSE)</formula>
    </cfRule>
  </conditionalFormatting>
  <conditionalFormatting sqref="AL840:AO840">
    <cfRule type="expression" dxfId="723" priority="25">
      <formula>IF(AND(AL840&gt;=0, RIGHT(TEXT(AL840,"0.#"),1)&lt;&gt;"."),TRUE,FALSE)</formula>
    </cfRule>
    <cfRule type="expression" dxfId="722" priority="26">
      <formula>IF(AND(AL840&gt;=0, RIGHT(TEXT(AL840,"0.#"),1)="."),TRUE,FALSE)</formula>
    </cfRule>
    <cfRule type="expression" dxfId="721" priority="27">
      <formula>IF(AND(AL840&lt;0, RIGHT(TEXT(AL840,"0.#"),1)&lt;&gt;"."),TRUE,FALSE)</formula>
    </cfRule>
    <cfRule type="expression" dxfId="720" priority="28">
      <formula>IF(AND(AL840&lt;0, RIGHT(TEXT(AL840,"0.#"),1)="."),TRUE,FALSE)</formula>
    </cfRule>
  </conditionalFormatting>
  <conditionalFormatting sqref="Y841">
    <cfRule type="expression" dxfId="719" priority="23">
      <formula>IF(RIGHT(TEXT(Y841,"0.#"),1)=".",FALSE,TRUE)</formula>
    </cfRule>
    <cfRule type="expression" dxfId="718" priority="24">
      <formula>IF(RIGHT(TEXT(Y841,"0.#"),1)=".",TRUE,FALSE)</formula>
    </cfRule>
  </conditionalFormatting>
  <conditionalFormatting sqref="AL841:AO841">
    <cfRule type="expression" dxfId="717" priority="19">
      <formula>IF(AND(AL841&gt;=0, RIGHT(TEXT(AL841,"0.#"),1)&lt;&gt;"."),TRUE,FALSE)</formula>
    </cfRule>
    <cfRule type="expression" dxfId="716" priority="20">
      <formula>IF(AND(AL841&gt;=0, RIGHT(TEXT(AL841,"0.#"),1)="."),TRUE,FALSE)</formula>
    </cfRule>
    <cfRule type="expression" dxfId="715" priority="21">
      <formula>IF(AND(AL841&lt;0, RIGHT(TEXT(AL841,"0.#"),1)&lt;&gt;"."),TRUE,FALSE)</formula>
    </cfRule>
    <cfRule type="expression" dxfId="714" priority="22">
      <formula>IF(AND(AL841&lt;0, RIGHT(TEXT(AL841,"0.#"),1)="."),TRUE,FALSE)</formula>
    </cfRule>
  </conditionalFormatting>
  <conditionalFormatting sqref="AL842:AO842">
    <cfRule type="expression" dxfId="713" priority="15">
      <formula>IF(AND(AL842&gt;=0, RIGHT(TEXT(AL842,"0.#"),1)&lt;&gt;"."),TRUE,FALSE)</formula>
    </cfRule>
    <cfRule type="expression" dxfId="712" priority="16">
      <formula>IF(AND(AL842&gt;=0, RIGHT(TEXT(AL842,"0.#"),1)="."),TRUE,FALSE)</formula>
    </cfRule>
    <cfRule type="expression" dxfId="711" priority="17">
      <formula>IF(AND(AL842&lt;0, RIGHT(TEXT(AL842,"0.#"),1)&lt;&gt;"."),TRUE,FALSE)</formula>
    </cfRule>
    <cfRule type="expression" dxfId="710" priority="18">
      <formula>IF(AND(AL842&lt;0, RIGHT(TEXT(AL842,"0.#"),1)="."),TRUE,FALSE)</formula>
    </cfRule>
  </conditionalFormatting>
  <conditionalFormatting sqref="AL843:AO843">
    <cfRule type="expression" dxfId="709" priority="11">
      <formula>IF(AND(AL843&gt;=0, RIGHT(TEXT(AL843,"0.#"),1)&lt;&gt;"."),TRUE,FALSE)</formula>
    </cfRule>
    <cfRule type="expression" dxfId="708" priority="12">
      <formula>IF(AND(AL843&gt;=0, RIGHT(TEXT(AL843,"0.#"),1)="."),TRUE,FALSE)</formula>
    </cfRule>
    <cfRule type="expression" dxfId="707" priority="13">
      <formula>IF(AND(AL843&lt;0, RIGHT(TEXT(AL843,"0.#"),1)&lt;&gt;"."),TRUE,FALSE)</formula>
    </cfRule>
    <cfRule type="expression" dxfId="706" priority="14">
      <formula>IF(AND(AL843&lt;0, RIGHT(TEXT(AL843,"0.#"),1)="."),TRUE,FALSE)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L844:AO844">
    <cfRule type="expression" dxfId="703" priority="1">
      <formula>IF(AND(AL844&gt;=0, RIGHT(TEXT(AL844,"0.#"),1)&lt;&gt;"."),TRUE,FALSE)</formula>
    </cfRule>
    <cfRule type="expression" dxfId="702" priority="2">
      <formula>IF(AND(AL844&gt;=0, RIGHT(TEXT(AL844,"0.#"),1)="."),TRUE,FALSE)</formula>
    </cfRule>
    <cfRule type="expression" dxfId="701" priority="3">
      <formula>IF(AND(AL844&lt;0, RIGHT(TEXT(AL844,"0.#"),1)&lt;&gt;"."),TRUE,FALSE)</formula>
    </cfRule>
    <cfRule type="expression" dxfId="700" priority="4">
      <formula>IF(AND(AL844&lt;0, RIGHT(TEXT(AL844,"0.#"),1)="."),TRUE,FALSE)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L16" sqref="L16"/>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9" t="s">
        <v>489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7"/>
      <c r="Z2" s="414"/>
      <c r="AA2" s="415"/>
      <c r="AB2" s="1021" t="s">
        <v>11</v>
      </c>
      <c r="AC2" s="1022"/>
      <c r="AD2" s="1023"/>
      <c r="AE2" s="1009" t="s">
        <v>357</v>
      </c>
      <c r="AF2" s="1009"/>
      <c r="AG2" s="1009"/>
      <c r="AH2" s="1009"/>
      <c r="AI2" s="1009" t="s">
        <v>363</v>
      </c>
      <c r="AJ2" s="1009"/>
      <c r="AK2" s="1009"/>
      <c r="AL2" s="1009"/>
      <c r="AM2" s="1009" t="s">
        <v>470</v>
      </c>
      <c r="AN2" s="1009"/>
      <c r="AO2" s="1009"/>
      <c r="AP2" s="465"/>
      <c r="AQ2" s="173" t="s">
        <v>355</v>
      </c>
      <c r="AR2" s="166"/>
      <c r="AS2" s="166"/>
      <c r="AT2" s="167"/>
      <c r="AU2" s="375" t="s">
        <v>253</v>
      </c>
      <c r="AV2" s="375"/>
      <c r="AW2" s="375"/>
      <c r="AX2" s="376"/>
    </row>
    <row r="3" spans="1:50" ht="18.75" customHeight="1" x14ac:dyDescent="0.2">
      <c r="A3" s="519"/>
      <c r="B3" s="520"/>
      <c r="C3" s="520"/>
      <c r="D3" s="520"/>
      <c r="E3" s="520"/>
      <c r="F3" s="521"/>
      <c r="G3" s="574"/>
      <c r="H3" s="381"/>
      <c r="I3" s="381"/>
      <c r="J3" s="381"/>
      <c r="K3" s="381"/>
      <c r="L3" s="381"/>
      <c r="M3" s="381"/>
      <c r="N3" s="381"/>
      <c r="O3" s="575"/>
      <c r="P3" s="587"/>
      <c r="Q3" s="381"/>
      <c r="R3" s="381"/>
      <c r="S3" s="381"/>
      <c r="T3" s="381"/>
      <c r="U3" s="381"/>
      <c r="V3" s="381"/>
      <c r="W3" s="381"/>
      <c r="X3" s="575"/>
      <c r="Y3" s="1018"/>
      <c r="Z3" s="1019"/>
      <c r="AA3" s="1020"/>
      <c r="AB3" s="1024"/>
      <c r="AC3" s="1025"/>
      <c r="AD3" s="102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2">
      <c r="A4" s="522"/>
      <c r="B4" s="520"/>
      <c r="C4" s="520"/>
      <c r="D4" s="520"/>
      <c r="E4" s="520"/>
      <c r="F4" s="521"/>
      <c r="G4" s="547"/>
      <c r="H4" s="1027"/>
      <c r="I4" s="1027"/>
      <c r="J4" s="1027"/>
      <c r="K4" s="1027"/>
      <c r="L4" s="1027"/>
      <c r="M4" s="1027"/>
      <c r="N4" s="1027"/>
      <c r="O4" s="1028"/>
      <c r="P4" s="158"/>
      <c r="Q4" s="1035"/>
      <c r="R4" s="1035"/>
      <c r="S4" s="1035"/>
      <c r="T4" s="1035"/>
      <c r="U4" s="1035"/>
      <c r="V4" s="1035"/>
      <c r="W4" s="1035"/>
      <c r="X4" s="1036"/>
      <c r="Y4" s="1013" t="s">
        <v>12</v>
      </c>
      <c r="Z4" s="1014"/>
      <c r="AA4" s="1015"/>
      <c r="AB4" s="558"/>
      <c r="AC4" s="1016"/>
      <c r="AD4" s="101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2">
      <c r="A5" s="523"/>
      <c r="B5" s="524"/>
      <c r="C5" s="524"/>
      <c r="D5" s="524"/>
      <c r="E5" s="524"/>
      <c r="F5" s="525"/>
      <c r="G5" s="1029"/>
      <c r="H5" s="1030"/>
      <c r="I5" s="1030"/>
      <c r="J5" s="1030"/>
      <c r="K5" s="1030"/>
      <c r="L5" s="1030"/>
      <c r="M5" s="1030"/>
      <c r="N5" s="1030"/>
      <c r="O5" s="1031"/>
      <c r="P5" s="1037"/>
      <c r="Q5" s="1037"/>
      <c r="R5" s="1037"/>
      <c r="S5" s="1037"/>
      <c r="T5" s="1037"/>
      <c r="U5" s="1037"/>
      <c r="V5" s="1037"/>
      <c r="W5" s="1037"/>
      <c r="X5" s="1038"/>
      <c r="Y5" s="301" t="s">
        <v>54</v>
      </c>
      <c r="Z5" s="1010"/>
      <c r="AA5" s="1011"/>
      <c r="AB5" s="529"/>
      <c r="AC5" s="1012"/>
      <c r="AD5" s="101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2">
      <c r="A6" s="523"/>
      <c r="B6" s="524"/>
      <c r="C6" s="524"/>
      <c r="D6" s="524"/>
      <c r="E6" s="524"/>
      <c r="F6" s="525"/>
      <c r="G6" s="1032"/>
      <c r="H6" s="1033"/>
      <c r="I6" s="1033"/>
      <c r="J6" s="1033"/>
      <c r="K6" s="1033"/>
      <c r="L6" s="1033"/>
      <c r="M6" s="1033"/>
      <c r="N6" s="1033"/>
      <c r="O6" s="1034"/>
      <c r="P6" s="1039"/>
      <c r="Q6" s="1039"/>
      <c r="R6" s="1039"/>
      <c r="S6" s="1039"/>
      <c r="T6" s="1039"/>
      <c r="U6" s="1039"/>
      <c r="V6" s="1039"/>
      <c r="W6" s="1039"/>
      <c r="X6" s="1040"/>
      <c r="Y6" s="1041" t="s">
        <v>13</v>
      </c>
      <c r="Z6" s="1010"/>
      <c r="AA6" s="1011"/>
      <c r="AB6" s="468" t="s">
        <v>301</v>
      </c>
      <c r="AC6" s="1042"/>
      <c r="AD6" s="104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2">
      <c r="A7" s="910" t="s">
        <v>525</v>
      </c>
      <c r="B7" s="911"/>
      <c r="C7" s="911"/>
      <c r="D7" s="911"/>
      <c r="E7" s="911"/>
      <c r="F7" s="912"/>
      <c r="G7" s="916"/>
      <c r="H7" s="917"/>
      <c r="I7" s="917"/>
      <c r="J7" s="917"/>
      <c r="K7" s="917"/>
      <c r="L7" s="917"/>
      <c r="M7" s="917"/>
      <c r="N7" s="917"/>
      <c r="O7" s="917"/>
      <c r="P7" s="917"/>
      <c r="Q7" s="917"/>
      <c r="R7" s="917"/>
      <c r="S7" s="917"/>
      <c r="T7" s="917"/>
      <c r="U7" s="917"/>
      <c r="V7" s="917"/>
      <c r="W7" s="917"/>
      <c r="X7" s="917"/>
      <c r="Y7" s="917"/>
      <c r="Z7" s="917"/>
      <c r="AA7" s="917"/>
      <c r="AB7" s="917"/>
      <c r="AC7" s="917"/>
      <c r="AD7" s="917"/>
      <c r="AE7" s="917"/>
      <c r="AF7" s="917"/>
      <c r="AG7" s="917"/>
      <c r="AH7" s="917"/>
      <c r="AI7" s="917"/>
      <c r="AJ7" s="917"/>
      <c r="AK7" s="917"/>
      <c r="AL7" s="917"/>
      <c r="AM7" s="917"/>
      <c r="AN7" s="917"/>
      <c r="AO7" s="917"/>
      <c r="AP7" s="917"/>
      <c r="AQ7" s="917"/>
      <c r="AR7" s="917"/>
      <c r="AS7" s="917"/>
      <c r="AT7" s="917"/>
      <c r="AU7" s="917"/>
      <c r="AV7" s="917"/>
      <c r="AW7" s="917"/>
      <c r="AX7" s="918"/>
    </row>
    <row r="8" spans="1:50" customFormat="1" ht="23.25" customHeight="1" x14ac:dyDescent="0.2">
      <c r="A8" s="913"/>
      <c r="B8" s="914"/>
      <c r="C8" s="914"/>
      <c r="D8" s="914"/>
      <c r="E8" s="914"/>
      <c r="F8" s="915"/>
      <c r="G8" s="919"/>
      <c r="H8" s="920"/>
      <c r="I8" s="920"/>
      <c r="J8" s="920"/>
      <c r="K8" s="920"/>
      <c r="L8" s="920"/>
      <c r="M8" s="920"/>
      <c r="N8" s="920"/>
      <c r="O8" s="920"/>
      <c r="P8" s="920"/>
      <c r="Q8" s="920"/>
      <c r="R8" s="920"/>
      <c r="S8" s="920"/>
      <c r="T8" s="920"/>
      <c r="U8" s="920"/>
      <c r="V8" s="920"/>
      <c r="W8" s="920"/>
      <c r="X8" s="920"/>
      <c r="Y8" s="920"/>
      <c r="Z8" s="920"/>
      <c r="AA8" s="920"/>
      <c r="AB8" s="920"/>
      <c r="AC8" s="920"/>
      <c r="AD8" s="920"/>
      <c r="AE8" s="920"/>
      <c r="AF8" s="920"/>
      <c r="AG8" s="920"/>
      <c r="AH8" s="920"/>
      <c r="AI8" s="920"/>
      <c r="AJ8" s="920"/>
      <c r="AK8" s="920"/>
      <c r="AL8" s="920"/>
      <c r="AM8" s="920"/>
      <c r="AN8" s="920"/>
      <c r="AO8" s="920"/>
      <c r="AP8" s="920"/>
      <c r="AQ8" s="920"/>
      <c r="AR8" s="920"/>
      <c r="AS8" s="920"/>
      <c r="AT8" s="920"/>
      <c r="AU8" s="920"/>
      <c r="AV8" s="920"/>
      <c r="AW8" s="920"/>
      <c r="AX8" s="921"/>
    </row>
    <row r="9" spans="1:50" ht="18.75" customHeight="1" x14ac:dyDescent="0.2">
      <c r="A9" s="519" t="s">
        <v>489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7"/>
      <c r="Z9" s="414"/>
      <c r="AA9" s="415"/>
      <c r="AB9" s="1021" t="s">
        <v>11</v>
      </c>
      <c r="AC9" s="1022"/>
      <c r="AD9" s="1023"/>
      <c r="AE9" s="1009" t="s">
        <v>357</v>
      </c>
      <c r="AF9" s="1009"/>
      <c r="AG9" s="1009"/>
      <c r="AH9" s="1009"/>
      <c r="AI9" s="1009" t="s">
        <v>363</v>
      </c>
      <c r="AJ9" s="1009"/>
      <c r="AK9" s="1009"/>
      <c r="AL9" s="1009"/>
      <c r="AM9" s="1009" t="s">
        <v>470</v>
      </c>
      <c r="AN9" s="1009"/>
      <c r="AO9" s="1009"/>
      <c r="AP9" s="465"/>
      <c r="AQ9" s="173" t="s">
        <v>355</v>
      </c>
      <c r="AR9" s="166"/>
      <c r="AS9" s="166"/>
      <c r="AT9" s="167"/>
      <c r="AU9" s="375" t="s">
        <v>253</v>
      </c>
      <c r="AV9" s="375"/>
      <c r="AW9" s="375"/>
      <c r="AX9" s="376"/>
    </row>
    <row r="10" spans="1:50" ht="18.75" customHeight="1" x14ac:dyDescent="0.2">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8"/>
      <c r="Z10" s="1019"/>
      <c r="AA10" s="1020"/>
      <c r="AB10" s="1024"/>
      <c r="AC10" s="1025"/>
      <c r="AD10" s="102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2">
      <c r="A11" s="522"/>
      <c r="B11" s="520"/>
      <c r="C11" s="520"/>
      <c r="D11" s="520"/>
      <c r="E11" s="520"/>
      <c r="F11" s="521"/>
      <c r="G11" s="547"/>
      <c r="H11" s="1027"/>
      <c r="I11" s="1027"/>
      <c r="J11" s="1027"/>
      <c r="K11" s="1027"/>
      <c r="L11" s="1027"/>
      <c r="M11" s="1027"/>
      <c r="N11" s="1027"/>
      <c r="O11" s="1028"/>
      <c r="P11" s="158"/>
      <c r="Q11" s="1035"/>
      <c r="R11" s="1035"/>
      <c r="S11" s="1035"/>
      <c r="T11" s="1035"/>
      <c r="U11" s="1035"/>
      <c r="V11" s="1035"/>
      <c r="W11" s="1035"/>
      <c r="X11" s="1036"/>
      <c r="Y11" s="1013" t="s">
        <v>12</v>
      </c>
      <c r="Z11" s="1014"/>
      <c r="AA11" s="1015"/>
      <c r="AB11" s="558"/>
      <c r="AC11" s="1016"/>
      <c r="AD11" s="101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2">
      <c r="A12" s="523"/>
      <c r="B12" s="524"/>
      <c r="C12" s="524"/>
      <c r="D12" s="524"/>
      <c r="E12" s="524"/>
      <c r="F12" s="525"/>
      <c r="G12" s="1029"/>
      <c r="H12" s="1030"/>
      <c r="I12" s="1030"/>
      <c r="J12" s="1030"/>
      <c r="K12" s="1030"/>
      <c r="L12" s="1030"/>
      <c r="M12" s="1030"/>
      <c r="N12" s="1030"/>
      <c r="O12" s="1031"/>
      <c r="P12" s="1037"/>
      <c r="Q12" s="1037"/>
      <c r="R12" s="1037"/>
      <c r="S12" s="1037"/>
      <c r="T12" s="1037"/>
      <c r="U12" s="1037"/>
      <c r="V12" s="1037"/>
      <c r="W12" s="1037"/>
      <c r="X12" s="1038"/>
      <c r="Y12" s="301" t="s">
        <v>54</v>
      </c>
      <c r="Z12" s="1010"/>
      <c r="AA12" s="1011"/>
      <c r="AB12" s="529"/>
      <c r="AC12" s="1012"/>
      <c r="AD12" s="101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2">
      <c r="A13" s="651"/>
      <c r="B13" s="652"/>
      <c r="C13" s="652"/>
      <c r="D13" s="652"/>
      <c r="E13" s="652"/>
      <c r="F13" s="653"/>
      <c r="G13" s="1032"/>
      <c r="H13" s="1033"/>
      <c r="I13" s="1033"/>
      <c r="J13" s="1033"/>
      <c r="K13" s="1033"/>
      <c r="L13" s="1033"/>
      <c r="M13" s="1033"/>
      <c r="N13" s="1033"/>
      <c r="O13" s="1034"/>
      <c r="P13" s="1039"/>
      <c r="Q13" s="1039"/>
      <c r="R13" s="1039"/>
      <c r="S13" s="1039"/>
      <c r="T13" s="1039"/>
      <c r="U13" s="1039"/>
      <c r="V13" s="1039"/>
      <c r="W13" s="1039"/>
      <c r="X13" s="1040"/>
      <c r="Y13" s="1041" t="s">
        <v>13</v>
      </c>
      <c r="Z13" s="1010"/>
      <c r="AA13" s="1011"/>
      <c r="AB13" s="468" t="s">
        <v>301</v>
      </c>
      <c r="AC13" s="1042"/>
      <c r="AD13" s="104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2">
      <c r="A14" s="910" t="s">
        <v>525</v>
      </c>
      <c r="B14" s="911"/>
      <c r="C14" s="911"/>
      <c r="D14" s="911"/>
      <c r="E14" s="911"/>
      <c r="F14" s="912"/>
      <c r="G14" s="916"/>
      <c r="H14" s="917"/>
      <c r="I14" s="917"/>
      <c r="J14" s="917"/>
      <c r="K14" s="917"/>
      <c r="L14" s="917"/>
      <c r="M14" s="917"/>
      <c r="N14" s="917"/>
      <c r="O14" s="917"/>
      <c r="P14" s="917"/>
      <c r="Q14" s="917"/>
      <c r="R14" s="917"/>
      <c r="S14" s="917"/>
      <c r="T14" s="917"/>
      <c r="U14" s="917"/>
      <c r="V14" s="917"/>
      <c r="W14" s="917"/>
      <c r="X14" s="917"/>
      <c r="Y14" s="917"/>
      <c r="Z14" s="917"/>
      <c r="AA14" s="917"/>
      <c r="AB14" s="917"/>
      <c r="AC14" s="917"/>
      <c r="AD14" s="917"/>
      <c r="AE14" s="917"/>
      <c r="AF14" s="917"/>
      <c r="AG14" s="917"/>
      <c r="AH14" s="917"/>
      <c r="AI14" s="917"/>
      <c r="AJ14" s="917"/>
      <c r="AK14" s="917"/>
      <c r="AL14" s="917"/>
      <c r="AM14" s="917"/>
      <c r="AN14" s="917"/>
      <c r="AO14" s="917"/>
      <c r="AP14" s="917"/>
      <c r="AQ14" s="917"/>
      <c r="AR14" s="917"/>
      <c r="AS14" s="917"/>
      <c r="AT14" s="917"/>
      <c r="AU14" s="917"/>
      <c r="AV14" s="917"/>
      <c r="AW14" s="917"/>
      <c r="AX14" s="918"/>
    </row>
    <row r="15" spans="1:50" customFormat="1" ht="23.25" customHeight="1" x14ac:dyDescent="0.2">
      <c r="A15" s="913"/>
      <c r="B15" s="914"/>
      <c r="C15" s="914"/>
      <c r="D15" s="914"/>
      <c r="E15" s="914"/>
      <c r="F15" s="915"/>
      <c r="G15" s="919"/>
      <c r="H15" s="920"/>
      <c r="I15" s="920"/>
      <c r="J15" s="920"/>
      <c r="K15" s="920"/>
      <c r="L15" s="920"/>
      <c r="M15" s="920"/>
      <c r="N15" s="920"/>
      <c r="O15" s="920"/>
      <c r="P15" s="920"/>
      <c r="Q15" s="920"/>
      <c r="R15" s="920"/>
      <c r="S15" s="920"/>
      <c r="T15" s="920"/>
      <c r="U15" s="920"/>
      <c r="V15" s="920"/>
      <c r="W15" s="920"/>
      <c r="X15" s="920"/>
      <c r="Y15" s="920"/>
      <c r="Z15" s="920"/>
      <c r="AA15" s="920"/>
      <c r="AB15" s="920"/>
      <c r="AC15" s="920"/>
      <c r="AD15" s="920"/>
      <c r="AE15" s="920"/>
      <c r="AF15" s="920"/>
      <c r="AG15" s="920"/>
      <c r="AH15" s="920"/>
      <c r="AI15" s="920"/>
      <c r="AJ15" s="920"/>
      <c r="AK15" s="920"/>
      <c r="AL15" s="920"/>
      <c r="AM15" s="920"/>
      <c r="AN15" s="920"/>
      <c r="AO15" s="920"/>
      <c r="AP15" s="920"/>
      <c r="AQ15" s="920"/>
      <c r="AR15" s="920"/>
      <c r="AS15" s="920"/>
      <c r="AT15" s="920"/>
      <c r="AU15" s="920"/>
      <c r="AV15" s="920"/>
      <c r="AW15" s="920"/>
      <c r="AX15" s="921"/>
    </row>
    <row r="16" spans="1:50" ht="18.75" customHeight="1" x14ac:dyDescent="0.2">
      <c r="A16" s="519" t="s">
        <v>489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7"/>
      <c r="Z16" s="414"/>
      <c r="AA16" s="415"/>
      <c r="AB16" s="1021" t="s">
        <v>11</v>
      </c>
      <c r="AC16" s="1022"/>
      <c r="AD16" s="1023"/>
      <c r="AE16" s="1009" t="s">
        <v>357</v>
      </c>
      <c r="AF16" s="1009"/>
      <c r="AG16" s="1009"/>
      <c r="AH16" s="1009"/>
      <c r="AI16" s="1009" t="s">
        <v>363</v>
      </c>
      <c r="AJ16" s="1009"/>
      <c r="AK16" s="1009"/>
      <c r="AL16" s="1009"/>
      <c r="AM16" s="1009" t="s">
        <v>470</v>
      </c>
      <c r="AN16" s="1009"/>
      <c r="AO16" s="1009"/>
      <c r="AP16" s="465"/>
      <c r="AQ16" s="173" t="s">
        <v>355</v>
      </c>
      <c r="AR16" s="166"/>
      <c r="AS16" s="166"/>
      <c r="AT16" s="167"/>
      <c r="AU16" s="375" t="s">
        <v>253</v>
      </c>
      <c r="AV16" s="375"/>
      <c r="AW16" s="375"/>
      <c r="AX16" s="376"/>
    </row>
    <row r="17" spans="1:50" ht="18.75" customHeight="1" x14ac:dyDescent="0.2">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8"/>
      <c r="Z17" s="1019"/>
      <c r="AA17" s="1020"/>
      <c r="AB17" s="1024"/>
      <c r="AC17" s="1025"/>
      <c r="AD17" s="102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2">
      <c r="A18" s="522"/>
      <c r="B18" s="520"/>
      <c r="C18" s="520"/>
      <c r="D18" s="520"/>
      <c r="E18" s="520"/>
      <c r="F18" s="521"/>
      <c r="G18" s="547"/>
      <c r="H18" s="1027"/>
      <c r="I18" s="1027"/>
      <c r="J18" s="1027"/>
      <c r="K18" s="1027"/>
      <c r="L18" s="1027"/>
      <c r="M18" s="1027"/>
      <c r="N18" s="1027"/>
      <c r="O18" s="1028"/>
      <c r="P18" s="158"/>
      <c r="Q18" s="1035"/>
      <c r="R18" s="1035"/>
      <c r="S18" s="1035"/>
      <c r="T18" s="1035"/>
      <c r="U18" s="1035"/>
      <c r="V18" s="1035"/>
      <c r="W18" s="1035"/>
      <c r="X18" s="1036"/>
      <c r="Y18" s="1013" t="s">
        <v>12</v>
      </c>
      <c r="Z18" s="1014"/>
      <c r="AA18" s="1015"/>
      <c r="AB18" s="558"/>
      <c r="AC18" s="1016"/>
      <c r="AD18" s="101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2">
      <c r="A19" s="523"/>
      <c r="B19" s="524"/>
      <c r="C19" s="524"/>
      <c r="D19" s="524"/>
      <c r="E19" s="524"/>
      <c r="F19" s="525"/>
      <c r="G19" s="1029"/>
      <c r="H19" s="1030"/>
      <c r="I19" s="1030"/>
      <c r="J19" s="1030"/>
      <c r="K19" s="1030"/>
      <c r="L19" s="1030"/>
      <c r="M19" s="1030"/>
      <c r="N19" s="1030"/>
      <c r="O19" s="1031"/>
      <c r="P19" s="1037"/>
      <c r="Q19" s="1037"/>
      <c r="R19" s="1037"/>
      <c r="S19" s="1037"/>
      <c r="T19" s="1037"/>
      <c r="U19" s="1037"/>
      <c r="V19" s="1037"/>
      <c r="W19" s="1037"/>
      <c r="X19" s="1038"/>
      <c r="Y19" s="301" t="s">
        <v>54</v>
      </c>
      <c r="Z19" s="1010"/>
      <c r="AA19" s="1011"/>
      <c r="AB19" s="529"/>
      <c r="AC19" s="1012"/>
      <c r="AD19" s="101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2">
      <c r="A20" s="651"/>
      <c r="B20" s="652"/>
      <c r="C20" s="652"/>
      <c r="D20" s="652"/>
      <c r="E20" s="652"/>
      <c r="F20" s="653"/>
      <c r="G20" s="1032"/>
      <c r="H20" s="1033"/>
      <c r="I20" s="1033"/>
      <c r="J20" s="1033"/>
      <c r="K20" s="1033"/>
      <c r="L20" s="1033"/>
      <c r="M20" s="1033"/>
      <c r="N20" s="1033"/>
      <c r="O20" s="1034"/>
      <c r="P20" s="1039"/>
      <c r="Q20" s="1039"/>
      <c r="R20" s="1039"/>
      <c r="S20" s="1039"/>
      <c r="T20" s="1039"/>
      <c r="U20" s="1039"/>
      <c r="V20" s="1039"/>
      <c r="W20" s="1039"/>
      <c r="X20" s="1040"/>
      <c r="Y20" s="1041" t="s">
        <v>13</v>
      </c>
      <c r="Z20" s="1010"/>
      <c r="AA20" s="1011"/>
      <c r="AB20" s="468" t="s">
        <v>301</v>
      </c>
      <c r="AC20" s="1042"/>
      <c r="AD20" s="104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2">
      <c r="A21" s="910" t="s">
        <v>525</v>
      </c>
      <c r="B21" s="911"/>
      <c r="C21" s="911"/>
      <c r="D21" s="911"/>
      <c r="E21" s="911"/>
      <c r="F21" s="912"/>
      <c r="G21" s="916"/>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7"/>
      <c r="AR21" s="917"/>
      <c r="AS21" s="917"/>
      <c r="AT21" s="917"/>
      <c r="AU21" s="917"/>
      <c r="AV21" s="917"/>
      <c r="AW21" s="917"/>
      <c r="AX21" s="918"/>
    </row>
    <row r="22" spans="1:50" customFormat="1" ht="23.25" customHeight="1" x14ac:dyDescent="0.2">
      <c r="A22" s="913"/>
      <c r="B22" s="914"/>
      <c r="C22" s="914"/>
      <c r="D22" s="914"/>
      <c r="E22" s="914"/>
      <c r="F22" s="915"/>
      <c r="G22" s="919"/>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1"/>
    </row>
    <row r="23" spans="1:50" ht="18.75" customHeight="1" x14ac:dyDescent="0.2">
      <c r="A23" s="519" t="s">
        <v>489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7"/>
      <c r="Z23" s="414"/>
      <c r="AA23" s="415"/>
      <c r="AB23" s="1021" t="s">
        <v>11</v>
      </c>
      <c r="AC23" s="1022"/>
      <c r="AD23" s="1023"/>
      <c r="AE23" s="1009" t="s">
        <v>357</v>
      </c>
      <c r="AF23" s="1009"/>
      <c r="AG23" s="1009"/>
      <c r="AH23" s="1009"/>
      <c r="AI23" s="1009" t="s">
        <v>363</v>
      </c>
      <c r="AJ23" s="1009"/>
      <c r="AK23" s="1009"/>
      <c r="AL23" s="1009"/>
      <c r="AM23" s="1009" t="s">
        <v>470</v>
      </c>
      <c r="AN23" s="1009"/>
      <c r="AO23" s="1009"/>
      <c r="AP23" s="465"/>
      <c r="AQ23" s="173" t="s">
        <v>355</v>
      </c>
      <c r="AR23" s="166"/>
      <c r="AS23" s="166"/>
      <c r="AT23" s="167"/>
      <c r="AU23" s="375" t="s">
        <v>253</v>
      </c>
      <c r="AV23" s="375"/>
      <c r="AW23" s="375"/>
      <c r="AX23" s="376"/>
    </row>
    <row r="24" spans="1:50" ht="18.75" customHeight="1" x14ac:dyDescent="0.2">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8"/>
      <c r="Z24" s="1019"/>
      <c r="AA24" s="1020"/>
      <c r="AB24" s="1024"/>
      <c r="AC24" s="1025"/>
      <c r="AD24" s="102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2">
      <c r="A25" s="522"/>
      <c r="B25" s="520"/>
      <c r="C25" s="520"/>
      <c r="D25" s="520"/>
      <c r="E25" s="520"/>
      <c r="F25" s="521"/>
      <c r="G25" s="547"/>
      <c r="H25" s="1027"/>
      <c r="I25" s="1027"/>
      <c r="J25" s="1027"/>
      <c r="K25" s="1027"/>
      <c r="L25" s="1027"/>
      <c r="M25" s="1027"/>
      <c r="N25" s="1027"/>
      <c r="O25" s="1028"/>
      <c r="P25" s="158"/>
      <c r="Q25" s="1035"/>
      <c r="R25" s="1035"/>
      <c r="S25" s="1035"/>
      <c r="T25" s="1035"/>
      <c r="U25" s="1035"/>
      <c r="V25" s="1035"/>
      <c r="W25" s="1035"/>
      <c r="X25" s="1036"/>
      <c r="Y25" s="1013" t="s">
        <v>12</v>
      </c>
      <c r="Z25" s="1014"/>
      <c r="AA25" s="1015"/>
      <c r="AB25" s="558"/>
      <c r="AC25" s="1016"/>
      <c r="AD25" s="101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2">
      <c r="A26" s="523"/>
      <c r="B26" s="524"/>
      <c r="C26" s="524"/>
      <c r="D26" s="524"/>
      <c r="E26" s="524"/>
      <c r="F26" s="525"/>
      <c r="G26" s="1029"/>
      <c r="H26" s="1030"/>
      <c r="I26" s="1030"/>
      <c r="J26" s="1030"/>
      <c r="K26" s="1030"/>
      <c r="L26" s="1030"/>
      <c r="M26" s="1030"/>
      <c r="N26" s="1030"/>
      <c r="O26" s="1031"/>
      <c r="P26" s="1037"/>
      <c r="Q26" s="1037"/>
      <c r="R26" s="1037"/>
      <c r="S26" s="1037"/>
      <c r="T26" s="1037"/>
      <c r="U26" s="1037"/>
      <c r="V26" s="1037"/>
      <c r="W26" s="1037"/>
      <c r="X26" s="1038"/>
      <c r="Y26" s="301" t="s">
        <v>54</v>
      </c>
      <c r="Z26" s="1010"/>
      <c r="AA26" s="1011"/>
      <c r="AB26" s="529"/>
      <c r="AC26" s="1012"/>
      <c r="AD26" s="101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2">
      <c r="A27" s="651"/>
      <c r="B27" s="652"/>
      <c r="C27" s="652"/>
      <c r="D27" s="652"/>
      <c r="E27" s="652"/>
      <c r="F27" s="653"/>
      <c r="G27" s="1032"/>
      <c r="H27" s="1033"/>
      <c r="I27" s="1033"/>
      <c r="J27" s="1033"/>
      <c r="K27" s="1033"/>
      <c r="L27" s="1033"/>
      <c r="M27" s="1033"/>
      <c r="N27" s="1033"/>
      <c r="O27" s="1034"/>
      <c r="P27" s="1039"/>
      <c r="Q27" s="1039"/>
      <c r="R27" s="1039"/>
      <c r="S27" s="1039"/>
      <c r="T27" s="1039"/>
      <c r="U27" s="1039"/>
      <c r="V27" s="1039"/>
      <c r="W27" s="1039"/>
      <c r="X27" s="1040"/>
      <c r="Y27" s="1041" t="s">
        <v>13</v>
      </c>
      <c r="Z27" s="1010"/>
      <c r="AA27" s="1011"/>
      <c r="AB27" s="468" t="s">
        <v>301</v>
      </c>
      <c r="AC27" s="1042"/>
      <c r="AD27" s="104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2">
      <c r="A28" s="910" t="s">
        <v>525</v>
      </c>
      <c r="B28" s="911"/>
      <c r="C28" s="911"/>
      <c r="D28" s="911"/>
      <c r="E28" s="911"/>
      <c r="F28" s="912"/>
      <c r="G28" s="916"/>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7"/>
      <c r="AF28" s="917"/>
      <c r="AG28" s="917"/>
      <c r="AH28" s="917"/>
      <c r="AI28" s="917"/>
      <c r="AJ28" s="917"/>
      <c r="AK28" s="917"/>
      <c r="AL28" s="917"/>
      <c r="AM28" s="917"/>
      <c r="AN28" s="917"/>
      <c r="AO28" s="917"/>
      <c r="AP28" s="917"/>
      <c r="AQ28" s="917"/>
      <c r="AR28" s="917"/>
      <c r="AS28" s="917"/>
      <c r="AT28" s="917"/>
      <c r="AU28" s="917"/>
      <c r="AV28" s="917"/>
      <c r="AW28" s="917"/>
      <c r="AX28" s="918"/>
    </row>
    <row r="29" spans="1:50" customFormat="1" ht="23.25" customHeight="1" x14ac:dyDescent="0.2">
      <c r="A29" s="913"/>
      <c r="B29" s="914"/>
      <c r="C29" s="914"/>
      <c r="D29" s="914"/>
      <c r="E29" s="914"/>
      <c r="F29" s="915"/>
      <c r="G29" s="919"/>
      <c r="H29" s="920"/>
      <c r="I29" s="920"/>
      <c r="J29" s="920"/>
      <c r="K29" s="920"/>
      <c r="L29" s="920"/>
      <c r="M29" s="920"/>
      <c r="N29" s="920"/>
      <c r="O29" s="920"/>
      <c r="P29" s="920"/>
      <c r="Q29" s="920"/>
      <c r="R29" s="920"/>
      <c r="S29" s="920"/>
      <c r="T29" s="920"/>
      <c r="U29" s="920"/>
      <c r="V29" s="920"/>
      <c r="W29" s="920"/>
      <c r="X29" s="920"/>
      <c r="Y29" s="920"/>
      <c r="Z29" s="920"/>
      <c r="AA29" s="920"/>
      <c r="AB29" s="920"/>
      <c r="AC29" s="920"/>
      <c r="AD29" s="920"/>
      <c r="AE29" s="920"/>
      <c r="AF29" s="920"/>
      <c r="AG29" s="920"/>
      <c r="AH29" s="920"/>
      <c r="AI29" s="920"/>
      <c r="AJ29" s="920"/>
      <c r="AK29" s="920"/>
      <c r="AL29" s="920"/>
      <c r="AM29" s="920"/>
      <c r="AN29" s="920"/>
      <c r="AO29" s="920"/>
      <c r="AP29" s="920"/>
      <c r="AQ29" s="920"/>
      <c r="AR29" s="920"/>
      <c r="AS29" s="920"/>
      <c r="AT29" s="920"/>
      <c r="AU29" s="920"/>
      <c r="AV29" s="920"/>
      <c r="AW29" s="920"/>
      <c r="AX29" s="921"/>
    </row>
    <row r="30" spans="1:50" ht="18.75" customHeight="1" x14ac:dyDescent="0.2">
      <c r="A30" s="519" t="s">
        <v>489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7"/>
      <c r="Z30" s="414"/>
      <c r="AA30" s="415"/>
      <c r="AB30" s="1021" t="s">
        <v>11</v>
      </c>
      <c r="AC30" s="1022"/>
      <c r="AD30" s="1023"/>
      <c r="AE30" s="1009" t="s">
        <v>357</v>
      </c>
      <c r="AF30" s="1009"/>
      <c r="AG30" s="1009"/>
      <c r="AH30" s="1009"/>
      <c r="AI30" s="1009" t="s">
        <v>363</v>
      </c>
      <c r="AJ30" s="1009"/>
      <c r="AK30" s="1009"/>
      <c r="AL30" s="1009"/>
      <c r="AM30" s="1009" t="s">
        <v>470</v>
      </c>
      <c r="AN30" s="1009"/>
      <c r="AO30" s="1009"/>
      <c r="AP30" s="465"/>
      <c r="AQ30" s="173" t="s">
        <v>355</v>
      </c>
      <c r="AR30" s="166"/>
      <c r="AS30" s="166"/>
      <c r="AT30" s="167"/>
      <c r="AU30" s="375" t="s">
        <v>253</v>
      </c>
      <c r="AV30" s="375"/>
      <c r="AW30" s="375"/>
      <c r="AX30" s="376"/>
    </row>
    <row r="31" spans="1:50" ht="18.75" customHeight="1" x14ac:dyDescent="0.2">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8"/>
      <c r="Z31" s="1019"/>
      <c r="AA31" s="1020"/>
      <c r="AB31" s="1024"/>
      <c r="AC31" s="1025"/>
      <c r="AD31" s="102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2">
      <c r="A32" s="522"/>
      <c r="B32" s="520"/>
      <c r="C32" s="520"/>
      <c r="D32" s="520"/>
      <c r="E32" s="520"/>
      <c r="F32" s="521"/>
      <c r="G32" s="547"/>
      <c r="H32" s="1027"/>
      <c r="I32" s="1027"/>
      <c r="J32" s="1027"/>
      <c r="K32" s="1027"/>
      <c r="L32" s="1027"/>
      <c r="M32" s="1027"/>
      <c r="N32" s="1027"/>
      <c r="O32" s="1028"/>
      <c r="P32" s="158"/>
      <c r="Q32" s="1035"/>
      <c r="R32" s="1035"/>
      <c r="S32" s="1035"/>
      <c r="T32" s="1035"/>
      <c r="U32" s="1035"/>
      <c r="V32" s="1035"/>
      <c r="W32" s="1035"/>
      <c r="X32" s="1036"/>
      <c r="Y32" s="1013" t="s">
        <v>12</v>
      </c>
      <c r="Z32" s="1014"/>
      <c r="AA32" s="1015"/>
      <c r="AB32" s="558"/>
      <c r="AC32" s="1016"/>
      <c r="AD32" s="101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2">
      <c r="A33" s="523"/>
      <c r="B33" s="524"/>
      <c r="C33" s="524"/>
      <c r="D33" s="524"/>
      <c r="E33" s="524"/>
      <c r="F33" s="525"/>
      <c r="G33" s="1029"/>
      <c r="H33" s="1030"/>
      <c r="I33" s="1030"/>
      <c r="J33" s="1030"/>
      <c r="K33" s="1030"/>
      <c r="L33" s="1030"/>
      <c r="M33" s="1030"/>
      <c r="N33" s="1030"/>
      <c r="O33" s="1031"/>
      <c r="P33" s="1037"/>
      <c r="Q33" s="1037"/>
      <c r="R33" s="1037"/>
      <c r="S33" s="1037"/>
      <c r="T33" s="1037"/>
      <c r="U33" s="1037"/>
      <c r="V33" s="1037"/>
      <c r="W33" s="1037"/>
      <c r="X33" s="1038"/>
      <c r="Y33" s="301" t="s">
        <v>54</v>
      </c>
      <c r="Z33" s="1010"/>
      <c r="AA33" s="1011"/>
      <c r="AB33" s="529"/>
      <c r="AC33" s="1012"/>
      <c r="AD33" s="101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2">
      <c r="A34" s="651"/>
      <c r="B34" s="652"/>
      <c r="C34" s="652"/>
      <c r="D34" s="652"/>
      <c r="E34" s="652"/>
      <c r="F34" s="653"/>
      <c r="G34" s="1032"/>
      <c r="H34" s="1033"/>
      <c r="I34" s="1033"/>
      <c r="J34" s="1033"/>
      <c r="K34" s="1033"/>
      <c r="L34" s="1033"/>
      <c r="M34" s="1033"/>
      <c r="N34" s="1033"/>
      <c r="O34" s="1034"/>
      <c r="P34" s="1039"/>
      <c r="Q34" s="1039"/>
      <c r="R34" s="1039"/>
      <c r="S34" s="1039"/>
      <c r="T34" s="1039"/>
      <c r="U34" s="1039"/>
      <c r="V34" s="1039"/>
      <c r="W34" s="1039"/>
      <c r="X34" s="1040"/>
      <c r="Y34" s="1041" t="s">
        <v>13</v>
      </c>
      <c r="Z34" s="1010"/>
      <c r="AA34" s="1011"/>
      <c r="AB34" s="468" t="s">
        <v>301</v>
      </c>
      <c r="AC34" s="1042"/>
      <c r="AD34" s="104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2">
      <c r="A35" s="910" t="s">
        <v>525</v>
      </c>
      <c r="B35" s="911"/>
      <c r="C35" s="911"/>
      <c r="D35" s="911"/>
      <c r="E35" s="911"/>
      <c r="F35" s="912"/>
      <c r="G35" s="916"/>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customFormat="1" ht="23.25" customHeight="1" x14ac:dyDescent="0.2">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0"/>
      <c r="AF36" s="920"/>
      <c r="AG36" s="920"/>
      <c r="AH36" s="920"/>
      <c r="AI36" s="920"/>
      <c r="AJ36" s="920"/>
      <c r="AK36" s="920"/>
      <c r="AL36" s="920"/>
      <c r="AM36" s="920"/>
      <c r="AN36" s="920"/>
      <c r="AO36" s="920"/>
      <c r="AP36" s="920"/>
      <c r="AQ36" s="920"/>
      <c r="AR36" s="920"/>
      <c r="AS36" s="920"/>
      <c r="AT36" s="920"/>
      <c r="AU36" s="920"/>
      <c r="AV36" s="920"/>
      <c r="AW36" s="920"/>
      <c r="AX36" s="921"/>
    </row>
    <row r="37" spans="1:50" ht="18.75" customHeight="1" x14ac:dyDescent="0.2">
      <c r="A37" s="519" t="s">
        <v>489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7"/>
      <c r="Z37" s="414"/>
      <c r="AA37" s="415"/>
      <c r="AB37" s="1021" t="s">
        <v>11</v>
      </c>
      <c r="AC37" s="1022"/>
      <c r="AD37" s="1023"/>
      <c r="AE37" s="1009" t="s">
        <v>357</v>
      </c>
      <c r="AF37" s="1009"/>
      <c r="AG37" s="1009"/>
      <c r="AH37" s="1009"/>
      <c r="AI37" s="1009" t="s">
        <v>363</v>
      </c>
      <c r="AJ37" s="1009"/>
      <c r="AK37" s="1009"/>
      <c r="AL37" s="1009"/>
      <c r="AM37" s="1009" t="s">
        <v>470</v>
      </c>
      <c r="AN37" s="1009"/>
      <c r="AO37" s="1009"/>
      <c r="AP37" s="465"/>
      <c r="AQ37" s="173" t="s">
        <v>355</v>
      </c>
      <c r="AR37" s="166"/>
      <c r="AS37" s="166"/>
      <c r="AT37" s="167"/>
      <c r="AU37" s="375" t="s">
        <v>253</v>
      </c>
      <c r="AV37" s="375"/>
      <c r="AW37" s="375"/>
      <c r="AX37" s="376"/>
    </row>
    <row r="38" spans="1:50" ht="18.75" customHeight="1" x14ac:dyDescent="0.2">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8"/>
      <c r="Z38" s="1019"/>
      <c r="AA38" s="1020"/>
      <c r="AB38" s="1024"/>
      <c r="AC38" s="1025"/>
      <c r="AD38" s="102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2">
      <c r="A39" s="522"/>
      <c r="B39" s="520"/>
      <c r="C39" s="520"/>
      <c r="D39" s="520"/>
      <c r="E39" s="520"/>
      <c r="F39" s="521"/>
      <c r="G39" s="547"/>
      <c r="H39" s="1027"/>
      <c r="I39" s="1027"/>
      <c r="J39" s="1027"/>
      <c r="K39" s="1027"/>
      <c r="L39" s="1027"/>
      <c r="M39" s="1027"/>
      <c r="N39" s="1027"/>
      <c r="O39" s="1028"/>
      <c r="P39" s="158"/>
      <c r="Q39" s="1035"/>
      <c r="R39" s="1035"/>
      <c r="S39" s="1035"/>
      <c r="T39" s="1035"/>
      <c r="U39" s="1035"/>
      <c r="V39" s="1035"/>
      <c r="W39" s="1035"/>
      <c r="X39" s="1036"/>
      <c r="Y39" s="1013" t="s">
        <v>12</v>
      </c>
      <c r="Z39" s="1014"/>
      <c r="AA39" s="1015"/>
      <c r="AB39" s="558"/>
      <c r="AC39" s="1016"/>
      <c r="AD39" s="101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2">
      <c r="A40" s="523"/>
      <c r="B40" s="524"/>
      <c r="C40" s="524"/>
      <c r="D40" s="524"/>
      <c r="E40" s="524"/>
      <c r="F40" s="525"/>
      <c r="G40" s="1029"/>
      <c r="H40" s="1030"/>
      <c r="I40" s="1030"/>
      <c r="J40" s="1030"/>
      <c r="K40" s="1030"/>
      <c r="L40" s="1030"/>
      <c r="M40" s="1030"/>
      <c r="N40" s="1030"/>
      <c r="O40" s="1031"/>
      <c r="P40" s="1037"/>
      <c r="Q40" s="1037"/>
      <c r="R40" s="1037"/>
      <c r="S40" s="1037"/>
      <c r="T40" s="1037"/>
      <c r="U40" s="1037"/>
      <c r="V40" s="1037"/>
      <c r="W40" s="1037"/>
      <c r="X40" s="1038"/>
      <c r="Y40" s="301" t="s">
        <v>54</v>
      </c>
      <c r="Z40" s="1010"/>
      <c r="AA40" s="1011"/>
      <c r="AB40" s="529"/>
      <c r="AC40" s="1012"/>
      <c r="AD40" s="101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2">
      <c r="A41" s="651"/>
      <c r="B41" s="652"/>
      <c r="C41" s="652"/>
      <c r="D41" s="652"/>
      <c r="E41" s="652"/>
      <c r="F41" s="653"/>
      <c r="G41" s="1032"/>
      <c r="H41" s="1033"/>
      <c r="I41" s="1033"/>
      <c r="J41" s="1033"/>
      <c r="K41" s="1033"/>
      <c r="L41" s="1033"/>
      <c r="M41" s="1033"/>
      <c r="N41" s="1033"/>
      <c r="O41" s="1034"/>
      <c r="P41" s="1039"/>
      <c r="Q41" s="1039"/>
      <c r="R41" s="1039"/>
      <c r="S41" s="1039"/>
      <c r="T41" s="1039"/>
      <c r="U41" s="1039"/>
      <c r="V41" s="1039"/>
      <c r="W41" s="1039"/>
      <c r="X41" s="1040"/>
      <c r="Y41" s="1041" t="s">
        <v>13</v>
      </c>
      <c r="Z41" s="1010"/>
      <c r="AA41" s="1011"/>
      <c r="AB41" s="468" t="s">
        <v>301</v>
      </c>
      <c r="AC41" s="1042"/>
      <c r="AD41" s="104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2">
      <c r="A42" s="910" t="s">
        <v>525</v>
      </c>
      <c r="B42" s="911"/>
      <c r="C42" s="911"/>
      <c r="D42" s="911"/>
      <c r="E42" s="911"/>
      <c r="F42" s="912"/>
      <c r="G42" s="916"/>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customFormat="1" ht="23.25" customHeigh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1"/>
    </row>
    <row r="44" spans="1:50" ht="18.75" customHeight="1" x14ac:dyDescent="0.2">
      <c r="A44" s="519" t="s">
        <v>489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7"/>
      <c r="Z44" s="414"/>
      <c r="AA44" s="415"/>
      <c r="AB44" s="1021" t="s">
        <v>11</v>
      </c>
      <c r="AC44" s="1022"/>
      <c r="AD44" s="1023"/>
      <c r="AE44" s="1009" t="s">
        <v>357</v>
      </c>
      <c r="AF44" s="1009"/>
      <c r="AG44" s="1009"/>
      <c r="AH44" s="1009"/>
      <c r="AI44" s="1009" t="s">
        <v>363</v>
      </c>
      <c r="AJ44" s="1009"/>
      <c r="AK44" s="1009"/>
      <c r="AL44" s="1009"/>
      <c r="AM44" s="1009" t="s">
        <v>470</v>
      </c>
      <c r="AN44" s="1009"/>
      <c r="AO44" s="1009"/>
      <c r="AP44" s="465"/>
      <c r="AQ44" s="173" t="s">
        <v>355</v>
      </c>
      <c r="AR44" s="166"/>
      <c r="AS44" s="166"/>
      <c r="AT44" s="167"/>
      <c r="AU44" s="375" t="s">
        <v>253</v>
      </c>
      <c r="AV44" s="375"/>
      <c r="AW44" s="375"/>
      <c r="AX44" s="376"/>
    </row>
    <row r="45" spans="1:50" ht="18.75" customHeight="1" x14ac:dyDescent="0.2">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8"/>
      <c r="Z45" s="1019"/>
      <c r="AA45" s="1020"/>
      <c r="AB45" s="1024"/>
      <c r="AC45" s="1025"/>
      <c r="AD45" s="102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2">
      <c r="A46" s="522"/>
      <c r="B46" s="520"/>
      <c r="C46" s="520"/>
      <c r="D46" s="520"/>
      <c r="E46" s="520"/>
      <c r="F46" s="521"/>
      <c r="G46" s="547"/>
      <c r="H46" s="1027"/>
      <c r="I46" s="1027"/>
      <c r="J46" s="1027"/>
      <c r="K46" s="1027"/>
      <c r="L46" s="1027"/>
      <c r="M46" s="1027"/>
      <c r="N46" s="1027"/>
      <c r="O46" s="1028"/>
      <c r="P46" s="158"/>
      <c r="Q46" s="1035"/>
      <c r="R46" s="1035"/>
      <c r="S46" s="1035"/>
      <c r="T46" s="1035"/>
      <c r="U46" s="1035"/>
      <c r="V46" s="1035"/>
      <c r="W46" s="1035"/>
      <c r="X46" s="1036"/>
      <c r="Y46" s="1013" t="s">
        <v>12</v>
      </c>
      <c r="Z46" s="1014"/>
      <c r="AA46" s="1015"/>
      <c r="AB46" s="558"/>
      <c r="AC46" s="1016"/>
      <c r="AD46" s="101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2">
      <c r="A47" s="523"/>
      <c r="B47" s="524"/>
      <c r="C47" s="524"/>
      <c r="D47" s="524"/>
      <c r="E47" s="524"/>
      <c r="F47" s="525"/>
      <c r="G47" s="1029"/>
      <c r="H47" s="1030"/>
      <c r="I47" s="1030"/>
      <c r="J47" s="1030"/>
      <c r="K47" s="1030"/>
      <c r="L47" s="1030"/>
      <c r="M47" s="1030"/>
      <c r="N47" s="1030"/>
      <c r="O47" s="1031"/>
      <c r="P47" s="1037"/>
      <c r="Q47" s="1037"/>
      <c r="R47" s="1037"/>
      <c r="S47" s="1037"/>
      <c r="T47" s="1037"/>
      <c r="U47" s="1037"/>
      <c r="V47" s="1037"/>
      <c r="W47" s="1037"/>
      <c r="X47" s="1038"/>
      <c r="Y47" s="301" t="s">
        <v>54</v>
      </c>
      <c r="Z47" s="1010"/>
      <c r="AA47" s="1011"/>
      <c r="AB47" s="529"/>
      <c r="AC47" s="1012"/>
      <c r="AD47" s="101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2">
      <c r="A48" s="651"/>
      <c r="B48" s="652"/>
      <c r="C48" s="652"/>
      <c r="D48" s="652"/>
      <c r="E48" s="652"/>
      <c r="F48" s="653"/>
      <c r="G48" s="1032"/>
      <c r="H48" s="1033"/>
      <c r="I48" s="1033"/>
      <c r="J48" s="1033"/>
      <c r="K48" s="1033"/>
      <c r="L48" s="1033"/>
      <c r="M48" s="1033"/>
      <c r="N48" s="1033"/>
      <c r="O48" s="1034"/>
      <c r="P48" s="1039"/>
      <c r="Q48" s="1039"/>
      <c r="R48" s="1039"/>
      <c r="S48" s="1039"/>
      <c r="T48" s="1039"/>
      <c r="U48" s="1039"/>
      <c r="V48" s="1039"/>
      <c r="W48" s="1039"/>
      <c r="X48" s="1040"/>
      <c r="Y48" s="1041" t="s">
        <v>13</v>
      </c>
      <c r="Z48" s="1010"/>
      <c r="AA48" s="1011"/>
      <c r="AB48" s="468" t="s">
        <v>301</v>
      </c>
      <c r="AC48" s="1042"/>
      <c r="AD48" s="104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2">
      <c r="A49" s="910" t="s">
        <v>525</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customFormat="1" ht="23.25" customHeight="1" x14ac:dyDescent="0.2">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1"/>
    </row>
    <row r="51" spans="1:50" ht="18.75" customHeight="1" x14ac:dyDescent="0.2">
      <c r="A51" s="519" t="s">
        <v>489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7"/>
      <c r="Z51" s="414"/>
      <c r="AA51" s="415"/>
      <c r="AB51" s="465" t="s">
        <v>11</v>
      </c>
      <c r="AC51" s="1022"/>
      <c r="AD51" s="1023"/>
      <c r="AE51" s="1009" t="s">
        <v>357</v>
      </c>
      <c r="AF51" s="1009"/>
      <c r="AG51" s="1009"/>
      <c r="AH51" s="1009"/>
      <c r="AI51" s="1009" t="s">
        <v>363</v>
      </c>
      <c r="AJ51" s="1009"/>
      <c r="AK51" s="1009"/>
      <c r="AL51" s="1009"/>
      <c r="AM51" s="1009" t="s">
        <v>470</v>
      </c>
      <c r="AN51" s="1009"/>
      <c r="AO51" s="1009"/>
      <c r="AP51" s="465"/>
      <c r="AQ51" s="173" t="s">
        <v>355</v>
      </c>
      <c r="AR51" s="166"/>
      <c r="AS51" s="166"/>
      <c r="AT51" s="167"/>
      <c r="AU51" s="375" t="s">
        <v>253</v>
      </c>
      <c r="AV51" s="375"/>
      <c r="AW51" s="375"/>
      <c r="AX51" s="376"/>
    </row>
    <row r="52" spans="1:50" ht="18.75" customHeight="1" x14ac:dyDescent="0.2">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8"/>
      <c r="Z52" s="1019"/>
      <c r="AA52" s="1020"/>
      <c r="AB52" s="1024"/>
      <c r="AC52" s="1025"/>
      <c r="AD52" s="102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2">
      <c r="A53" s="522"/>
      <c r="B53" s="520"/>
      <c r="C53" s="520"/>
      <c r="D53" s="520"/>
      <c r="E53" s="520"/>
      <c r="F53" s="521"/>
      <c r="G53" s="547"/>
      <c r="H53" s="1027"/>
      <c r="I53" s="1027"/>
      <c r="J53" s="1027"/>
      <c r="K53" s="1027"/>
      <c r="L53" s="1027"/>
      <c r="M53" s="1027"/>
      <c r="N53" s="1027"/>
      <c r="O53" s="1028"/>
      <c r="P53" s="158"/>
      <c r="Q53" s="1035"/>
      <c r="R53" s="1035"/>
      <c r="S53" s="1035"/>
      <c r="T53" s="1035"/>
      <c r="U53" s="1035"/>
      <c r="V53" s="1035"/>
      <c r="W53" s="1035"/>
      <c r="X53" s="1036"/>
      <c r="Y53" s="1013" t="s">
        <v>12</v>
      </c>
      <c r="Z53" s="1014"/>
      <c r="AA53" s="1015"/>
      <c r="AB53" s="558"/>
      <c r="AC53" s="1016"/>
      <c r="AD53" s="101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2">
      <c r="A54" s="523"/>
      <c r="B54" s="524"/>
      <c r="C54" s="524"/>
      <c r="D54" s="524"/>
      <c r="E54" s="524"/>
      <c r="F54" s="525"/>
      <c r="G54" s="1029"/>
      <c r="H54" s="1030"/>
      <c r="I54" s="1030"/>
      <c r="J54" s="1030"/>
      <c r="K54" s="1030"/>
      <c r="L54" s="1030"/>
      <c r="M54" s="1030"/>
      <c r="N54" s="1030"/>
      <c r="O54" s="1031"/>
      <c r="P54" s="1037"/>
      <c r="Q54" s="1037"/>
      <c r="R54" s="1037"/>
      <c r="S54" s="1037"/>
      <c r="T54" s="1037"/>
      <c r="U54" s="1037"/>
      <c r="V54" s="1037"/>
      <c r="W54" s="1037"/>
      <c r="X54" s="1038"/>
      <c r="Y54" s="301" t="s">
        <v>54</v>
      </c>
      <c r="Z54" s="1010"/>
      <c r="AA54" s="1011"/>
      <c r="AB54" s="529"/>
      <c r="AC54" s="1012"/>
      <c r="AD54" s="101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2">
      <c r="A55" s="651"/>
      <c r="B55" s="652"/>
      <c r="C55" s="652"/>
      <c r="D55" s="652"/>
      <c r="E55" s="652"/>
      <c r="F55" s="653"/>
      <c r="G55" s="1032"/>
      <c r="H55" s="1033"/>
      <c r="I55" s="1033"/>
      <c r="J55" s="1033"/>
      <c r="K55" s="1033"/>
      <c r="L55" s="1033"/>
      <c r="M55" s="1033"/>
      <c r="N55" s="1033"/>
      <c r="O55" s="1034"/>
      <c r="P55" s="1039"/>
      <c r="Q55" s="1039"/>
      <c r="R55" s="1039"/>
      <c r="S55" s="1039"/>
      <c r="T55" s="1039"/>
      <c r="U55" s="1039"/>
      <c r="V55" s="1039"/>
      <c r="W55" s="1039"/>
      <c r="X55" s="1040"/>
      <c r="Y55" s="1041" t="s">
        <v>13</v>
      </c>
      <c r="Z55" s="1010"/>
      <c r="AA55" s="1011"/>
      <c r="AB55" s="468" t="s">
        <v>301</v>
      </c>
      <c r="AC55" s="1042"/>
      <c r="AD55" s="104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2">
      <c r="A56" s="910" t="s">
        <v>525</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customFormat="1" ht="23.25" customHeight="1" x14ac:dyDescent="0.2">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1"/>
    </row>
    <row r="58" spans="1:50" ht="18.75" customHeight="1" x14ac:dyDescent="0.2">
      <c r="A58" s="519" t="s">
        <v>489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7"/>
      <c r="Z58" s="414"/>
      <c r="AA58" s="415"/>
      <c r="AB58" s="1021" t="s">
        <v>11</v>
      </c>
      <c r="AC58" s="1022"/>
      <c r="AD58" s="1023"/>
      <c r="AE58" s="1009" t="s">
        <v>357</v>
      </c>
      <c r="AF58" s="1009"/>
      <c r="AG58" s="1009"/>
      <c r="AH58" s="1009"/>
      <c r="AI58" s="1009" t="s">
        <v>363</v>
      </c>
      <c r="AJ58" s="1009"/>
      <c r="AK58" s="1009"/>
      <c r="AL58" s="1009"/>
      <c r="AM58" s="1009" t="s">
        <v>470</v>
      </c>
      <c r="AN58" s="1009"/>
      <c r="AO58" s="1009"/>
      <c r="AP58" s="465"/>
      <c r="AQ58" s="173" t="s">
        <v>355</v>
      </c>
      <c r="AR58" s="166"/>
      <c r="AS58" s="166"/>
      <c r="AT58" s="167"/>
      <c r="AU58" s="375" t="s">
        <v>253</v>
      </c>
      <c r="AV58" s="375"/>
      <c r="AW58" s="375"/>
      <c r="AX58" s="376"/>
    </row>
    <row r="59" spans="1:50" ht="18.75" customHeight="1" x14ac:dyDescent="0.2">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8"/>
      <c r="Z59" s="1019"/>
      <c r="AA59" s="1020"/>
      <c r="AB59" s="1024"/>
      <c r="AC59" s="1025"/>
      <c r="AD59" s="102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2">
      <c r="A60" s="522"/>
      <c r="B60" s="520"/>
      <c r="C60" s="520"/>
      <c r="D60" s="520"/>
      <c r="E60" s="520"/>
      <c r="F60" s="521"/>
      <c r="G60" s="547"/>
      <c r="H60" s="1027"/>
      <c r="I60" s="1027"/>
      <c r="J60" s="1027"/>
      <c r="K60" s="1027"/>
      <c r="L60" s="1027"/>
      <c r="M60" s="1027"/>
      <c r="N60" s="1027"/>
      <c r="O60" s="1028"/>
      <c r="P60" s="158"/>
      <c r="Q60" s="1035"/>
      <c r="R60" s="1035"/>
      <c r="S60" s="1035"/>
      <c r="T60" s="1035"/>
      <c r="U60" s="1035"/>
      <c r="V60" s="1035"/>
      <c r="W60" s="1035"/>
      <c r="X60" s="1036"/>
      <c r="Y60" s="1013" t="s">
        <v>12</v>
      </c>
      <c r="Z60" s="1014"/>
      <c r="AA60" s="1015"/>
      <c r="AB60" s="558"/>
      <c r="AC60" s="1016"/>
      <c r="AD60" s="101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2">
      <c r="A61" s="523"/>
      <c r="B61" s="524"/>
      <c r="C61" s="524"/>
      <c r="D61" s="524"/>
      <c r="E61" s="524"/>
      <c r="F61" s="525"/>
      <c r="G61" s="1029"/>
      <c r="H61" s="1030"/>
      <c r="I61" s="1030"/>
      <c r="J61" s="1030"/>
      <c r="K61" s="1030"/>
      <c r="L61" s="1030"/>
      <c r="M61" s="1030"/>
      <c r="N61" s="1030"/>
      <c r="O61" s="1031"/>
      <c r="P61" s="1037"/>
      <c r="Q61" s="1037"/>
      <c r="R61" s="1037"/>
      <c r="S61" s="1037"/>
      <c r="T61" s="1037"/>
      <c r="U61" s="1037"/>
      <c r="V61" s="1037"/>
      <c r="W61" s="1037"/>
      <c r="X61" s="1038"/>
      <c r="Y61" s="301" t="s">
        <v>54</v>
      </c>
      <c r="Z61" s="1010"/>
      <c r="AA61" s="1011"/>
      <c r="AB61" s="529"/>
      <c r="AC61" s="1012"/>
      <c r="AD61" s="101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2">
      <c r="A62" s="651"/>
      <c r="B62" s="652"/>
      <c r="C62" s="652"/>
      <c r="D62" s="652"/>
      <c r="E62" s="652"/>
      <c r="F62" s="653"/>
      <c r="G62" s="1032"/>
      <c r="H62" s="1033"/>
      <c r="I62" s="1033"/>
      <c r="J62" s="1033"/>
      <c r="K62" s="1033"/>
      <c r="L62" s="1033"/>
      <c r="M62" s="1033"/>
      <c r="N62" s="1033"/>
      <c r="O62" s="1034"/>
      <c r="P62" s="1039"/>
      <c r="Q62" s="1039"/>
      <c r="R62" s="1039"/>
      <c r="S62" s="1039"/>
      <c r="T62" s="1039"/>
      <c r="U62" s="1039"/>
      <c r="V62" s="1039"/>
      <c r="W62" s="1039"/>
      <c r="X62" s="1040"/>
      <c r="Y62" s="1041" t="s">
        <v>13</v>
      </c>
      <c r="Z62" s="1010"/>
      <c r="AA62" s="1011"/>
      <c r="AB62" s="468" t="s">
        <v>301</v>
      </c>
      <c r="AC62" s="1042"/>
      <c r="AD62" s="104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2">
      <c r="A63" s="910" t="s">
        <v>525</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customFormat="1" ht="23.25" customHeight="1" x14ac:dyDescent="0.2">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1"/>
    </row>
    <row r="65" spans="1:50" ht="18.75" customHeight="1" x14ac:dyDescent="0.2">
      <c r="A65" s="519" t="s">
        <v>489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7"/>
      <c r="Z65" s="414"/>
      <c r="AA65" s="415"/>
      <c r="AB65" s="1021" t="s">
        <v>11</v>
      </c>
      <c r="AC65" s="1022"/>
      <c r="AD65" s="1023"/>
      <c r="AE65" s="1009" t="s">
        <v>357</v>
      </c>
      <c r="AF65" s="1009"/>
      <c r="AG65" s="1009"/>
      <c r="AH65" s="1009"/>
      <c r="AI65" s="1009" t="s">
        <v>363</v>
      </c>
      <c r="AJ65" s="1009"/>
      <c r="AK65" s="1009"/>
      <c r="AL65" s="1009"/>
      <c r="AM65" s="1009" t="s">
        <v>470</v>
      </c>
      <c r="AN65" s="1009"/>
      <c r="AO65" s="1009"/>
      <c r="AP65" s="465"/>
      <c r="AQ65" s="173" t="s">
        <v>355</v>
      </c>
      <c r="AR65" s="166"/>
      <c r="AS65" s="166"/>
      <c r="AT65" s="167"/>
      <c r="AU65" s="375" t="s">
        <v>253</v>
      </c>
      <c r="AV65" s="375"/>
      <c r="AW65" s="375"/>
      <c r="AX65" s="376"/>
    </row>
    <row r="66" spans="1:50" ht="18.75" customHeight="1" x14ac:dyDescent="0.2">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8"/>
      <c r="Z66" s="1019"/>
      <c r="AA66" s="1020"/>
      <c r="AB66" s="1024"/>
      <c r="AC66" s="1025"/>
      <c r="AD66" s="102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2">
      <c r="A67" s="522"/>
      <c r="B67" s="520"/>
      <c r="C67" s="520"/>
      <c r="D67" s="520"/>
      <c r="E67" s="520"/>
      <c r="F67" s="521"/>
      <c r="G67" s="547"/>
      <c r="H67" s="1027"/>
      <c r="I67" s="1027"/>
      <c r="J67" s="1027"/>
      <c r="K67" s="1027"/>
      <c r="L67" s="1027"/>
      <c r="M67" s="1027"/>
      <c r="N67" s="1027"/>
      <c r="O67" s="1028"/>
      <c r="P67" s="158"/>
      <c r="Q67" s="1035"/>
      <c r="R67" s="1035"/>
      <c r="S67" s="1035"/>
      <c r="T67" s="1035"/>
      <c r="U67" s="1035"/>
      <c r="V67" s="1035"/>
      <c r="W67" s="1035"/>
      <c r="X67" s="1036"/>
      <c r="Y67" s="1013" t="s">
        <v>12</v>
      </c>
      <c r="Z67" s="1014"/>
      <c r="AA67" s="1015"/>
      <c r="AB67" s="558"/>
      <c r="AC67" s="1016"/>
      <c r="AD67" s="101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2">
      <c r="A68" s="523"/>
      <c r="B68" s="524"/>
      <c r="C68" s="524"/>
      <c r="D68" s="524"/>
      <c r="E68" s="524"/>
      <c r="F68" s="525"/>
      <c r="G68" s="1029"/>
      <c r="H68" s="1030"/>
      <c r="I68" s="1030"/>
      <c r="J68" s="1030"/>
      <c r="K68" s="1030"/>
      <c r="L68" s="1030"/>
      <c r="M68" s="1030"/>
      <c r="N68" s="1030"/>
      <c r="O68" s="1031"/>
      <c r="P68" s="1037"/>
      <c r="Q68" s="1037"/>
      <c r="R68" s="1037"/>
      <c r="S68" s="1037"/>
      <c r="T68" s="1037"/>
      <c r="U68" s="1037"/>
      <c r="V68" s="1037"/>
      <c r="W68" s="1037"/>
      <c r="X68" s="1038"/>
      <c r="Y68" s="301" t="s">
        <v>54</v>
      </c>
      <c r="Z68" s="1010"/>
      <c r="AA68" s="1011"/>
      <c r="AB68" s="529"/>
      <c r="AC68" s="1012"/>
      <c r="AD68" s="101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2">
      <c r="A69" s="651"/>
      <c r="B69" s="652"/>
      <c r="C69" s="652"/>
      <c r="D69" s="652"/>
      <c r="E69" s="652"/>
      <c r="F69" s="653"/>
      <c r="G69" s="1032"/>
      <c r="H69" s="1033"/>
      <c r="I69" s="1033"/>
      <c r="J69" s="1033"/>
      <c r="K69" s="1033"/>
      <c r="L69" s="1033"/>
      <c r="M69" s="1033"/>
      <c r="N69" s="1033"/>
      <c r="O69" s="1034"/>
      <c r="P69" s="1039"/>
      <c r="Q69" s="1039"/>
      <c r="R69" s="1039"/>
      <c r="S69" s="1039"/>
      <c r="T69" s="1039"/>
      <c r="U69" s="1039"/>
      <c r="V69" s="1039"/>
      <c r="W69" s="1039"/>
      <c r="X69" s="1040"/>
      <c r="Y69" s="301" t="s">
        <v>13</v>
      </c>
      <c r="Z69" s="1010"/>
      <c r="AA69" s="1011"/>
      <c r="AB69" s="504"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2">
      <c r="A70" s="910" t="s">
        <v>525</v>
      </c>
      <c r="B70" s="911"/>
      <c r="C70" s="911"/>
      <c r="D70" s="911"/>
      <c r="E70" s="911"/>
      <c r="F70" s="912"/>
      <c r="G70" s="916"/>
      <c r="H70" s="917"/>
      <c r="I70" s="917"/>
      <c r="J70" s="917"/>
      <c r="K70" s="917"/>
      <c r="L70" s="917"/>
      <c r="M70" s="917"/>
      <c r="N70" s="917"/>
      <c r="O70" s="917"/>
      <c r="P70" s="917"/>
      <c r="Q70" s="917"/>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8"/>
    </row>
    <row r="71" spans="1:50" customFormat="1" ht="23.25" customHeight="1" thickBot="1" x14ac:dyDescent="0.25">
      <c r="A71" s="913"/>
      <c r="B71" s="914"/>
      <c r="C71" s="914"/>
      <c r="D71" s="914"/>
      <c r="E71" s="914"/>
      <c r="F71" s="915"/>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6" t="s">
        <v>28</v>
      </c>
      <c r="B2" s="1047"/>
      <c r="C2" s="1047"/>
      <c r="D2" s="1047"/>
      <c r="E2" s="1047"/>
      <c r="F2" s="1048"/>
      <c r="G2" s="443" t="s">
        <v>511</v>
      </c>
      <c r="H2" s="444"/>
      <c r="I2" s="444"/>
      <c r="J2" s="444"/>
      <c r="K2" s="444"/>
      <c r="L2" s="444"/>
      <c r="M2" s="444"/>
      <c r="N2" s="444"/>
      <c r="O2" s="444"/>
      <c r="P2" s="444"/>
      <c r="Q2" s="444"/>
      <c r="R2" s="444"/>
      <c r="S2" s="444"/>
      <c r="T2" s="444"/>
      <c r="U2" s="444"/>
      <c r="V2" s="444"/>
      <c r="W2" s="444"/>
      <c r="X2" s="444"/>
      <c r="Y2" s="444"/>
      <c r="Z2" s="444"/>
      <c r="AA2" s="444"/>
      <c r="AB2" s="445"/>
      <c r="AC2" s="443" t="s">
        <v>513</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2">
      <c r="A3" s="1049"/>
      <c r="B3" s="1050"/>
      <c r="C3" s="1050"/>
      <c r="D3" s="1050"/>
      <c r="E3" s="1050"/>
      <c r="F3" s="105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9"/>
      <c r="B4" s="1050"/>
      <c r="C4" s="1050"/>
      <c r="D4" s="1050"/>
      <c r="E4" s="1050"/>
      <c r="F4" s="1051"/>
      <c r="G4" s="455"/>
      <c r="H4" s="456"/>
      <c r="I4" s="456"/>
      <c r="J4" s="456"/>
      <c r="K4" s="457"/>
      <c r="L4" s="458"/>
      <c r="M4" s="459"/>
      <c r="N4" s="459"/>
      <c r="O4" s="459"/>
      <c r="P4" s="459"/>
      <c r="Q4" s="459"/>
      <c r="R4" s="459"/>
      <c r="S4" s="459"/>
      <c r="T4" s="459"/>
      <c r="U4" s="459"/>
      <c r="V4" s="459"/>
      <c r="W4" s="459"/>
      <c r="X4" s="460"/>
      <c r="Y4" s="461"/>
      <c r="Z4" s="462"/>
      <c r="AA4" s="462"/>
      <c r="AB4" s="564"/>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49"/>
      <c r="B5" s="1050"/>
      <c r="C5" s="1050"/>
      <c r="D5" s="1050"/>
      <c r="E5" s="1050"/>
      <c r="F5" s="105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49"/>
      <c r="B6" s="1050"/>
      <c r="C6" s="1050"/>
      <c r="D6" s="1050"/>
      <c r="E6" s="1050"/>
      <c r="F6" s="105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49"/>
      <c r="B7" s="1050"/>
      <c r="C7" s="1050"/>
      <c r="D7" s="1050"/>
      <c r="E7" s="1050"/>
      <c r="F7" s="105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49"/>
      <c r="B8" s="1050"/>
      <c r="C8" s="1050"/>
      <c r="D8" s="1050"/>
      <c r="E8" s="1050"/>
      <c r="F8" s="105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49"/>
      <c r="B9" s="1050"/>
      <c r="C9" s="1050"/>
      <c r="D9" s="1050"/>
      <c r="E9" s="1050"/>
      <c r="F9" s="105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49"/>
      <c r="B10" s="1050"/>
      <c r="C10" s="1050"/>
      <c r="D10" s="1050"/>
      <c r="E10" s="1050"/>
      <c r="F10" s="105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49"/>
      <c r="B11" s="1050"/>
      <c r="C11" s="1050"/>
      <c r="D11" s="1050"/>
      <c r="E11" s="1050"/>
      <c r="F11" s="105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49"/>
      <c r="B12" s="1050"/>
      <c r="C12" s="1050"/>
      <c r="D12" s="1050"/>
      <c r="E12" s="1050"/>
      <c r="F12" s="105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49"/>
      <c r="B13" s="1050"/>
      <c r="C13" s="1050"/>
      <c r="D13" s="1050"/>
      <c r="E13" s="1050"/>
      <c r="F13" s="105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49"/>
      <c r="B14" s="1050"/>
      <c r="C14" s="1050"/>
      <c r="D14" s="1050"/>
      <c r="E14" s="1050"/>
      <c r="F14" s="105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49"/>
      <c r="B15" s="1050"/>
      <c r="C15" s="1050"/>
      <c r="D15" s="1050"/>
      <c r="E15" s="1050"/>
      <c r="F15" s="105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9"/>
      <c r="B16" s="1050"/>
      <c r="C16" s="1050"/>
      <c r="D16" s="1050"/>
      <c r="E16" s="1050"/>
      <c r="F16" s="105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9"/>
      <c r="B17" s="1050"/>
      <c r="C17" s="1050"/>
      <c r="D17" s="1050"/>
      <c r="E17" s="1050"/>
      <c r="F17" s="1051"/>
      <c r="G17" s="455"/>
      <c r="H17" s="456"/>
      <c r="I17" s="456"/>
      <c r="J17" s="456"/>
      <c r="K17" s="457"/>
      <c r="L17" s="458"/>
      <c r="M17" s="459"/>
      <c r="N17" s="459"/>
      <c r="O17" s="459"/>
      <c r="P17" s="459"/>
      <c r="Q17" s="459"/>
      <c r="R17" s="459"/>
      <c r="S17" s="459"/>
      <c r="T17" s="459"/>
      <c r="U17" s="459"/>
      <c r="V17" s="459"/>
      <c r="W17" s="459"/>
      <c r="X17" s="460"/>
      <c r="Y17" s="461"/>
      <c r="Z17" s="462"/>
      <c r="AA17" s="462"/>
      <c r="AB17" s="564"/>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49"/>
      <c r="B18" s="1050"/>
      <c r="C18" s="1050"/>
      <c r="D18" s="1050"/>
      <c r="E18" s="1050"/>
      <c r="F18" s="105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49"/>
      <c r="B19" s="1050"/>
      <c r="C19" s="1050"/>
      <c r="D19" s="1050"/>
      <c r="E19" s="1050"/>
      <c r="F19" s="105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49"/>
      <c r="B20" s="1050"/>
      <c r="C20" s="1050"/>
      <c r="D20" s="1050"/>
      <c r="E20" s="1050"/>
      <c r="F20" s="105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49"/>
      <c r="B21" s="1050"/>
      <c r="C21" s="1050"/>
      <c r="D21" s="1050"/>
      <c r="E21" s="1050"/>
      <c r="F21" s="105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49"/>
      <c r="B22" s="1050"/>
      <c r="C22" s="1050"/>
      <c r="D22" s="1050"/>
      <c r="E22" s="1050"/>
      <c r="F22" s="105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49"/>
      <c r="B23" s="1050"/>
      <c r="C23" s="1050"/>
      <c r="D23" s="1050"/>
      <c r="E23" s="1050"/>
      <c r="F23" s="105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49"/>
      <c r="B24" s="1050"/>
      <c r="C24" s="1050"/>
      <c r="D24" s="1050"/>
      <c r="E24" s="1050"/>
      <c r="F24" s="105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49"/>
      <c r="B25" s="1050"/>
      <c r="C25" s="1050"/>
      <c r="D25" s="1050"/>
      <c r="E25" s="1050"/>
      <c r="F25" s="105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49"/>
      <c r="B26" s="1050"/>
      <c r="C26" s="1050"/>
      <c r="D26" s="1050"/>
      <c r="E26" s="1050"/>
      <c r="F26" s="105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49"/>
      <c r="B27" s="1050"/>
      <c r="C27" s="1050"/>
      <c r="D27" s="1050"/>
      <c r="E27" s="1050"/>
      <c r="F27" s="105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49"/>
      <c r="B28" s="1050"/>
      <c r="C28" s="1050"/>
      <c r="D28" s="1050"/>
      <c r="E28" s="1050"/>
      <c r="F28" s="105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9"/>
      <c r="B29" s="1050"/>
      <c r="C29" s="1050"/>
      <c r="D29" s="1050"/>
      <c r="E29" s="1050"/>
      <c r="F29" s="105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9"/>
      <c r="B30" s="1050"/>
      <c r="C30" s="1050"/>
      <c r="D30" s="1050"/>
      <c r="E30" s="1050"/>
      <c r="F30" s="1051"/>
      <c r="G30" s="455"/>
      <c r="H30" s="456"/>
      <c r="I30" s="456"/>
      <c r="J30" s="456"/>
      <c r="K30" s="457"/>
      <c r="L30" s="458"/>
      <c r="M30" s="459"/>
      <c r="N30" s="459"/>
      <c r="O30" s="459"/>
      <c r="P30" s="459"/>
      <c r="Q30" s="459"/>
      <c r="R30" s="459"/>
      <c r="S30" s="459"/>
      <c r="T30" s="459"/>
      <c r="U30" s="459"/>
      <c r="V30" s="459"/>
      <c r="W30" s="459"/>
      <c r="X30" s="460"/>
      <c r="Y30" s="461"/>
      <c r="Z30" s="462"/>
      <c r="AA30" s="462"/>
      <c r="AB30" s="564"/>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49"/>
      <c r="B31" s="1050"/>
      <c r="C31" s="1050"/>
      <c r="D31" s="1050"/>
      <c r="E31" s="1050"/>
      <c r="F31" s="105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49"/>
      <c r="B32" s="1050"/>
      <c r="C32" s="1050"/>
      <c r="D32" s="1050"/>
      <c r="E32" s="1050"/>
      <c r="F32" s="105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49"/>
      <c r="B33" s="1050"/>
      <c r="C33" s="1050"/>
      <c r="D33" s="1050"/>
      <c r="E33" s="1050"/>
      <c r="F33" s="105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49"/>
      <c r="B34" s="1050"/>
      <c r="C34" s="1050"/>
      <c r="D34" s="1050"/>
      <c r="E34" s="1050"/>
      <c r="F34" s="105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49"/>
      <c r="B35" s="1050"/>
      <c r="C35" s="1050"/>
      <c r="D35" s="1050"/>
      <c r="E35" s="1050"/>
      <c r="F35" s="105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49"/>
      <c r="B36" s="1050"/>
      <c r="C36" s="1050"/>
      <c r="D36" s="1050"/>
      <c r="E36" s="1050"/>
      <c r="F36" s="105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49"/>
      <c r="B37" s="1050"/>
      <c r="C37" s="1050"/>
      <c r="D37" s="1050"/>
      <c r="E37" s="1050"/>
      <c r="F37" s="105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49"/>
      <c r="B38" s="1050"/>
      <c r="C38" s="1050"/>
      <c r="D38" s="1050"/>
      <c r="E38" s="1050"/>
      <c r="F38" s="105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49"/>
      <c r="B39" s="1050"/>
      <c r="C39" s="1050"/>
      <c r="D39" s="1050"/>
      <c r="E39" s="1050"/>
      <c r="F39" s="105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49"/>
      <c r="B40" s="1050"/>
      <c r="C40" s="1050"/>
      <c r="D40" s="1050"/>
      <c r="E40" s="1050"/>
      <c r="F40" s="105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49"/>
      <c r="B41" s="1050"/>
      <c r="C41" s="1050"/>
      <c r="D41" s="1050"/>
      <c r="E41" s="1050"/>
      <c r="F41" s="105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9"/>
      <c r="B42" s="1050"/>
      <c r="C42" s="1050"/>
      <c r="D42" s="1050"/>
      <c r="E42" s="1050"/>
      <c r="F42" s="105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9"/>
      <c r="B43" s="1050"/>
      <c r="C43" s="1050"/>
      <c r="D43" s="1050"/>
      <c r="E43" s="1050"/>
      <c r="F43" s="1051"/>
      <c r="G43" s="455"/>
      <c r="H43" s="456"/>
      <c r="I43" s="456"/>
      <c r="J43" s="456"/>
      <c r="K43" s="457"/>
      <c r="L43" s="458"/>
      <c r="M43" s="459"/>
      <c r="N43" s="459"/>
      <c r="O43" s="459"/>
      <c r="P43" s="459"/>
      <c r="Q43" s="459"/>
      <c r="R43" s="459"/>
      <c r="S43" s="459"/>
      <c r="T43" s="459"/>
      <c r="U43" s="459"/>
      <c r="V43" s="459"/>
      <c r="W43" s="459"/>
      <c r="X43" s="460"/>
      <c r="Y43" s="461"/>
      <c r="Z43" s="462"/>
      <c r="AA43" s="462"/>
      <c r="AB43" s="564"/>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49"/>
      <c r="B44" s="1050"/>
      <c r="C44" s="1050"/>
      <c r="D44" s="1050"/>
      <c r="E44" s="1050"/>
      <c r="F44" s="105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49"/>
      <c r="B45" s="1050"/>
      <c r="C45" s="1050"/>
      <c r="D45" s="1050"/>
      <c r="E45" s="1050"/>
      <c r="F45" s="105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49"/>
      <c r="B46" s="1050"/>
      <c r="C46" s="1050"/>
      <c r="D46" s="1050"/>
      <c r="E46" s="1050"/>
      <c r="F46" s="105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49"/>
      <c r="B47" s="1050"/>
      <c r="C47" s="1050"/>
      <c r="D47" s="1050"/>
      <c r="E47" s="1050"/>
      <c r="F47" s="105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49"/>
      <c r="B48" s="1050"/>
      <c r="C48" s="1050"/>
      <c r="D48" s="1050"/>
      <c r="E48" s="1050"/>
      <c r="F48" s="105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49"/>
      <c r="B49" s="1050"/>
      <c r="C49" s="1050"/>
      <c r="D49" s="1050"/>
      <c r="E49" s="1050"/>
      <c r="F49" s="105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49"/>
      <c r="B50" s="1050"/>
      <c r="C50" s="1050"/>
      <c r="D50" s="1050"/>
      <c r="E50" s="1050"/>
      <c r="F50" s="105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49"/>
      <c r="B51" s="1050"/>
      <c r="C51" s="1050"/>
      <c r="D51" s="1050"/>
      <c r="E51" s="1050"/>
      <c r="F51" s="105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49"/>
      <c r="B52" s="1050"/>
      <c r="C52" s="1050"/>
      <c r="D52" s="1050"/>
      <c r="E52" s="1050"/>
      <c r="F52" s="105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52"/>
      <c r="B53" s="1053"/>
      <c r="C53" s="1053"/>
      <c r="D53" s="1053"/>
      <c r="E53" s="1053"/>
      <c r="F53" s="105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5"/>
    <row r="55" spans="1:50" ht="30" customHeight="1" x14ac:dyDescent="0.2">
      <c r="A55" s="1046" t="s">
        <v>28</v>
      </c>
      <c r="B55" s="1047"/>
      <c r="C55" s="1047"/>
      <c r="D55" s="1047"/>
      <c r="E55" s="1047"/>
      <c r="F55" s="104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9"/>
      <c r="B56" s="1050"/>
      <c r="C56" s="1050"/>
      <c r="D56" s="1050"/>
      <c r="E56" s="1050"/>
      <c r="F56" s="105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9"/>
      <c r="B57" s="1050"/>
      <c r="C57" s="1050"/>
      <c r="D57" s="1050"/>
      <c r="E57" s="1050"/>
      <c r="F57" s="1051"/>
      <c r="G57" s="455"/>
      <c r="H57" s="456"/>
      <c r="I57" s="456"/>
      <c r="J57" s="456"/>
      <c r="K57" s="457"/>
      <c r="L57" s="458"/>
      <c r="M57" s="459"/>
      <c r="N57" s="459"/>
      <c r="O57" s="459"/>
      <c r="P57" s="459"/>
      <c r="Q57" s="459"/>
      <c r="R57" s="459"/>
      <c r="S57" s="459"/>
      <c r="T57" s="459"/>
      <c r="U57" s="459"/>
      <c r="V57" s="459"/>
      <c r="W57" s="459"/>
      <c r="X57" s="460"/>
      <c r="Y57" s="461"/>
      <c r="Z57" s="462"/>
      <c r="AA57" s="462"/>
      <c r="AB57" s="564"/>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49"/>
      <c r="B58" s="1050"/>
      <c r="C58" s="1050"/>
      <c r="D58" s="1050"/>
      <c r="E58" s="1050"/>
      <c r="F58" s="105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49"/>
      <c r="B59" s="1050"/>
      <c r="C59" s="1050"/>
      <c r="D59" s="1050"/>
      <c r="E59" s="1050"/>
      <c r="F59" s="105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49"/>
      <c r="B60" s="1050"/>
      <c r="C60" s="1050"/>
      <c r="D60" s="1050"/>
      <c r="E60" s="1050"/>
      <c r="F60" s="105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49"/>
      <c r="B61" s="1050"/>
      <c r="C61" s="1050"/>
      <c r="D61" s="1050"/>
      <c r="E61" s="1050"/>
      <c r="F61" s="105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49"/>
      <c r="B62" s="1050"/>
      <c r="C62" s="1050"/>
      <c r="D62" s="1050"/>
      <c r="E62" s="1050"/>
      <c r="F62" s="105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49"/>
      <c r="B63" s="1050"/>
      <c r="C63" s="1050"/>
      <c r="D63" s="1050"/>
      <c r="E63" s="1050"/>
      <c r="F63" s="105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49"/>
      <c r="B64" s="1050"/>
      <c r="C64" s="1050"/>
      <c r="D64" s="1050"/>
      <c r="E64" s="1050"/>
      <c r="F64" s="105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49"/>
      <c r="B65" s="1050"/>
      <c r="C65" s="1050"/>
      <c r="D65" s="1050"/>
      <c r="E65" s="1050"/>
      <c r="F65" s="105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49"/>
      <c r="B66" s="1050"/>
      <c r="C66" s="1050"/>
      <c r="D66" s="1050"/>
      <c r="E66" s="1050"/>
      <c r="F66" s="105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49"/>
      <c r="B67" s="1050"/>
      <c r="C67" s="1050"/>
      <c r="D67" s="1050"/>
      <c r="E67" s="1050"/>
      <c r="F67" s="105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49"/>
      <c r="B68" s="1050"/>
      <c r="C68" s="1050"/>
      <c r="D68" s="1050"/>
      <c r="E68" s="1050"/>
      <c r="F68" s="105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9"/>
      <c r="B69" s="1050"/>
      <c r="C69" s="1050"/>
      <c r="D69" s="1050"/>
      <c r="E69" s="1050"/>
      <c r="F69" s="105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9"/>
      <c r="B70" s="1050"/>
      <c r="C70" s="1050"/>
      <c r="D70" s="1050"/>
      <c r="E70" s="1050"/>
      <c r="F70" s="1051"/>
      <c r="G70" s="455"/>
      <c r="H70" s="456"/>
      <c r="I70" s="456"/>
      <c r="J70" s="456"/>
      <c r="K70" s="457"/>
      <c r="L70" s="458"/>
      <c r="M70" s="459"/>
      <c r="N70" s="459"/>
      <c r="O70" s="459"/>
      <c r="P70" s="459"/>
      <c r="Q70" s="459"/>
      <c r="R70" s="459"/>
      <c r="S70" s="459"/>
      <c r="T70" s="459"/>
      <c r="U70" s="459"/>
      <c r="V70" s="459"/>
      <c r="W70" s="459"/>
      <c r="X70" s="460"/>
      <c r="Y70" s="461"/>
      <c r="Z70" s="462"/>
      <c r="AA70" s="462"/>
      <c r="AB70" s="564"/>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49"/>
      <c r="B71" s="1050"/>
      <c r="C71" s="1050"/>
      <c r="D71" s="1050"/>
      <c r="E71" s="1050"/>
      <c r="F71" s="105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49"/>
      <c r="B72" s="1050"/>
      <c r="C72" s="1050"/>
      <c r="D72" s="1050"/>
      <c r="E72" s="1050"/>
      <c r="F72" s="105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49"/>
      <c r="B73" s="1050"/>
      <c r="C73" s="1050"/>
      <c r="D73" s="1050"/>
      <c r="E73" s="1050"/>
      <c r="F73" s="105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49"/>
      <c r="B74" s="1050"/>
      <c r="C74" s="1050"/>
      <c r="D74" s="1050"/>
      <c r="E74" s="1050"/>
      <c r="F74" s="105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49"/>
      <c r="B75" s="1050"/>
      <c r="C75" s="1050"/>
      <c r="D75" s="1050"/>
      <c r="E75" s="1050"/>
      <c r="F75" s="105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49"/>
      <c r="B76" s="1050"/>
      <c r="C76" s="1050"/>
      <c r="D76" s="1050"/>
      <c r="E76" s="1050"/>
      <c r="F76" s="105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49"/>
      <c r="B77" s="1050"/>
      <c r="C77" s="1050"/>
      <c r="D77" s="1050"/>
      <c r="E77" s="1050"/>
      <c r="F77" s="105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49"/>
      <c r="B78" s="1050"/>
      <c r="C78" s="1050"/>
      <c r="D78" s="1050"/>
      <c r="E78" s="1050"/>
      <c r="F78" s="105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49"/>
      <c r="B79" s="1050"/>
      <c r="C79" s="1050"/>
      <c r="D79" s="1050"/>
      <c r="E79" s="1050"/>
      <c r="F79" s="105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49"/>
      <c r="B80" s="1050"/>
      <c r="C80" s="1050"/>
      <c r="D80" s="1050"/>
      <c r="E80" s="1050"/>
      <c r="F80" s="105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49"/>
      <c r="B81" s="1050"/>
      <c r="C81" s="1050"/>
      <c r="D81" s="1050"/>
      <c r="E81" s="1050"/>
      <c r="F81" s="105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9"/>
      <c r="B82" s="1050"/>
      <c r="C82" s="1050"/>
      <c r="D82" s="1050"/>
      <c r="E82" s="1050"/>
      <c r="F82" s="105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9"/>
      <c r="B83" s="1050"/>
      <c r="C83" s="1050"/>
      <c r="D83" s="1050"/>
      <c r="E83" s="1050"/>
      <c r="F83" s="1051"/>
      <c r="G83" s="455"/>
      <c r="H83" s="456"/>
      <c r="I83" s="456"/>
      <c r="J83" s="456"/>
      <c r="K83" s="457"/>
      <c r="L83" s="458"/>
      <c r="M83" s="459"/>
      <c r="N83" s="459"/>
      <c r="O83" s="459"/>
      <c r="P83" s="459"/>
      <c r="Q83" s="459"/>
      <c r="R83" s="459"/>
      <c r="S83" s="459"/>
      <c r="T83" s="459"/>
      <c r="U83" s="459"/>
      <c r="V83" s="459"/>
      <c r="W83" s="459"/>
      <c r="X83" s="460"/>
      <c r="Y83" s="461"/>
      <c r="Z83" s="462"/>
      <c r="AA83" s="462"/>
      <c r="AB83" s="564"/>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49"/>
      <c r="B84" s="1050"/>
      <c r="C84" s="1050"/>
      <c r="D84" s="1050"/>
      <c r="E84" s="1050"/>
      <c r="F84" s="105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49"/>
      <c r="B85" s="1050"/>
      <c r="C85" s="1050"/>
      <c r="D85" s="1050"/>
      <c r="E85" s="1050"/>
      <c r="F85" s="105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49"/>
      <c r="B86" s="1050"/>
      <c r="C86" s="1050"/>
      <c r="D86" s="1050"/>
      <c r="E86" s="1050"/>
      <c r="F86" s="105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49"/>
      <c r="B87" s="1050"/>
      <c r="C87" s="1050"/>
      <c r="D87" s="1050"/>
      <c r="E87" s="1050"/>
      <c r="F87" s="105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49"/>
      <c r="B88" s="1050"/>
      <c r="C88" s="1050"/>
      <c r="D88" s="1050"/>
      <c r="E88" s="1050"/>
      <c r="F88" s="105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49"/>
      <c r="B89" s="1050"/>
      <c r="C89" s="1050"/>
      <c r="D89" s="1050"/>
      <c r="E89" s="1050"/>
      <c r="F89" s="105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49"/>
      <c r="B90" s="1050"/>
      <c r="C90" s="1050"/>
      <c r="D90" s="1050"/>
      <c r="E90" s="1050"/>
      <c r="F90" s="105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49"/>
      <c r="B91" s="1050"/>
      <c r="C91" s="1050"/>
      <c r="D91" s="1050"/>
      <c r="E91" s="1050"/>
      <c r="F91" s="105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49"/>
      <c r="B92" s="1050"/>
      <c r="C92" s="1050"/>
      <c r="D92" s="1050"/>
      <c r="E92" s="1050"/>
      <c r="F92" s="105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49"/>
      <c r="B93" s="1050"/>
      <c r="C93" s="1050"/>
      <c r="D93" s="1050"/>
      <c r="E93" s="1050"/>
      <c r="F93" s="105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49"/>
      <c r="B94" s="1050"/>
      <c r="C94" s="1050"/>
      <c r="D94" s="1050"/>
      <c r="E94" s="1050"/>
      <c r="F94" s="105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9"/>
      <c r="B95" s="1050"/>
      <c r="C95" s="1050"/>
      <c r="D95" s="1050"/>
      <c r="E95" s="1050"/>
      <c r="F95" s="105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9"/>
      <c r="B96" s="1050"/>
      <c r="C96" s="1050"/>
      <c r="D96" s="1050"/>
      <c r="E96" s="1050"/>
      <c r="F96" s="1051"/>
      <c r="G96" s="455"/>
      <c r="H96" s="456"/>
      <c r="I96" s="456"/>
      <c r="J96" s="456"/>
      <c r="K96" s="457"/>
      <c r="L96" s="458"/>
      <c r="M96" s="459"/>
      <c r="N96" s="459"/>
      <c r="O96" s="459"/>
      <c r="P96" s="459"/>
      <c r="Q96" s="459"/>
      <c r="R96" s="459"/>
      <c r="S96" s="459"/>
      <c r="T96" s="459"/>
      <c r="U96" s="459"/>
      <c r="V96" s="459"/>
      <c r="W96" s="459"/>
      <c r="X96" s="460"/>
      <c r="Y96" s="461"/>
      <c r="Z96" s="462"/>
      <c r="AA96" s="462"/>
      <c r="AB96" s="564"/>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49"/>
      <c r="B97" s="1050"/>
      <c r="C97" s="1050"/>
      <c r="D97" s="1050"/>
      <c r="E97" s="1050"/>
      <c r="F97" s="105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49"/>
      <c r="B98" s="1050"/>
      <c r="C98" s="1050"/>
      <c r="D98" s="1050"/>
      <c r="E98" s="1050"/>
      <c r="F98" s="105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49"/>
      <c r="B99" s="1050"/>
      <c r="C99" s="1050"/>
      <c r="D99" s="1050"/>
      <c r="E99" s="1050"/>
      <c r="F99" s="105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49"/>
      <c r="B100" s="1050"/>
      <c r="C100" s="1050"/>
      <c r="D100" s="1050"/>
      <c r="E100" s="1050"/>
      <c r="F100" s="105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49"/>
      <c r="B101" s="1050"/>
      <c r="C101" s="1050"/>
      <c r="D101" s="1050"/>
      <c r="E101" s="1050"/>
      <c r="F101" s="105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49"/>
      <c r="B102" s="1050"/>
      <c r="C102" s="1050"/>
      <c r="D102" s="1050"/>
      <c r="E102" s="1050"/>
      <c r="F102" s="105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49"/>
      <c r="B103" s="1050"/>
      <c r="C103" s="1050"/>
      <c r="D103" s="1050"/>
      <c r="E103" s="1050"/>
      <c r="F103" s="105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49"/>
      <c r="B104" s="1050"/>
      <c r="C104" s="1050"/>
      <c r="D104" s="1050"/>
      <c r="E104" s="1050"/>
      <c r="F104" s="105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49"/>
      <c r="B105" s="1050"/>
      <c r="C105" s="1050"/>
      <c r="D105" s="1050"/>
      <c r="E105" s="1050"/>
      <c r="F105" s="105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52"/>
      <c r="B106" s="1053"/>
      <c r="C106" s="1053"/>
      <c r="D106" s="1053"/>
      <c r="E106" s="1053"/>
      <c r="F106" s="105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5"/>
    <row r="108" spans="1:50" ht="30" customHeight="1" x14ac:dyDescent="0.2">
      <c r="A108" s="1046" t="s">
        <v>28</v>
      </c>
      <c r="B108" s="1047"/>
      <c r="C108" s="1047"/>
      <c r="D108" s="1047"/>
      <c r="E108" s="1047"/>
      <c r="F108" s="104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9"/>
      <c r="B109" s="1050"/>
      <c r="C109" s="1050"/>
      <c r="D109" s="1050"/>
      <c r="E109" s="1050"/>
      <c r="F109" s="105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9"/>
      <c r="B110" s="1050"/>
      <c r="C110" s="1050"/>
      <c r="D110" s="1050"/>
      <c r="E110" s="1050"/>
      <c r="F110" s="105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4"/>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49"/>
      <c r="B111" s="1050"/>
      <c r="C111" s="1050"/>
      <c r="D111" s="1050"/>
      <c r="E111" s="1050"/>
      <c r="F111" s="105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49"/>
      <c r="B112" s="1050"/>
      <c r="C112" s="1050"/>
      <c r="D112" s="1050"/>
      <c r="E112" s="1050"/>
      <c r="F112" s="105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49"/>
      <c r="B113" s="1050"/>
      <c r="C113" s="1050"/>
      <c r="D113" s="1050"/>
      <c r="E113" s="1050"/>
      <c r="F113" s="105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49"/>
      <c r="B114" s="1050"/>
      <c r="C114" s="1050"/>
      <c r="D114" s="1050"/>
      <c r="E114" s="1050"/>
      <c r="F114" s="105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49"/>
      <c r="B115" s="1050"/>
      <c r="C115" s="1050"/>
      <c r="D115" s="1050"/>
      <c r="E115" s="1050"/>
      <c r="F115" s="105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49"/>
      <c r="B116" s="1050"/>
      <c r="C116" s="1050"/>
      <c r="D116" s="1050"/>
      <c r="E116" s="1050"/>
      <c r="F116" s="105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49"/>
      <c r="B117" s="1050"/>
      <c r="C117" s="1050"/>
      <c r="D117" s="1050"/>
      <c r="E117" s="1050"/>
      <c r="F117" s="105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49"/>
      <c r="B118" s="1050"/>
      <c r="C118" s="1050"/>
      <c r="D118" s="1050"/>
      <c r="E118" s="1050"/>
      <c r="F118" s="105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49"/>
      <c r="B119" s="1050"/>
      <c r="C119" s="1050"/>
      <c r="D119" s="1050"/>
      <c r="E119" s="1050"/>
      <c r="F119" s="105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49"/>
      <c r="B120" s="1050"/>
      <c r="C120" s="1050"/>
      <c r="D120" s="1050"/>
      <c r="E120" s="1050"/>
      <c r="F120" s="105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49"/>
      <c r="B121" s="1050"/>
      <c r="C121" s="1050"/>
      <c r="D121" s="1050"/>
      <c r="E121" s="1050"/>
      <c r="F121" s="105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9"/>
      <c r="B122" s="1050"/>
      <c r="C122" s="1050"/>
      <c r="D122" s="1050"/>
      <c r="E122" s="1050"/>
      <c r="F122" s="105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9"/>
      <c r="B123" s="1050"/>
      <c r="C123" s="1050"/>
      <c r="D123" s="1050"/>
      <c r="E123" s="1050"/>
      <c r="F123" s="105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4"/>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49"/>
      <c r="B124" s="1050"/>
      <c r="C124" s="1050"/>
      <c r="D124" s="1050"/>
      <c r="E124" s="1050"/>
      <c r="F124" s="105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49"/>
      <c r="B125" s="1050"/>
      <c r="C125" s="1050"/>
      <c r="D125" s="1050"/>
      <c r="E125" s="1050"/>
      <c r="F125" s="105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49"/>
      <c r="B126" s="1050"/>
      <c r="C126" s="1050"/>
      <c r="D126" s="1050"/>
      <c r="E126" s="1050"/>
      <c r="F126" s="105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49"/>
      <c r="B127" s="1050"/>
      <c r="C127" s="1050"/>
      <c r="D127" s="1050"/>
      <c r="E127" s="1050"/>
      <c r="F127" s="105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49"/>
      <c r="B128" s="1050"/>
      <c r="C128" s="1050"/>
      <c r="D128" s="1050"/>
      <c r="E128" s="1050"/>
      <c r="F128" s="105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49"/>
      <c r="B129" s="1050"/>
      <c r="C129" s="1050"/>
      <c r="D129" s="1050"/>
      <c r="E129" s="1050"/>
      <c r="F129" s="105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49"/>
      <c r="B130" s="1050"/>
      <c r="C130" s="1050"/>
      <c r="D130" s="1050"/>
      <c r="E130" s="1050"/>
      <c r="F130" s="105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49"/>
      <c r="B131" s="1050"/>
      <c r="C131" s="1050"/>
      <c r="D131" s="1050"/>
      <c r="E131" s="1050"/>
      <c r="F131" s="105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49"/>
      <c r="B132" s="1050"/>
      <c r="C132" s="1050"/>
      <c r="D132" s="1050"/>
      <c r="E132" s="1050"/>
      <c r="F132" s="105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49"/>
      <c r="B133" s="1050"/>
      <c r="C133" s="1050"/>
      <c r="D133" s="1050"/>
      <c r="E133" s="1050"/>
      <c r="F133" s="105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49"/>
      <c r="B134" s="1050"/>
      <c r="C134" s="1050"/>
      <c r="D134" s="1050"/>
      <c r="E134" s="1050"/>
      <c r="F134" s="105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9"/>
      <c r="B135" s="1050"/>
      <c r="C135" s="1050"/>
      <c r="D135" s="1050"/>
      <c r="E135" s="1050"/>
      <c r="F135" s="105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9"/>
      <c r="B136" s="1050"/>
      <c r="C136" s="1050"/>
      <c r="D136" s="1050"/>
      <c r="E136" s="1050"/>
      <c r="F136" s="105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4"/>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49"/>
      <c r="B137" s="1050"/>
      <c r="C137" s="1050"/>
      <c r="D137" s="1050"/>
      <c r="E137" s="1050"/>
      <c r="F137" s="105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49"/>
      <c r="B138" s="1050"/>
      <c r="C138" s="1050"/>
      <c r="D138" s="1050"/>
      <c r="E138" s="1050"/>
      <c r="F138" s="105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49"/>
      <c r="B139" s="1050"/>
      <c r="C139" s="1050"/>
      <c r="D139" s="1050"/>
      <c r="E139" s="1050"/>
      <c r="F139" s="105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49"/>
      <c r="B140" s="1050"/>
      <c r="C140" s="1050"/>
      <c r="D140" s="1050"/>
      <c r="E140" s="1050"/>
      <c r="F140" s="105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49"/>
      <c r="B141" s="1050"/>
      <c r="C141" s="1050"/>
      <c r="D141" s="1050"/>
      <c r="E141" s="1050"/>
      <c r="F141" s="105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49"/>
      <c r="B142" s="1050"/>
      <c r="C142" s="1050"/>
      <c r="D142" s="1050"/>
      <c r="E142" s="1050"/>
      <c r="F142" s="105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49"/>
      <c r="B143" s="1050"/>
      <c r="C143" s="1050"/>
      <c r="D143" s="1050"/>
      <c r="E143" s="1050"/>
      <c r="F143" s="105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49"/>
      <c r="B144" s="1050"/>
      <c r="C144" s="1050"/>
      <c r="D144" s="1050"/>
      <c r="E144" s="1050"/>
      <c r="F144" s="105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49"/>
      <c r="B145" s="1050"/>
      <c r="C145" s="1050"/>
      <c r="D145" s="1050"/>
      <c r="E145" s="1050"/>
      <c r="F145" s="105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49"/>
      <c r="B146" s="1050"/>
      <c r="C146" s="1050"/>
      <c r="D146" s="1050"/>
      <c r="E146" s="1050"/>
      <c r="F146" s="105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49"/>
      <c r="B147" s="1050"/>
      <c r="C147" s="1050"/>
      <c r="D147" s="1050"/>
      <c r="E147" s="1050"/>
      <c r="F147" s="105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9"/>
      <c r="B148" s="1050"/>
      <c r="C148" s="1050"/>
      <c r="D148" s="1050"/>
      <c r="E148" s="1050"/>
      <c r="F148" s="105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9"/>
      <c r="B149" s="1050"/>
      <c r="C149" s="1050"/>
      <c r="D149" s="1050"/>
      <c r="E149" s="1050"/>
      <c r="F149" s="105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4"/>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49"/>
      <c r="B150" s="1050"/>
      <c r="C150" s="1050"/>
      <c r="D150" s="1050"/>
      <c r="E150" s="1050"/>
      <c r="F150" s="105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49"/>
      <c r="B151" s="1050"/>
      <c r="C151" s="1050"/>
      <c r="D151" s="1050"/>
      <c r="E151" s="1050"/>
      <c r="F151" s="105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49"/>
      <c r="B152" s="1050"/>
      <c r="C152" s="1050"/>
      <c r="D152" s="1050"/>
      <c r="E152" s="1050"/>
      <c r="F152" s="105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49"/>
      <c r="B153" s="1050"/>
      <c r="C153" s="1050"/>
      <c r="D153" s="1050"/>
      <c r="E153" s="1050"/>
      <c r="F153" s="105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49"/>
      <c r="B154" s="1050"/>
      <c r="C154" s="1050"/>
      <c r="D154" s="1050"/>
      <c r="E154" s="1050"/>
      <c r="F154" s="105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49"/>
      <c r="B155" s="1050"/>
      <c r="C155" s="1050"/>
      <c r="D155" s="1050"/>
      <c r="E155" s="1050"/>
      <c r="F155" s="105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49"/>
      <c r="B156" s="1050"/>
      <c r="C156" s="1050"/>
      <c r="D156" s="1050"/>
      <c r="E156" s="1050"/>
      <c r="F156" s="105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49"/>
      <c r="B157" s="1050"/>
      <c r="C157" s="1050"/>
      <c r="D157" s="1050"/>
      <c r="E157" s="1050"/>
      <c r="F157" s="105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49"/>
      <c r="B158" s="1050"/>
      <c r="C158" s="1050"/>
      <c r="D158" s="1050"/>
      <c r="E158" s="1050"/>
      <c r="F158" s="105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52"/>
      <c r="B159" s="1053"/>
      <c r="C159" s="1053"/>
      <c r="D159" s="1053"/>
      <c r="E159" s="1053"/>
      <c r="F159" s="105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5"/>
    <row r="161" spans="1:50" ht="30" customHeight="1" x14ac:dyDescent="0.2">
      <c r="A161" s="1046" t="s">
        <v>28</v>
      </c>
      <c r="B161" s="1047"/>
      <c r="C161" s="1047"/>
      <c r="D161" s="1047"/>
      <c r="E161" s="1047"/>
      <c r="F161" s="104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9"/>
      <c r="B162" s="1050"/>
      <c r="C162" s="1050"/>
      <c r="D162" s="1050"/>
      <c r="E162" s="1050"/>
      <c r="F162" s="105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9"/>
      <c r="B163" s="1050"/>
      <c r="C163" s="1050"/>
      <c r="D163" s="1050"/>
      <c r="E163" s="1050"/>
      <c r="F163" s="105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4"/>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49"/>
      <c r="B164" s="1050"/>
      <c r="C164" s="1050"/>
      <c r="D164" s="1050"/>
      <c r="E164" s="1050"/>
      <c r="F164" s="105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49"/>
      <c r="B165" s="1050"/>
      <c r="C165" s="1050"/>
      <c r="D165" s="1050"/>
      <c r="E165" s="1050"/>
      <c r="F165" s="105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49"/>
      <c r="B166" s="1050"/>
      <c r="C166" s="1050"/>
      <c r="D166" s="1050"/>
      <c r="E166" s="1050"/>
      <c r="F166" s="105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49"/>
      <c r="B167" s="1050"/>
      <c r="C167" s="1050"/>
      <c r="D167" s="1050"/>
      <c r="E167" s="1050"/>
      <c r="F167" s="105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49"/>
      <c r="B168" s="1050"/>
      <c r="C168" s="1050"/>
      <c r="D168" s="1050"/>
      <c r="E168" s="1050"/>
      <c r="F168" s="105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49"/>
      <c r="B169" s="1050"/>
      <c r="C169" s="1050"/>
      <c r="D169" s="1050"/>
      <c r="E169" s="1050"/>
      <c r="F169" s="105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49"/>
      <c r="B170" s="1050"/>
      <c r="C170" s="1050"/>
      <c r="D170" s="1050"/>
      <c r="E170" s="1050"/>
      <c r="F170" s="105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49"/>
      <c r="B171" s="1050"/>
      <c r="C171" s="1050"/>
      <c r="D171" s="1050"/>
      <c r="E171" s="1050"/>
      <c r="F171" s="105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49"/>
      <c r="B172" s="1050"/>
      <c r="C172" s="1050"/>
      <c r="D172" s="1050"/>
      <c r="E172" s="1050"/>
      <c r="F172" s="105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49"/>
      <c r="B173" s="1050"/>
      <c r="C173" s="1050"/>
      <c r="D173" s="1050"/>
      <c r="E173" s="1050"/>
      <c r="F173" s="105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49"/>
      <c r="B174" s="1050"/>
      <c r="C174" s="1050"/>
      <c r="D174" s="1050"/>
      <c r="E174" s="1050"/>
      <c r="F174" s="105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9"/>
      <c r="B175" s="1050"/>
      <c r="C175" s="1050"/>
      <c r="D175" s="1050"/>
      <c r="E175" s="1050"/>
      <c r="F175" s="105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9"/>
      <c r="B176" s="1050"/>
      <c r="C176" s="1050"/>
      <c r="D176" s="1050"/>
      <c r="E176" s="1050"/>
      <c r="F176" s="105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4"/>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49"/>
      <c r="B177" s="1050"/>
      <c r="C177" s="1050"/>
      <c r="D177" s="1050"/>
      <c r="E177" s="1050"/>
      <c r="F177" s="105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49"/>
      <c r="B178" s="1050"/>
      <c r="C178" s="1050"/>
      <c r="D178" s="1050"/>
      <c r="E178" s="1050"/>
      <c r="F178" s="105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49"/>
      <c r="B179" s="1050"/>
      <c r="C179" s="1050"/>
      <c r="D179" s="1050"/>
      <c r="E179" s="1050"/>
      <c r="F179" s="105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49"/>
      <c r="B180" s="1050"/>
      <c r="C180" s="1050"/>
      <c r="D180" s="1050"/>
      <c r="E180" s="1050"/>
      <c r="F180" s="105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49"/>
      <c r="B181" s="1050"/>
      <c r="C181" s="1050"/>
      <c r="D181" s="1050"/>
      <c r="E181" s="1050"/>
      <c r="F181" s="105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49"/>
      <c r="B182" s="1050"/>
      <c r="C182" s="1050"/>
      <c r="D182" s="1050"/>
      <c r="E182" s="1050"/>
      <c r="F182" s="105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49"/>
      <c r="B183" s="1050"/>
      <c r="C183" s="1050"/>
      <c r="D183" s="1050"/>
      <c r="E183" s="1050"/>
      <c r="F183" s="105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49"/>
      <c r="B184" s="1050"/>
      <c r="C184" s="1050"/>
      <c r="D184" s="1050"/>
      <c r="E184" s="1050"/>
      <c r="F184" s="105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49"/>
      <c r="B185" s="1050"/>
      <c r="C185" s="1050"/>
      <c r="D185" s="1050"/>
      <c r="E185" s="1050"/>
      <c r="F185" s="105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49"/>
      <c r="B186" s="1050"/>
      <c r="C186" s="1050"/>
      <c r="D186" s="1050"/>
      <c r="E186" s="1050"/>
      <c r="F186" s="105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49"/>
      <c r="B187" s="1050"/>
      <c r="C187" s="1050"/>
      <c r="D187" s="1050"/>
      <c r="E187" s="1050"/>
      <c r="F187" s="105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9"/>
      <c r="B188" s="1050"/>
      <c r="C188" s="1050"/>
      <c r="D188" s="1050"/>
      <c r="E188" s="1050"/>
      <c r="F188" s="105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9"/>
      <c r="B189" s="1050"/>
      <c r="C189" s="1050"/>
      <c r="D189" s="1050"/>
      <c r="E189" s="1050"/>
      <c r="F189" s="105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4"/>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49"/>
      <c r="B190" s="1050"/>
      <c r="C190" s="1050"/>
      <c r="D190" s="1050"/>
      <c r="E190" s="1050"/>
      <c r="F190" s="105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49"/>
      <c r="B191" s="1050"/>
      <c r="C191" s="1050"/>
      <c r="D191" s="1050"/>
      <c r="E191" s="1050"/>
      <c r="F191" s="105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49"/>
      <c r="B192" s="1050"/>
      <c r="C192" s="1050"/>
      <c r="D192" s="1050"/>
      <c r="E192" s="1050"/>
      <c r="F192" s="105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49"/>
      <c r="B193" s="1050"/>
      <c r="C193" s="1050"/>
      <c r="D193" s="1050"/>
      <c r="E193" s="1050"/>
      <c r="F193" s="105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49"/>
      <c r="B194" s="1050"/>
      <c r="C194" s="1050"/>
      <c r="D194" s="1050"/>
      <c r="E194" s="1050"/>
      <c r="F194" s="105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49"/>
      <c r="B195" s="1050"/>
      <c r="C195" s="1050"/>
      <c r="D195" s="1050"/>
      <c r="E195" s="1050"/>
      <c r="F195" s="105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49"/>
      <c r="B196" s="1050"/>
      <c r="C196" s="1050"/>
      <c r="D196" s="1050"/>
      <c r="E196" s="1050"/>
      <c r="F196" s="105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49"/>
      <c r="B197" s="1050"/>
      <c r="C197" s="1050"/>
      <c r="D197" s="1050"/>
      <c r="E197" s="1050"/>
      <c r="F197" s="105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49"/>
      <c r="B198" s="1050"/>
      <c r="C198" s="1050"/>
      <c r="D198" s="1050"/>
      <c r="E198" s="1050"/>
      <c r="F198" s="105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49"/>
      <c r="B199" s="1050"/>
      <c r="C199" s="1050"/>
      <c r="D199" s="1050"/>
      <c r="E199" s="1050"/>
      <c r="F199" s="105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49"/>
      <c r="B200" s="1050"/>
      <c r="C200" s="1050"/>
      <c r="D200" s="1050"/>
      <c r="E200" s="1050"/>
      <c r="F200" s="105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9"/>
      <c r="B201" s="1050"/>
      <c r="C201" s="1050"/>
      <c r="D201" s="1050"/>
      <c r="E201" s="1050"/>
      <c r="F201" s="105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9"/>
      <c r="B202" s="1050"/>
      <c r="C202" s="1050"/>
      <c r="D202" s="1050"/>
      <c r="E202" s="1050"/>
      <c r="F202" s="105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4"/>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49"/>
      <c r="B203" s="1050"/>
      <c r="C203" s="1050"/>
      <c r="D203" s="1050"/>
      <c r="E203" s="1050"/>
      <c r="F203" s="105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49"/>
      <c r="B204" s="1050"/>
      <c r="C204" s="1050"/>
      <c r="D204" s="1050"/>
      <c r="E204" s="1050"/>
      <c r="F204" s="105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49"/>
      <c r="B205" s="1050"/>
      <c r="C205" s="1050"/>
      <c r="D205" s="1050"/>
      <c r="E205" s="1050"/>
      <c r="F205" s="105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49"/>
      <c r="B206" s="1050"/>
      <c r="C206" s="1050"/>
      <c r="D206" s="1050"/>
      <c r="E206" s="1050"/>
      <c r="F206" s="105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49"/>
      <c r="B207" s="1050"/>
      <c r="C207" s="1050"/>
      <c r="D207" s="1050"/>
      <c r="E207" s="1050"/>
      <c r="F207" s="105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49"/>
      <c r="B208" s="1050"/>
      <c r="C208" s="1050"/>
      <c r="D208" s="1050"/>
      <c r="E208" s="1050"/>
      <c r="F208" s="105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49"/>
      <c r="B209" s="1050"/>
      <c r="C209" s="1050"/>
      <c r="D209" s="1050"/>
      <c r="E209" s="1050"/>
      <c r="F209" s="105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49"/>
      <c r="B210" s="1050"/>
      <c r="C210" s="1050"/>
      <c r="D210" s="1050"/>
      <c r="E210" s="1050"/>
      <c r="F210" s="105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49"/>
      <c r="B211" s="1050"/>
      <c r="C211" s="1050"/>
      <c r="D211" s="1050"/>
      <c r="E211" s="1050"/>
      <c r="F211" s="105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52"/>
      <c r="B212" s="1053"/>
      <c r="C212" s="1053"/>
      <c r="D212" s="1053"/>
      <c r="E212" s="1053"/>
      <c r="F212" s="105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5"/>
    <row r="214" spans="1:50" ht="30" customHeight="1" x14ac:dyDescent="0.2">
      <c r="A214" s="1066" t="s">
        <v>28</v>
      </c>
      <c r="B214" s="1067"/>
      <c r="C214" s="1067"/>
      <c r="D214" s="1067"/>
      <c r="E214" s="1067"/>
      <c r="F214" s="106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9"/>
      <c r="B215" s="1050"/>
      <c r="C215" s="1050"/>
      <c r="D215" s="1050"/>
      <c r="E215" s="1050"/>
      <c r="F215" s="105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9"/>
      <c r="B216" s="1050"/>
      <c r="C216" s="1050"/>
      <c r="D216" s="1050"/>
      <c r="E216" s="1050"/>
      <c r="F216" s="105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4"/>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49"/>
      <c r="B217" s="1050"/>
      <c r="C217" s="1050"/>
      <c r="D217" s="1050"/>
      <c r="E217" s="1050"/>
      <c r="F217" s="105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49"/>
      <c r="B218" s="1050"/>
      <c r="C218" s="1050"/>
      <c r="D218" s="1050"/>
      <c r="E218" s="1050"/>
      <c r="F218" s="105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49"/>
      <c r="B219" s="1050"/>
      <c r="C219" s="1050"/>
      <c r="D219" s="1050"/>
      <c r="E219" s="1050"/>
      <c r="F219" s="105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49"/>
      <c r="B220" s="1050"/>
      <c r="C220" s="1050"/>
      <c r="D220" s="1050"/>
      <c r="E220" s="1050"/>
      <c r="F220" s="105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49"/>
      <c r="B221" s="1050"/>
      <c r="C221" s="1050"/>
      <c r="D221" s="1050"/>
      <c r="E221" s="1050"/>
      <c r="F221" s="105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49"/>
      <c r="B222" s="1050"/>
      <c r="C222" s="1050"/>
      <c r="D222" s="1050"/>
      <c r="E222" s="1050"/>
      <c r="F222" s="105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49"/>
      <c r="B223" s="1050"/>
      <c r="C223" s="1050"/>
      <c r="D223" s="1050"/>
      <c r="E223" s="1050"/>
      <c r="F223" s="105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49"/>
      <c r="B224" s="1050"/>
      <c r="C224" s="1050"/>
      <c r="D224" s="1050"/>
      <c r="E224" s="1050"/>
      <c r="F224" s="105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49"/>
      <c r="B225" s="1050"/>
      <c r="C225" s="1050"/>
      <c r="D225" s="1050"/>
      <c r="E225" s="1050"/>
      <c r="F225" s="105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49"/>
      <c r="B226" s="1050"/>
      <c r="C226" s="1050"/>
      <c r="D226" s="1050"/>
      <c r="E226" s="1050"/>
      <c r="F226" s="105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49"/>
      <c r="B227" s="1050"/>
      <c r="C227" s="1050"/>
      <c r="D227" s="1050"/>
      <c r="E227" s="1050"/>
      <c r="F227" s="105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9"/>
      <c r="B228" s="1050"/>
      <c r="C228" s="1050"/>
      <c r="D228" s="1050"/>
      <c r="E228" s="1050"/>
      <c r="F228" s="105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9"/>
      <c r="B229" s="1050"/>
      <c r="C229" s="1050"/>
      <c r="D229" s="1050"/>
      <c r="E229" s="1050"/>
      <c r="F229" s="105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4"/>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49"/>
      <c r="B230" s="1050"/>
      <c r="C230" s="1050"/>
      <c r="D230" s="1050"/>
      <c r="E230" s="1050"/>
      <c r="F230" s="105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49"/>
      <c r="B231" s="1050"/>
      <c r="C231" s="1050"/>
      <c r="D231" s="1050"/>
      <c r="E231" s="1050"/>
      <c r="F231" s="105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49"/>
      <c r="B232" s="1050"/>
      <c r="C232" s="1050"/>
      <c r="D232" s="1050"/>
      <c r="E232" s="1050"/>
      <c r="F232" s="105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49"/>
      <c r="B233" s="1050"/>
      <c r="C233" s="1050"/>
      <c r="D233" s="1050"/>
      <c r="E233" s="1050"/>
      <c r="F233" s="105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49"/>
      <c r="B234" s="1050"/>
      <c r="C234" s="1050"/>
      <c r="D234" s="1050"/>
      <c r="E234" s="1050"/>
      <c r="F234" s="105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49"/>
      <c r="B235" s="1050"/>
      <c r="C235" s="1050"/>
      <c r="D235" s="1050"/>
      <c r="E235" s="1050"/>
      <c r="F235" s="105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49"/>
      <c r="B236" s="1050"/>
      <c r="C236" s="1050"/>
      <c r="D236" s="1050"/>
      <c r="E236" s="1050"/>
      <c r="F236" s="105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49"/>
      <c r="B237" s="1050"/>
      <c r="C237" s="1050"/>
      <c r="D237" s="1050"/>
      <c r="E237" s="1050"/>
      <c r="F237" s="105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49"/>
      <c r="B238" s="1050"/>
      <c r="C238" s="1050"/>
      <c r="D238" s="1050"/>
      <c r="E238" s="1050"/>
      <c r="F238" s="105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49"/>
      <c r="B239" s="1050"/>
      <c r="C239" s="1050"/>
      <c r="D239" s="1050"/>
      <c r="E239" s="1050"/>
      <c r="F239" s="105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49"/>
      <c r="B240" s="1050"/>
      <c r="C240" s="1050"/>
      <c r="D240" s="1050"/>
      <c r="E240" s="1050"/>
      <c r="F240" s="105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9"/>
      <c r="B241" s="1050"/>
      <c r="C241" s="1050"/>
      <c r="D241" s="1050"/>
      <c r="E241" s="1050"/>
      <c r="F241" s="105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9"/>
      <c r="B242" s="1050"/>
      <c r="C242" s="1050"/>
      <c r="D242" s="1050"/>
      <c r="E242" s="1050"/>
      <c r="F242" s="105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4"/>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49"/>
      <c r="B243" s="1050"/>
      <c r="C243" s="1050"/>
      <c r="D243" s="1050"/>
      <c r="E243" s="1050"/>
      <c r="F243" s="105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49"/>
      <c r="B244" s="1050"/>
      <c r="C244" s="1050"/>
      <c r="D244" s="1050"/>
      <c r="E244" s="1050"/>
      <c r="F244" s="105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49"/>
      <c r="B245" s="1050"/>
      <c r="C245" s="1050"/>
      <c r="D245" s="1050"/>
      <c r="E245" s="1050"/>
      <c r="F245" s="105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49"/>
      <c r="B246" s="1050"/>
      <c r="C246" s="1050"/>
      <c r="D246" s="1050"/>
      <c r="E246" s="1050"/>
      <c r="F246" s="105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49"/>
      <c r="B247" s="1050"/>
      <c r="C247" s="1050"/>
      <c r="D247" s="1050"/>
      <c r="E247" s="1050"/>
      <c r="F247" s="105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49"/>
      <c r="B248" s="1050"/>
      <c r="C248" s="1050"/>
      <c r="D248" s="1050"/>
      <c r="E248" s="1050"/>
      <c r="F248" s="105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49"/>
      <c r="B249" s="1050"/>
      <c r="C249" s="1050"/>
      <c r="D249" s="1050"/>
      <c r="E249" s="1050"/>
      <c r="F249" s="105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49"/>
      <c r="B250" s="1050"/>
      <c r="C250" s="1050"/>
      <c r="D250" s="1050"/>
      <c r="E250" s="1050"/>
      <c r="F250" s="105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49"/>
      <c r="B251" s="1050"/>
      <c r="C251" s="1050"/>
      <c r="D251" s="1050"/>
      <c r="E251" s="1050"/>
      <c r="F251" s="105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49"/>
      <c r="B252" s="1050"/>
      <c r="C252" s="1050"/>
      <c r="D252" s="1050"/>
      <c r="E252" s="1050"/>
      <c r="F252" s="105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49"/>
      <c r="B253" s="1050"/>
      <c r="C253" s="1050"/>
      <c r="D253" s="1050"/>
      <c r="E253" s="1050"/>
      <c r="F253" s="105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9"/>
      <c r="B254" s="1050"/>
      <c r="C254" s="1050"/>
      <c r="D254" s="1050"/>
      <c r="E254" s="1050"/>
      <c r="F254" s="105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9"/>
      <c r="B255" s="1050"/>
      <c r="C255" s="1050"/>
      <c r="D255" s="1050"/>
      <c r="E255" s="1050"/>
      <c r="F255" s="105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4"/>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49"/>
      <c r="B256" s="1050"/>
      <c r="C256" s="1050"/>
      <c r="D256" s="1050"/>
      <c r="E256" s="1050"/>
      <c r="F256" s="105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49"/>
      <c r="B257" s="1050"/>
      <c r="C257" s="1050"/>
      <c r="D257" s="1050"/>
      <c r="E257" s="1050"/>
      <c r="F257" s="105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49"/>
      <c r="B258" s="1050"/>
      <c r="C258" s="1050"/>
      <c r="D258" s="1050"/>
      <c r="E258" s="1050"/>
      <c r="F258" s="105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49"/>
      <c r="B259" s="1050"/>
      <c r="C259" s="1050"/>
      <c r="D259" s="1050"/>
      <c r="E259" s="1050"/>
      <c r="F259" s="105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49"/>
      <c r="B260" s="1050"/>
      <c r="C260" s="1050"/>
      <c r="D260" s="1050"/>
      <c r="E260" s="1050"/>
      <c r="F260" s="105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49"/>
      <c r="B261" s="1050"/>
      <c r="C261" s="1050"/>
      <c r="D261" s="1050"/>
      <c r="E261" s="1050"/>
      <c r="F261" s="105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49"/>
      <c r="B262" s="1050"/>
      <c r="C262" s="1050"/>
      <c r="D262" s="1050"/>
      <c r="E262" s="1050"/>
      <c r="F262" s="105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49"/>
      <c r="B263" s="1050"/>
      <c r="C263" s="1050"/>
      <c r="D263" s="1050"/>
      <c r="E263" s="1050"/>
      <c r="F263" s="105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49"/>
      <c r="B264" s="1050"/>
      <c r="C264" s="1050"/>
      <c r="D264" s="1050"/>
      <c r="E264" s="1050"/>
      <c r="F264" s="105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52"/>
      <c r="B265" s="1053"/>
      <c r="C265" s="1053"/>
      <c r="D265" s="1053"/>
      <c r="E265" s="1053"/>
      <c r="F265" s="105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494</v>
      </c>
      <c r="Z3" s="347"/>
      <c r="AA3" s="347"/>
      <c r="AB3" s="347"/>
      <c r="AC3" s="275" t="s">
        <v>477</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2">
      <c r="A4" s="1069">
        <v>1</v>
      </c>
      <c r="B4" s="106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9">
        <v>2</v>
      </c>
      <c r="B5" s="106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9">
        <v>3</v>
      </c>
      <c r="B6" s="106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9">
        <v>4</v>
      </c>
      <c r="B7" s="106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9">
        <v>5</v>
      </c>
      <c r="B8" s="106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9">
        <v>6</v>
      </c>
      <c r="B9" s="106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9">
        <v>7</v>
      </c>
      <c r="B10" s="106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9">
        <v>8</v>
      </c>
      <c r="B11" s="106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9">
        <v>9</v>
      </c>
      <c r="B12" s="106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9">
        <v>10</v>
      </c>
      <c r="B13" s="106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9">
        <v>11</v>
      </c>
      <c r="B14" s="106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9">
        <v>12</v>
      </c>
      <c r="B15" s="106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9">
        <v>13</v>
      </c>
      <c r="B16" s="106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9">
        <v>14</v>
      </c>
      <c r="B17" s="106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9">
        <v>15</v>
      </c>
      <c r="B18" s="106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9">
        <v>16</v>
      </c>
      <c r="B19" s="106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9">
        <v>17</v>
      </c>
      <c r="B20" s="106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9">
        <v>18</v>
      </c>
      <c r="B21" s="106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9">
        <v>19</v>
      </c>
      <c r="B22" s="106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9">
        <v>20</v>
      </c>
      <c r="B23" s="106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9">
        <v>21</v>
      </c>
      <c r="B24" s="106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9">
        <v>22</v>
      </c>
      <c r="B25" s="106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9">
        <v>23</v>
      </c>
      <c r="B26" s="106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9">
        <v>24</v>
      </c>
      <c r="B27" s="106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9">
        <v>25</v>
      </c>
      <c r="B28" s="106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9">
        <v>26</v>
      </c>
      <c r="B29" s="106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9">
        <v>27</v>
      </c>
      <c r="B30" s="106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9">
        <v>28</v>
      </c>
      <c r="B31" s="106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9">
        <v>29</v>
      </c>
      <c r="B32" s="106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9">
        <v>30</v>
      </c>
      <c r="B33" s="106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494</v>
      </c>
      <c r="Z36" s="347"/>
      <c r="AA36" s="347"/>
      <c r="AB36" s="347"/>
      <c r="AC36" s="275" t="s">
        <v>477</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2">
      <c r="A37" s="1069">
        <v>1</v>
      </c>
      <c r="B37" s="106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9">
        <v>2</v>
      </c>
      <c r="B38" s="106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9">
        <v>3</v>
      </c>
      <c r="B39" s="106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9">
        <v>4</v>
      </c>
      <c r="B40" s="106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9">
        <v>5</v>
      </c>
      <c r="B41" s="106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9">
        <v>6</v>
      </c>
      <c r="B42" s="106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9">
        <v>7</v>
      </c>
      <c r="B43" s="106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9">
        <v>8</v>
      </c>
      <c r="B44" s="106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9">
        <v>9</v>
      </c>
      <c r="B45" s="106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9">
        <v>10</v>
      </c>
      <c r="B46" s="106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9">
        <v>11</v>
      </c>
      <c r="B47" s="106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9">
        <v>12</v>
      </c>
      <c r="B48" s="106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9">
        <v>13</v>
      </c>
      <c r="B49" s="106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9">
        <v>14</v>
      </c>
      <c r="B50" s="106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9">
        <v>15</v>
      </c>
      <c r="B51" s="106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9">
        <v>16</v>
      </c>
      <c r="B52" s="106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9">
        <v>17</v>
      </c>
      <c r="B53" s="106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9">
        <v>18</v>
      </c>
      <c r="B54" s="106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9">
        <v>19</v>
      </c>
      <c r="B55" s="106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9">
        <v>20</v>
      </c>
      <c r="B56" s="106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9">
        <v>21</v>
      </c>
      <c r="B57" s="106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9">
        <v>22</v>
      </c>
      <c r="B58" s="106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9">
        <v>23</v>
      </c>
      <c r="B59" s="106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9">
        <v>24</v>
      </c>
      <c r="B60" s="106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9">
        <v>25</v>
      </c>
      <c r="B61" s="106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9">
        <v>26</v>
      </c>
      <c r="B62" s="106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9">
        <v>27</v>
      </c>
      <c r="B63" s="106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9">
        <v>28</v>
      </c>
      <c r="B64" s="106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9">
        <v>29</v>
      </c>
      <c r="B65" s="106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9">
        <v>30</v>
      </c>
      <c r="B66" s="106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494</v>
      </c>
      <c r="Z69" s="347"/>
      <c r="AA69" s="347"/>
      <c r="AB69" s="347"/>
      <c r="AC69" s="275" t="s">
        <v>477</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2">
      <c r="A70" s="1069">
        <v>1</v>
      </c>
      <c r="B70" s="106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9">
        <v>2</v>
      </c>
      <c r="B71" s="106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9">
        <v>3</v>
      </c>
      <c r="B72" s="106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9">
        <v>4</v>
      </c>
      <c r="B73" s="106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9">
        <v>5</v>
      </c>
      <c r="B74" s="106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9">
        <v>6</v>
      </c>
      <c r="B75" s="106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9">
        <v>7</v>
      </c>
      <c r="B76" s="106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9">
        <v>8</v>
      </c>
      <c r="B77" s="106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9">
        <v>9</v>
      </c>
      <c r="B78" s="106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9">
        <v>10</v>
      </c>
      <c r="B79" s="106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9">
        <v>11</v>
      </c>
      <c r="B80" s="106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9">
        <v>12</v>
      </c>
      <c r="B81" s="106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9">
        <v>13</v>
      </c>
      <c r="B82" s="106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9">
        <v>14</v>
      </c>
      <c r="B83" s="106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9">
        <v>15</v>
      </c>
      <c r="B84" s="106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9">
        <v>16</v>
      </c>
      <c r="B85" s="106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9">
        <v>17</v>
      </c>
      <c r="B86" s="106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9">
        <v>18</v>
      </c>
      <c r="B87" s="106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9">
        <v>19</v>
      </c>
      <c r="B88" s="106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9">
        <v>20</v>
      </c>
      <c r="B89" s="106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9">
        <v>21</v>
      </c>
      <c r="B90" s="106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9">
        <v>22</v>
      </c>
      <c r="B91" s="106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9">
        <v>23</v>
      </c>
      <c r="B92" s="106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9">
        <v>24</v>
      </c>
      <c r="B93" s="106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9">
        <v>25</v>
      </c>
      <c r="B94" s="106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9">
        <v>26</v>
      </c>
      <c r="B95" s="106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9">
        <v>27</v>
      </c>
      <c r="B96" s="106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9">
        <v>28</v>
      </c>
      <c r="B97" s="106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9">
        <v>29</v>
      </c>
      <c r="B98" s="106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9">
        <v>30</v>
      </c>
      <c r="B99" s="106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494</v>
      </c>
      <c r="Z102" s="347"/>
      <c r="AA102" s="347"/>
      <c r="AB102" s="347"/>
      <c r="AC102" s="275" t="s">
        <v>477</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2">
      <c r="A103" s="1069">
        <v>1</v>
      </c>
      <c r="B103" s="106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9">
        <v>2</v>
      </c>
      <c r="B104" s="106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9">
        <v>3</v>
      </c>
      <c r="B105" s="106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9">
        <v>4</v>
      </c>
      <c r="B106" s="106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9">
        <v>5</v>
      </c>
      <c r="B107" s="106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9">
        <v>6</v>
      </c>
      <c r="B108" s="106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9">
        <v>7</v>
      </c>
      <c r="B109" s="106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9">
        <v>8</v>
      </c>
      <c r="B110" s="106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9">
        <v>9</v>
      </c>
      <c r="B111" s="106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9">
        <v>10</v>
      </c>
      <c r="B112" s="106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9">
        <v>11</v>
      </c>
      <c r="B113" s="106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9">
        <v>12</v>
      </c>
      <c r="B114" s="106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9">
        <v>13</v>
      </c>
      <c r="B115" s="106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9">
        <v>14</v>
      </c>
      <c r="B116" s="106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9">
        <v>15</v>
      </c>
      <c r="B117" s="106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9">
        <v>16</v>
      </c>
      <c r="B118" s="106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9">
        <v>17</v>
      </c>
      <c r="B119" s="106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9">
        <v>18</v>
      </c>
      <c r="B120" s="106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9">
        <v>19</v>
      </c>
      <c r="B121" s="106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9">
        <v>20</v>
      </c>
      <c r="B122" s="106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9">
        <v>21</v>
      </c>
      <c r="B123" s="106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9">
        <v>22</v>
      </c>
      <c r="B124" s="106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9">
        <v>23</v>
      </c>
      <c r="B125" s="106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9">
        <v>24</v>
      </c>
      <c r="B126" s="106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9">
        <v>25</v>
      </c>
      <c r="B127" s="106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9">
        <v>26</v>
      </c>
      <c r="B128" s="106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9">
        <v>27</v>
      </c>
      <c r="B129" s="106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9">
        <v>28</v>
      </c>
      <c r="B130" s="106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9">
        <v>29</v>
      </c>
      <c r="B131" s="106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9">
        <v>30</v>
      </c>
      <c r="B132" s="106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494</v>
      </c>
      <c r="Z135" s="347"/>
      <c r="AA135" s="347"/>
      <c r="AB135" s="347"/>
      <c r="AC135" s="275" t="s">
        <v>477</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2">
      <c r="A136" s="1069">
        <v>1</v>
      </c>
      <c r="B136" s="106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9">
        <v>2</v>
      </c>
      <c r="B137" s="106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9">
        <v>3</v>
      </c>
      <c r="B138" s="106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9">
        <v>4</v>
      </c>
      <c r="B139" s="106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9">
        <v>5</v>
      </c>
      <c r="B140" s="106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9">
        <v>6</v>
      </c>
      <c r="B141" s="106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9">
        <v>7</v>
      </c>
      <c r="B142" s="106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9">
        <v>8</v>
      </c>
      <c r="B143" s="106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9">
        <v>9</v>
      </c>
      <c r="B144" s="106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9">
        <v>10</v>
      </c>
      <c r="B145" s="106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9">
        <v>11</v>
      </c>
      <c r="B146" s="106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9">
        <v>12</v>
      </c>
      <c r="B147" s="106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9">
        <v>13</v>
      </c>
      <c r="B148" s="106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9">
        <v>14</v>
      </c>
      <c r="B149" s="106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9">
        <v>15</v>
      </c>
      <c r="B150" s="106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9">
        <v>16</v>
      </c>
      <c r="B151" s="106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9">
        <v>17</v>
      </c>
      <c r="B152" s="106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9">
        <v>18</v>
      </c>
      <c r="B153" s="106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9">
        <v>19</v>
      </c>
      <c r="B154" s="106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9">
        <v>20</v>
      </c>
      <c r="B155" s="106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9">
        <v>21</v>
      </c>
      <c r="B156" s="106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9">
        <v>22</v>
      </c>
      <c r="B157" s="106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9">
        <v>23</v>
      </c>
      <c r="B158" s="106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9">
        <v>24</v>
      </c>
      <c r="B159" s="106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9">
        <v>25</v>
      </c>
      <c r="B160" s="106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9">
        <v>26</v>
      </c>
      <c r="B161" s="106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9">
        <v>27</v>
      </c>
      <c r="B162" s="106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9">
        <v>28</v>
      </c>
      <c r="B163" s="106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9">
        <v>29</v>
      </c>
      <c r="B164" s="106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9">
        <v>30</v>
      </c>
      <c r="B165" s="106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494</v>
      </c>
      <c r="Z168" s="347"/>
      <c r="AA168" s="347"/>
      <c r="AB168" s="347"/>
      <c r="AC168" s="275" t="s">
        <v>477</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2">
      <c r="A169" s="1069">
        <v>1</v>
      </c>
      <c r="B169" s="106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9">
        <v>2</v>
      </c>
      <c r="B170" s="106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9">
        <v>3</v>
      </c>
      <c r="B171" s="106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9">
        <v>4</v>
      </c>
      <c r="B172" s="106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9">
        <v>5</v>
      </c>
      <c r="B173" s="106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9">
        <v>6</v>
      </c>
      <c r="B174" s="106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9">
        <v>7</v>
      </c>
      <c r="B175" s="106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9">
        <v>8</v>
      </c>
      <c r="B176" s="106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9">
        <v>9</v>
      </c>
      <c r="B177" s="106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9">
        <v>10</v>
      </c>
      <c r="B178" s="106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9">
        <v>11</v>
      </c>
      <c r="B179" s="106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9">
        <v>12</v>
      </c>
      <c r="B180" s="106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9">
        <v>13</v>
      </c>
      <c r="B181" s="106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9">
        <v>14</v>
      </c>
      <c r="B182" s="106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9">
        <v>15</v>
      </c>
      <c r="B183" s="106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9">
        <v>16</v>
      </c>
      <c r="B184" s="106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9">
        <v>17</v>
      </c>
      <c r="B185" s="106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9">
        <v>18</v>
      </c>
      <c r="B186" s="106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9">
        <v>19</v>
      </c>
      <c r="B187" s="106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9">
        <v>20</v>
      </c>
      <c r="B188" s="106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9">
        <v>21</v>
      </c>
      <c r="B189" s="106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9">
        <v>22</v>
      </c>
      <c r="B190" s="106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9">
        <v>23</v>
      </c>
      <c r="B191" s="106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9">
        <v>24</v>
      </c>
      <c r="B192" s="106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9">
        <v>25</v>
      </c>
      <c r="B193" s="106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9">
        <v>26</v>
      </c>
      <c r="B194" s="106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9">
        <v>27</v>
      </c>
      <c r="B195" s="106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9">
        <v>28</v>
      </c>
      <c r="B196" s="106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9">
        <v>29</v>
      </c>
      <c r="B197" s="106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9">
        <v>30</v>
      </c>
      <c r="B198" s="106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494</v>
      </c>
      <c r="Z201" s="347"/>
      <c r="AA201" s="347"/>
      <c r="AB201" s="347"/>
      <c r="AC201" s="275" t="s">
        <v>477</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2">
      <c r="A202" s="1069">
        <v>1</v>
      </c>
      <c r="B202" s="106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9">
        <v>2</v>
      </c>
      <c r="B203" s="106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9">
        <v>3</v>
      </c>
      <c r="B204" s="106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9">
        <v>4</v>
      </c>
      <c r="B205" s="106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9">
        <v>5</v>
      </c>
      <c r="B206" s="106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9">
        <v>6</v>
      </c>
      <c r="B207" s="106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9">
        <v>7</v>
      </c>
      <c r="B208" s="106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9">
        <v>8</v>
      </c>
      <c r="B209" s="106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9">
        <v>9</v>
      </c>
      <c r="B210" s="106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9">
        <v>10</v>
      </c>
      <c r="B211" s="106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9">
        <v>11</v>
      </c>
      <c r="B212" s="106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9">
        <v>12</v>
      </c>
      <c r="B213" s="106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9">
        <v>13</v>
      </c>
      <c r="B214" s="106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9">
        <v>14</v>
      </c>
      <c r="B215" s="106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9">
        <v>15</v>
      </c>
      <c r="B216" s="106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9">
        <v>16</v>
      </c>
      <c r="B217" s="106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9">
        <v>17</v>
      </c>
      <c r="B218" s="106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9">
        <v>18</v>
      </c>
      <c r="B219" s="106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9">
        <v>19</v>
      </c>
      <c r="B220" s="106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9">
        <v>20</v>
      </c>
      <c r="B221" s="106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9">
        <v>21</v>
      </c>
      <c r="B222" s="106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9">
        <v>22</v>
      </c>
      <c r="B223" s="106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9">
        <v>23</v>
      </c>
      <c r="B224" s="106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9">
        <v>24</v>
      </c>
      <c r="B225" s="106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9">
        <v>25</v>
      </c>
      <c r="B226" s="106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9">
        <v>26</v>
      </c>
      <c r="B227" s="106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9">
        <v>27</v>
      </c>
      <c r="B228" s="106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9">
        <v>28</v>
      </c>
      <c r="B229" s="106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9">
        <v>29</v>
      </c>
      <c r="B230" s="106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9">
        <v>30</v>
      </c>
      <c r="B231" s="106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494</v>
      </c>
      <c r="Z234" s="347"/>
      <c r="AA234" s="347"/>
      <c r="AB234" s="347"/>
      <c r="AC234" s="275" t="s">
        <v>477</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2">
      <c r="A235" s="1069">
        <v>1</v>
      </c>
      <c r="B235" s="106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9">
        <v>2</v>
      </c>
      <c r="B236" s="106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9">
        <v>3</v>
      </c>
      <c r="B237" s="106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9">
        <v>4</v>
      </c>
      <c r="B238" s="106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9">
        <v>5</v>
      </c>
      <c r="B239" s="106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9">
        <v>6</v>
      </c>
      <c r="B240" s="106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9">
        <v>7</v>
      </c>
      <c r="B241" s="106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9">
        <v>8</v>
      </c>
      <c r="B242" s="106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9">
        <v>9</v>
      </c>
      <c r="B243" s="106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9">
        <v>10</v>
      </c>
      <c r="B244" s="106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9">
        <v>11</v>
      </c>
      <c r="B245" s="106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9">
        <v>12</v>
      </c>
      <c r="B246" s="106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9">
        <v>13</v>
      </c>
      <c r="B247" s="106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9">
        <v>14</v>
      </c>
      <c r="B248" s="106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9">
        <v>15</v>
      </c>
      <c r="B249" s="106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9">
        <v>16</v>
      </c>
      <c r="B250" s="106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9">
        <v>17</v>
      </c>
      <c r="B251" s="106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9">
        <v>18</v>
      </c>
      <c r="B252" s="106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9">
        <v>19</v>
      </c>
      <c r="B253" s="106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9">
        <v>20</v>
      </c>
      <c r="B254" s="106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9">
        <v>21</v>
      </c>
      <c r="B255" s="106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9">
        <v>22</v>
      </c>
      <c r="B256" s="106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9">
        <v>23</v>
      </c>
      <c r="B257" s="106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9">
        <v>24</v>
      </c>
      <c r="B258" s="106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9">
        <v>25</v>
      </c>
      <c r="B259" s="106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9">
        <v>26</v>
      </c>
      <c r="B260" s="106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9">
        <v>27</v>
      </c>
      <c r="B261" s="106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9">
        <v>28</v>
      </c>
      <c r="B262" s="106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9">
        <v>29</v>
      </c>
      <c r="B263" s="106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9">
        <v>30</v>
      </c>
      <c r="B264" s="106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494</v>
      </c>
      <c r="Z267" s="347"/>
      <c r="AA267" s="347"/>
      <c r="AB267" s="347"/>
      <c r="AC267" s="275" t="s">
        <v>477</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2">
      <c r="A268" s="1069">
        <v>1</v>
      </c>
      <c r="B268" s="106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9">
        <v>2</v>
      </c>
      <c r="B269" s="106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9">
        <v>3</v>
      </c>
      <c r="B270" s="106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9">
        <v>4</v>
      </c>
      <c r="B271" s="106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9">
        <v>5</v>
      </c>
      <c r="B272" s="106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9">
        <v>6</v>
      </c>
      <c r="B273" s="106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9">
        <v>7</v>
      </c>
      <c r="B274" s="106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9">
        <v>8</v>
      </c>
      <c r="B275" s="106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9">
        <v>9</v>
      </c>
      <c r="B276" s="106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9">
        <v>10</v>
      </c>
      <c r="B277" s="106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9">
        <v>11</v>
      </c>
      <c r="B278" s="106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9">
        <v>12</v>
      </c>
      <c r="B279" s="106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9">
        <v>13</v>
      </c>
      <c r="B280" s="106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9">
        <v>14</v>
      </c>
      <c r="B281" s="106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9">
        <v>15</v>
      </c>
      <c r="B282" s="106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9">
        <v>16</v>
      </c>
      <c r="B283" s="106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9">
        <v>17</v>
      </c>
      <c r="B284" s="106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9">
        <v>18</v>
      </c>
      <c r="B285" s="106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9">
        <v>19</v>
      </c>
      <c r="B286" s="106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9">
        <v>20</v>
      </c>
      <c r="B287" s="106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9">
        <v>21</v>
      </c>
      <c r="B288" s="106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9">
        <v>22</v>
      </c>
      <c r="B289" s="106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9">
        <v>23</v>
      </c>
      <c r="B290" s="106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9">
        <v>24</v>
      </c>
      <c r="B291" s="106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9">
        <v>25</v>
      </c>
      <c r="B292" s="106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9">
        <v>26</v>
      </c>
      <c r="B293" s="106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9">
        <v>27</v>
      </c>
      <c r="B294" s="106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9">
        <v>28</v>
      </c>
      <c r="B295" s="106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9">
        <v>29</v>
      </c>
      <c r="B296" s="106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9">
        <v>30</v>
      </c>
      <c r="B297" s="106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494</v>
      </c>
      <c r="Z300" s="347"/>
      <c r="AA300" s="347"/>
      <c r="AB300" s="347"/>
      <c r="AC300" s="275" t="s">
        <v>477</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2">
      <c r="A301" s="1069">
        <v>1</v>
      </c>
      <c r="B301" s="106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9">
        <v>2</v>
      </c>
      <c r="B302" s="106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9">
        <v>3</v>
      </c>
      <c r="B303" s="106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9">
        <v>4</v>
      </c>
      <c r="B304" s="106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9">
        <v>5</v>
      </c>
      <c r="B305" s="106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9">
        <v>6</v>
      </c>
      <c r="B306" s="106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9">
        <v>7</v>
      </c>
      <c r="B307" s="106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9">
        <v>8</v>
      </c>
      <c r="B308" s="106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9">
        <v>9</v>
      </c>
      <c r="B309" s="106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9">
        <v>10</v>
      </c>
      <c r="B310" s="106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9">
        <v>11</v>
      </c>
      <c r="B311" s="106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9">
        <v>12</v>
      </c>
      <c r="B312" s="106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9">
        <v>13</v>
      </c>
      <c r="B313" s="106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9">
        <v>14</v>
      </c>
      <c r="B314" s="106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9">
        <v>15</v>
      </c>
      <c r="B315" s="106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9">
        <v>16</v>
      </c>
      <c r="B316" s="106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9">
        <v>17</v>
      </c>
      <c r="B317" s="106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9">
        <v>18</v>
      </c>
      <c r="B318" s="106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9">
        <v>19</v>
      </c>
      <c r="B319" s="106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9">
        <v>20</v>
      </c>
      <c r="B320" s="106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9">
        <v>21</v>
      </c>
      <c r="B321" s="106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9">
        <v>22</v>
      </c>
      <c r="B322" s="106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9">
        <v>23</v>
      </c>
      <c r="B323" s="106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9">
        <v>24</v>
      </c>
      <c r="B324" s="106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9">
        <v>25</v>
      </c>
      <c r="B325" s="106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9">
        <v>26</v>
      </c>
      <c r="B326" s="106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9">
        <v>27</v>
      </c>
      <c r="B327" s="106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9">
        <v>28</v>
      </c>
      <c r="B328" s="106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9">
        <v>29</v>
      </c>
      <c r="B329" s="106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9">
        <v>30</v>
      </c>
      <c r="B330" s="106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494</v>
      </c>
      <c r="Z333" s="347"/>
      <c r="AA333" s="347"/>
      <c r="AB333" s="347"/>
      <c r="AC333" s="275" t="s">
        <v>477</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2">
      <c r="A334" s="1069">
        <v>1</v>
      </c>
      <c r="B334" s="106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9">
        <v>2</v>
      </c>
      <c r="B335" s="106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9">
        <v>3</v>
      </c>
      <c r="B336" s="106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9">
        <v>4</v>
      </c>
      <c r="B337" s="106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9">
        <v>5</v>
      </c>
      <c r="B338" s="106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9">
        <v>6</v>
      </c>
      <c r="B339" s="106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9">
        <v>7</v>
      </c>
      <c r="B340" s="106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9">
        <v>8</v>
      </c>
      <c r="B341" s="106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9">
        <v>9</v>
      </c>
      <c r="B342" s="106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9">
        <v>10</v>
      </c>
      <c r="B343" s="106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9">
        <v>11</v>
      </c>
      <c r="B344" s="106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9">
        <v>12</v>
      </c>
      <c r="B345" s="106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9">
        <v>13</v>
      </c>
      <c r="B346" s="106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9">
        <v>14</v>
      </c>
      <c r="B347" s="106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9">
        <v>15</v>
      </c>
      <c r="B348" s="106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9">
        <v>16</v>
      </c>
      <c r="B349" s="106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9">
        <v>17</v>
      </c>
      <c r="B350" s="106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9">
        <v>18</v>
      </c>
      <c r="B351" s="106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9">
        <v>19</v>
      </c>
      <c r="B352" s="106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9">
        <v>20</v>
      </c>
      <c r="B353" s="106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9">
        <v>21</v>
      </c>
      <c r="B354" s="106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9">
        <v>22</v>
      </c>
      <c r="B355" s="106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9">
        <v>23</v>
      </c>
      <c r="B356" s="106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9">
        <v>24</v>
      </c>
      <c r="B357" s="106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9">
        <v>25</v>
      </c>
      <c r="B358" s="106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9">
        <v>26</v>
      </c>
      <c r="B359" s="106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9">
        <v>27</v>
      </c>
      <c r="B360" s="106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9">
        <v>28</v>
      </c>
      <c r="B361" s="106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9">
        <v>29</v>
      </c>
      <c r="B362" s="106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9">
        <v>30</v>
      </c>
      <c r="B363" s="106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494</v>
      </c>
      <c r="Z366" s="347"/>
      <c r="AA366" s="347"/>
      <c r="AB366" s="347"/>
      <c r="AC366" s="275" t="s">
        <v>477</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2">
      <c r="A367" s="1069">
        <v>1</v>
      </c>
      <c r="B367" s="106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9">
        <v>2</v>
      </c>
      <c r="B368" s="106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9">
        <v>3</v>
      </c>
      <c r="B369" s="106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9">
        <v>4</v>
      </c>
      <c r="B370" s="106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9">
        <v>5</v>
      </c>
      <c r="B371" s="106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9">
        <v>6</v>
      </c>
      <c r="B372" s="106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9">
        <v>7</v>
      </c>
      <c r="B373" s="106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9">
        <v>8</v>
      </c>
      <c r="B374" s="106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9">
        <v>9</v>
      </c>
      <c r="B375" s="106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9">
        <v>10</v>
      </c>
      <c r="B376" s="106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9">
        <v>11</v>
      </c>
      <c r="B377" s="106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9">
        <v>12</v>
      </c>
      <c r="B378" s="106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9">
        <v>13</v>
      </c>
      <c r="B379" s="106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9">
        <v>14</v>
      </c>
      <c r="B380" s="106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9">
        <v>15</v>
      </c>
      <c r="B381" s="106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9">
        <v>16</v>
      </c>
      <c r="B382" s="106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9">
        <v>17</v>
      </c>
      <c r="B383" s="106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9">
        <v>18</v>
      </c>
      <c r="B384" s="106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9">
        <v>19</v>
      </c>
      <c r="B385" s="106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9">
        <v>20</v>
      </c>
      <c r="B386" s="106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9">
        <v>21</v>
      </c>
      <c r="B387" s="106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9">
        <v>22</v>
      </c>
      <c r="B388" s="106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9">
        <v>23</v>
      </c>
      <c r="B389" s="106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9">
        <v>24</v>
      </c>
      <c r="B390" s="106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9">
        <v>25</v>
      </c>
      <c r="B391" s="106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9">
        <v>26</v>
      </c>
      <c r="B392" s="106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9">
        <v>27</v>
      </c>
      <c r="B393" s="106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9">
        <v>28</v>
      </c>
      <c r="B394" s="106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9">
        <v>29</v>
      </c>
      <c r="B395" s="106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9">
        <v>30</v>
      </c>
      <c r="B396" s="106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494</v>
      </c>
      <c r="Z399" s="347"/>
      <c r="AA399" s="347"/>
      <c r="AB399" s="347"/>
      <c r="AC399" s="275" t="s">
        <v>477</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2">
      <c r="A400" s="1069">
        <v>1</v>
      </c>
      <c r="B400" s="106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9">
        <v>2</v>
      </c>
      <c r="B401" s="106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9">
        <v>3</v>
      </c>
      <c r="B402" s="106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9">
        <v>4</v>
      </c>
      <c r="B403" s="106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9">
        <v>5</v>
      </c>
      <c r="B404" s="106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9">
        <v>6</v>
      </c>
      <c r="B405" s="106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9">
        <v>7</v>
      </c>
      <c r="B406" s="106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9">
        <v>8</v>
      </c>
      <c r="B407" s="106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9">
        <v>9</v>
      </c>
      <c r="B408" s="106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9">
        <v>10</v>
      </c>
      <c r="B409" s="106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9">
        <v>11</v>
      </c>
      <c r="B410" s="106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9">
        <v>12</v>
      </c>
      <c r="B411" s="106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9">
        <v>13</v>
      </c>
      <c r="B412" s="106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9">
        <v>14</v>
      </c>
      <c r="B413" s="106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9">
        <v>15</v>
      </c>
      <c r="B414" s="106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9">
        <v>16</v>
      </c>
      <c r="B415" s="106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9">
        <v>17</v>
      </c>
      <c r="B416" s="106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9">
        <v>18</v>
      </c>
      <c r="B417" s="106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9">
        <v>19</v>
      </c>
      <c r="B418" s="106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9">
        <v>20</v>
      </c>
      <c r="B419" s="106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9">
        <v>21</v>
      </c>
      <c r="B420" s="106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9">
        <v>22</v>
      </c>
      <c r="B421" s="106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9">
        <v>23</v>
      </c>
      <c r="B422" s="106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9">
        <v>24</v>
      </c>
      <c r="B423" s="106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9">
        <v>25</v>
      </c>
      <c r="B424" s="106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9">
        <v>26</v>
      </c>
      <c r="B425" s="106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9">
        <v>27</v>
      </c>
      <c r="B426" s="106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9">
        <v>28</v>
      </c>
      <c r="B427" s="106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9">
        <v>29</v>
      </c>
      <c r="B428" s="106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9">
        <v>30</v>
      </c>
      <c r="B429" s="106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494</v>
      </c>
      <c r="Z432" s="347"/>
      <c r="AA432" s="347"/>
      <c r="AB432" s="347"/>
      <c r="AC432" s="275" t="s">
        <v>477</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2">
      <c r="A433" s="1069">
        <v>1</v>
      </c>
      <c r="B433" s="106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9">
        <v>2</v>
      </c>
      <c r="B434" s="106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9">
        <v>3</v>
      </c>
      <c r="B435" s="106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9">
        <v>4</v>
      </c>
      <c r="B436" s="106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9">
        <v>5</v>
      </c>
      <c r="B437" s="106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9">
        <v>6</v>
      </c>
      <c r="B438" s="106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9">
        <v>7</v>
      </c>
      <c r="B439" s="106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9">
        <v>8</v>
      </c>
      <c r="B440" s="106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9">
        <v>9</v>
      </c>
      <c r="B441" s="106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9">
        <v>10</v>
      </c>
      <c r="B442" s="106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9">
        <v>11</v>
      </c>
      <c r="B443" s="106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9">
        <v>12</v>
      </c>
      <c r="B444" s="106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9">
        <v>13</v>
      </c>
      <c r="B445" s="106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9">
        <v>14</v>
      </c>
      <c r="B446" s="106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9">
        <v>15</v>
      </c>
      <c r="B447" s="106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9">
        <v>16</v>
      </c>
      <c r="B448" s="106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9">
        <v>17</v>
      </c>
      <c r="B449" s="106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9">
        <v>18</v>
      </c>
      <c r="B450" s="106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9">
        <v>19</v>
      </c>
      <c r="B451" s="106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9">
        <v>20</v>
      </c>
      <c r="B452" s="106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9">
        <v>21</v>
      </c>
      <c r="B453" s="106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9">
        <v>22</v>
      </c>
      <c r="B454" s="106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9">
        <v>23</v>
      </c>
      <c r="B455" s="106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9">
        <v>24</v>
      </c>
      <c r="B456" s="106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9">
        <v>25</v>
      </c>
      <c r="B457" s="106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9">
        <v>26</v>
      </c>
      <c r="B458" s="106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9">
        <v>27</v>
      </c>
      <c r="B459" s="106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9">
        <v>28</v>
      </c>
      <c r="B460" s="106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9">
        <v>29</v>
      </c>
      <c r="B461" s="106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9">
        <v>30</v>
      </c>
      <c r="B462" s="106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494</v>
      </c>
      <c r="Z465" s="347"/>
      <c r="AA465" s="347"/>
      <c r="AB465" s="347"/>
      <c r="AC465" s="275" t="s">
        <v>477</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2">
      <c r="A466" s="1069">
        <v>1</v>
      </c>
      <c r="B466" s="106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9">
        <v>2</v>
      </c>
      <c r="B467" s="106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9">
        <v>3</v>
      </c>
      <c r="B468" s="106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9">
        <v>4</v>
      </c>
      <c r="B469" s="106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9">
        <v>5</v>
      </c>
      <c r="B470" s="106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9">
        <v>6</v>
      </c>
      <c r="B471" s="106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9">
        <v>7</v>
      </c>
      <c r="B472" s="106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9">
        <v>8</v>
      </c>
      <c r="B473" s="106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9">
        <v>9</v>
      </c>
      <c r="B474" s="106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9">
        <v>10</v>
      </c>
      <c r="B475" s="106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9">
        <v>11</v>
      </c>
      <c r="B476" s="106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9">
        <v>12</v>
      </c>
      <c r="B477" s="106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9">
        <v>13</v>
      </c>
      <c r="B478" s="106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9">
        <v>14</v>
      </c>
      <c r="B479" s="106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9">
        <v>15</v>
      </c>
      <c r="B480" s="106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9">
        <v>16</v>
      </c>
      <c r="B481" s="106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9">
        <v>17</v>
      </c>
      <c r="B482" s="106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9">
        <v>18</v>
      </c>
      <c r="B483" s="106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9">
        <v>19</v>
      </c>
      <c r="B484" s="106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9">
        <v>20</v>
      </c>
      <c r="B485" s="106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9">
        <v>21</v>
      </c>
      <c r="B486" s="106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9">
        <v>22</v>
      </c>
      <c r="B487" s="106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9">
        <v>23</v>
      </c>
      <c r="B488" s="106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9">
        <v>24</v>
      </c>
      <c r="B489" s="106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9">
        <v>25</v>
      </c>
      <c r="B490" s="106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9">
        <v>26</v>
      </c>
      <c r="B491" s="106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9">
        <v>27</v>
      </c>
      <c r="B492" s="106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9">
        <v>28</v>
      </c>
      <c r="B493" s="106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9">
        <v>29</v>
      </c>
      <c r="B494" s="106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9">
        <v>30</v>
      </c>
      <c r="B495" s="106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494</v>
      </c>
      <c r="Z498" s="347"/>
      <c r="AA498" s="347"/>
      <c r="AB498" s="347"/>
      <c r="AC498" s="275" t="s">
        <v>477</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2">
      <c r="A499" s="1069">
        <v>1</v>
      </c>
      <c r="B499" s="106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9">
        <v>2</v>
      </c>
      <c r="B500" s="106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9">
        <v>3</v>
      </c>
      <c r="B501" s="106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9">
        <v>4</v>
      </c>
      <c r="B502" s="106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9">
        <v>5</v>
      </c>
      <c r="B503" s="106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9">
        <v>6</v>
      </c>
      <c r="B504" s="106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9">
        <v>7</v>
      </c>
      <c r="B505" s="106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9">
        <v>8</v>
      </c>
      <c r="B506" s="106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9">
        <v>9</v>
      </c>
      <c r="B507" s="106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9">
        <v>10</v>
      </c>
      <c r="B508" s="106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9">
        <v>11</v>
      </c>
      <c r="B509" s="106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9">
        <v>12</v>
      </c>
      <c r="B510" s="106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9">
        <v>13</v>
      </c>
      <c r="B511" s="106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9">
        <v>14</v>
      </c>
      <c r="B512" s="106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9">
        <v>15</v>
      </c>
      <c r="B513" s="106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9">
        <v>16</v>
      </c>
      <c r="B514" s="106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9">
        <v>17</v>
      </c>
      <c r="B515" s="106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9">
        <v>18</v>
      </c>
      <c r="B516" s="106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9">
        <v>19</v>
      </c>
      <c r="B517" s="106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9">
        <v>20</v>
      </c>
      <c r="B518" s="106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9">
        <v>21</v>
      </c>
      <c r="B519" s="106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9">
        <v>22</v>
      </c>
      <c r="B520" s="106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9">
        <v>23</v>
      </c>
      <c r="B521" s="106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9">
        <v>24</v>
      </c>
      <c r="B522" s="106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9">
        <v>25</v>
      </c>
      <c r="B523" s="106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9">
        <v>26</v>
      </c>
      <c r="B524" s="106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9">
        <v>27</v>
      </c>
      <c r="B525" s="106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9">
        <v>28</v>
      </c>
      <c r="B526" s="106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9">
        <v>29</v>
      </c>
      <c r="B527" s="106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9">
        <v>30</v>
      </c>
      <c r="B528" s="106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494</v>
      </c>
      <c r="Z531" s="347"/>
      <c r="AA531" s="347"/>
      <c r="AB531" s="347"/>
      <c r="AC531" s="275" t="s">
        <v>477</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2">
      <c r="A532" s="1069">
        <v>1</v>
      </c>
      <c r="B532" s="106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9">
        <v>2</v>
      </c>
      <c r="B533" s="106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9">
        <v>3</v>
      </c>
      <c r="B534" s="106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9">
        <v>4</v>
      </c>
      <c r="B535" s="106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9">
        <v>5</v>
      </c>
      <c r="B536" s="106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9">
        <v>6</v>
      </c>
      <c r="B537" s="106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9">
        <v>7</v>
      </c>
      <c r="B538" s="106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9">
        <v>8</v>
      </c>
      <c r="B539" s="106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9">
        <v>9</v>
      </c>
      <c r="B540" s="106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9">
        <v>10</v>
      </c>
      <c r="B541" s="106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9">
        <v>11</v>
      </c>
      <c r="B542" s="106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9">
        <v>12</v>
      </c>
      <c r="B543" s="106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9">
        <v>13</v>
      </c>
      <c r="B544" s="106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9">
        <v>14</v>
      </c>
      <c r="B545" s="106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9">
        <v>15</v>
      </c>
      <c r="B546" s="106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9">
        <v>16</v>
      </c>
      <c r="B547" s="106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9">
        <v>17</v>
      </c>
      <c r="B548" s="106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9">
        <v>18</v>
      </c>
      <c r="B549" s="106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9">
        <v>19</v>
      </c>
      <c r="B550" s="106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9">
        <v>20</v>
      </c>
      <c r="B551" s="106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9">
        <v>21</v>
      </c>
      <c r="B552" s="106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9">
        <v>22</v>
      </c>
      <c r="B553" s="106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9">
        <v>23</v>
      </c>
      <c r="B554" s="106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9">
        <v>24</v>
      </c>
      <c r="B555" s="106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9">
        <v>25</v>
      </c>
      <c r="B556" s="106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9">
        <v>26</v>
      </c>
      <c r="B557" s="106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9">
        <v>27</v>
      </c>
      <c r="B558" s="106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9">
        <v>28</v>
      </c>
      <c r="B559" s="106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9">
        <v>29</v>
      </c>
      <c r="B560" s="106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9">
        <v>30</v>
      </c>
      <c r="B561" s="106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494</v>
      </c>
      <c r="Z564" s="347"/>
      <c r="AA564" s="347"/>
      <c r="AB564" s="347"/>
      <c r="AC564" s="275" t="s">
        <v>477</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2">
      <c r="A565" s="1069">
        <v>1</v>
      </c>
      <c r="B565" s="106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9">
        <v>2</v>
      </c>
      <c r="B566" s="106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9">
        <v>3</v>
      </c>
      <c r="B567" s="106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9">
        <v>4</v>
      </c>
      <c r="B568" s="106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9">
        <v>5</v>
      </c>
      <c r="B569" s="106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9">
        <v>6</v>
      </c>
      <c r="B570" s="106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9">
        <v>7</v>
      </c>
      <c r="B571" s="106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9">
        <v>8</v>
      </c>
      <c r="B572" s="106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9">
        <v>9</v>
      </c>
      <c r="B573" s="106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9">
        <v>10</v>
      </c>
      <c r="B574" s="106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9">
        <v>11</v>
      </c>
      <c r="B575" s="106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9">
        <v>12</v>
      </c>
      <c r="B576" s="106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9">
        <v>13</v>
      </c>
      <c r="B577" s="106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9">
        <v>14</v>
      </c>
      <c r="B578" s="106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9">
        <v>15</v>
      </c>
      <c r="B579" s="106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9">
        <v>16</v>
      </c>
      <c r="B580" s="106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9">
        <v>17</v>
      </c>
      <c r="B581" s="106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9">
        <v>18</v>
      </c>
      <c r="B582" s="106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9">
        <v>19</v>
      </c>
      <c r="B583" s="106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9">
        <v>20</v>
      </c>
      <c r="B584" s="106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9">
        <v>21</v>
      </c>
      <c r="B585" s="106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9">
        <v>22</v>
      </c>
      <c r="B586" s="106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9">
        <v>23</v>
      </c>
      <c r="B587" s="106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9">
        <v>24</v>
      </c>
      <c r="B588" s="106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9">
        <v>25</v>
      </c>
      <c r="B589" s="106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9">
        <v>26</v>
      </c>
      <c r="B590" s="106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9">
        <v>27</v>
      </c>
      <c r="B591" s="106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9">
        <v>28</v>
      </c>
      <c r="B592" s="106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9">
        <v>29</v>
      </c>
      <c r="B593" s="106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9">
        <v>30</v>
      </c>
      <c r="B594" s="106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494</v>
      </c>
      <c r="Z597" s="347"/>
      <c r="AA597" s="347"/>
      <c r="AB597" s="347"/>
      <c r="AC597" s="275" t="s">
        <v>477</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2">
      <c r="A598" s="1069">
        <v>1</v>
      </c>
      <c r="B598" s="106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9">
        <v>2</v>
      </c>
      <c r="B599" s="106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9">
        <v>3</v>
      </c>
      <c r="B600" s="106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9">
        <v>4</v>
      </c>
      <c r="B601" s="106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9">
        <v>5</v>
      </c>
      <c r="B602" s="106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9">
        <v>6</v>
      </c>
      <c r="B603" s="106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9">
        <v>7</v>
      </c>
      <c r="B604" s="106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9">
        <v>8</v>
      </c>
      <c r="B605" s="106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9">
        <v>9</v>
      </c>
      <c r="B606" s="106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9">
        <v>10</v>
      </c>
      <c r="B607" s="106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9">
        <v>11</v>
      </c>
      <c r="B608" s="106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9">
        <v>12</v>
      </c>
      <c r="B609" s="106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9">
        <v>13</v>
      </c>
      <c r="B610" s="106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9">
        <v>14</v>
      </c>
      <c r="B611" s="106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9">
        <v>15</v>
      </c>
      <c r="B612" s="106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9">
        <v>16</v>
      </c>
      <c r="B613" s="106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9">
        <v>17</v>
      </c>
      <c r="B614" s="106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9">
        <v>18</v>
      </c>
      <c r="B615" s="106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9">
        <v>19</v>
      </c>
      <c r="B616" s="106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9">
        <v>20</v>
      </c>
      <c r="B617" s="106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9">
        <v>21</v>
      </c>
      <c r="B618" s="106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9">
        <v>22</v>
      </c>
      <c r="B619" s="106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9">
        <v>23</v>
      </c>
      <c r="B620" s="106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9">
        <v>24</v>
      </c>
      <c r="B621" s="106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9">
        <v>25</v>
      </c>
      <c r="B622" s="106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9">
        <v>26</v>
      </c>
      <c r="B623" s="106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9">
        <v>27</v>
      </c>
      <c r="B624" s="106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9">
        <v>28</v>
      </c>
      <c r="B625" s="106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9">
        <v>29</v>
      </c>
      <c r="B626" s="106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9">
        <v>30</v>
      </c>
      <c r="B627" s="106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494</v>
      </c>
      <c r="Z630" s="347"/>
      <c r="AA630" s="347"/>
      <c r="AB630" s="347"/>
      <c r="AC630" s="275" t="s">
        <v>477</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2">
      <c r="A631" s="1069">
        <v>1</v>
      </c>
      <c r="B631" s="106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9">
        <v>2</v>
      </c>
      <c r="B632" s="106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9">
        <v>3</v>
      </c>
      <c r="B633" s="106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9">
        <v>4</v>
      </c>
      <c r="B634" s="106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9">
        <v>5</v>
      </c>
      <c r="B635" s="106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9">
        <v>6</v>
      </c>
      <c r="B636" s="106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9">
        <v>7</v>
      </c>
      <c r="B637" s="106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9">
        <v>8</v>
      </c>
      <c r="B638" s="106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9">
        <v>9</v>
      </c>
      <c r="B639" s="106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9">
        <v>10</v>
      </c>
      <c r="B640" s="106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9">
        <v>11</v>
      </c>
      <c r="B641" s="106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9">
        <v>12</v>
      </c>
      <c r="B642" s="106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9">
        <v>13</v>
      </c>
      <c r="B643" s="106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9">
        <v>14</v>
      </c>
      <c r="B644" s="106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9">
        <v>15</v>
      </c>
      <c r="B645" s="106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9">
        <v>16</v>
      </c>
      <c r="B646" s="106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9">
        <v>17</v>
      </c>
      <c r="B647" s="106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9">
        <v>18</v>
      </c>
      <c r="B648" s="106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9">
        <v>19</v>
      </c>
      <c r="B649" s="106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9">
        <v>20</v>
      </c>
      <c r="B650" s="106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9">
        <v>21</v>
      </c>
      <c r="B651" s="106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9">
        <v>22</v>
      </c>
      <c r="B652" s="106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9">
        <v>23</v>
      </c>
      <c r="B653" s="106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9">
        <v>24</v>
      </c>
      <c r="B654" s="106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9">
        <v>25</v>
      </c>
      <c r="B655" s="106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9">
        <v>26</v>
      </c>
      <c r="B656" s="106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9">
        <v>27</v>
      </c>
      <c r="B657" s="106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9">
        <v>28</v>
      </c>
      <c r="B658" s="106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9">
        <v>29</v>
      </c>
      <c r="B659" s="106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9">
        <v>30</v>
      </c>
      <c r="B660" s="106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494</v>
      </c>
      <c r="Z663" s="347"/>
      <c r="AA663" s="347"/>
      <c r="AB663" s="347"/>
      <c r="AC663" s="275" t="s">
        <v>477</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2">
      <c r="A664" s="1069">
        <v>1</v>
      </c>
      <c r="B664" s="106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9">
        <v>2</v>
      </c>
      <c r="B665" s="106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9">
        <v>3</v>
      </c>
      <c r="B666" s="106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9">
        <v>4</v>
      </c>
      <c r="B667" s="106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9">
        <v>5</v>
      </c>
      <c r="B668" s="106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9">
        <v>6</v>
      </c>
      <c r="B669" s="106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9">
        <v>7</v>
      </c>
      <c r="B670" s="106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9">
        <v>8</v>
      </c>
      <c r="B671" s="106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9">
        <v>9</v>
      </c>
      <c r="B672" s="106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9">
        <v>10</v>
      </c>
      <c r="B673" s="106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9">
        <v>11</v>
      </c>
      <c r="B674" s="106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9">
        <v>12</v>
      </c>
      <c r="B675" s="106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9">
        <v>13</v>
      </c>
      <c r="B676" s="106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9">
        <v>14</v>
      </c>
      <c r="B677" s="106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9">
        <v>15</v>
      </c>
      <c r="B678" s="106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9">
        <v>16</v>
      </c>
      <c r="B679" s="106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9">
        <v>17</v>
      </c>
      <c r="B680" s="106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9">
        <v>18</v>
      </c>
      <c r="B681" s="106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9">
        <v>19</v>
      </c>
      <c r="B682" s="106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9">
        <v>20</v>
      </c>
      <c r="B683" s="106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9">
        <v>21</v>
      </c>
      <c r="B684" s="106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9">
        <v>22</v>
      </c>
      <c r="B685" s="106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9">
        <v>23</v>
      </c>
      <c r="B686" s="106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9">
        <v>24</v>
      </c>
      <c r="B687" s="106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9">
        <v>25</v>
      </c>
      <c r="B688" s="106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9">
        <v>26</v>
      </c>
      <c r="B689" s="106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9">
        <v>27</v>
      </c>
      <c r="B690" s="106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9">
        <v>28</v>
      </c>
      <c r="B691" s="106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9">
        <v>29</v>
      </c>
      <c r="B692" s="106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9">
        <v>30</v>
      </c>
      <c r="B693" s="106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494</v>
      </c>
      <c r="Z696" s="347"/>
      <c r="AA696" s="347"/>
      <c r="AB696" s="347"/>
      <c r="AC696" s="275" t="s">
        <v>477</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2">
      <c r="A697" s="1069">
        <v>1</v>
      </c>
      <c r="B697" s="106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9">
        <v>2</v>
      </c>
      <c r="B698" s="106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9">
        <v>3</v>
      </c>
      <c r="B699" s="106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9">
        <v>4</v>
      </c>
      <c r="B700" s="106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9">
        <v>5</v>
      </c>
      <c r="B701" s="106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9">
        <v>6</v>
      </c>
      <c r="B702" s="106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9">
        <v>7</v>
      </c>
      <c r="B703" s="106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9">
        <v>8</v>
      </c>
      <c r="B704" s="106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9">
        <v>9</v>
      </c>
      <c r="B705" s="106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9">
        <v>10</v>
      </c>
      <c r="B706" s="106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9">
        <v>11</v>
      </c>
      <c r="B707" s="106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9">
        <v>12</v>
      </c>
      <c r="B708" s="106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9">
        <v>13</v>
      </c>
      <c r="B709" s="106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9">
        <v>14</v>
      </c>
      <c r="B710" s="106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9">
        <v>15</v>
      </c>
      <c r="B711" s="106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9">
        <v>16</v>
      </c>
      <c r="B712" s="106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9">
        <v>17</v>
      </c>
      <c r="B713" s="106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9">
        <v>18</v>
      </c>
      <c r="B714" s="106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9">
        <v>19</v>
      </c>
      <c r="B715" s="106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9">
        <v>20</v>
      </c>
      <c r="B716" s="106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9">
        <v>21</v>
      </c>
      <c r="B717" s="106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9">
        <v>22</v>
      </c>
      <c r="B718" s="106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9">
        <v>23</v>
      </c>
      <c r="B719" s="106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9">
        <v>24</v>
      </c>
      <c r="B720" s="106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9">
        <v>25</v>
      </c>
      <c r="B721" s="106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9">
        <v>26</v>
      </c>
      <c r="B722" s="106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9">
        <v>27</v>
      </c>
      <c r="B723" s="106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9">
        <v>28</v>
      </c>
      <c r="B724" s="106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9">
        <v>29</v>
      </c>
      <c r="B725" s="106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9">
        <v>30</v>
      </c>
      <c r="B726" s="106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494</v>
      </c>
      <c r="Z729" s="347"/>
      <c r="AA729" s="347"/>
      <c r="AB729" s="347"/>
      <c r="AC729" s="275" t="s">
        <v>477</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2">
      <c r="A730" s="1069">
        <v>1</v>
      </c>
      <c r="B730" s="106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9">
        <v>2</v>
      </c>
      <c r="B731" s="106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9">
        <v>3</v>
      </c>
      <c r="B732" s="106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9">
        <v>4</v>
      </c>
      <c r="B733" s="106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9">
        <v>5</v>
      </c>
      <c r="B734" s="106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9">
        <v>6</v>
      </c>
      <c r="B735" s="106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9">
        <v>7</v>
      </c>
      <c r="B736" s="106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9">
        <v>8</v>
      </c>
      <c r="B737" s="106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9">
        <v>9</v>
      </c>
      <c r="B738" s="106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9">
        <v>10</v>
      </c>
      <c r="B739" s="106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9">
        <v>11</v>
      </c>
      <c r="B740" s="106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9">
        <v>12</v>
      </c>
      <c r="B741" s="106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9">
        <v>13</v>
      </c>
      <c r="B742" s="106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9">
        <v>14</v>
      </c>
      <c r="B743" s="106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9">
        <v>15</v>
      </c>
      <c r="B744" s="106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9">
        <v>16</v>
      </c>
      <c r="B745" s="106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9">
        <v>17</v>
      </c>
      <c r="B746" s="106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9">
        <v>18</v>
      </c>
      <c r="B747" s="106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9">
        <v>19</v>
      </c>
      <c r="B748" s="106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9">
        <v>20</v>
      </c>
      <c r="B749" s="106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9">
        <v>21</v>
      </c>
      <c r="B750" s="106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9">
        <v>22</v>
      </c>
      <c r="B751" s="106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9">
        <v>23</v>
      </c>
      <c r="B752" s="106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9">
        <v>24</v>
      </c>
      <c r="B753" s="106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9">
        <v>25</v>
      </c>
      <c r="B754" s="106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9">
        <v>26</v>
      </c>
      <c r="B755" s="106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9">
        <v>27</v>
      </c>
      <c r="B756" s="106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9">
        <v>28</v>
      </c>
      <c r="B757" s="106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9">
        <v>29</v>
      </c>
      <c r="B758" s="106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9">
        <v>30</v>
      </c>
      <c r="B759" s="106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494</v>
      </c>
      <c r="Z762" s="347"/>
      <c r="AA762" s="347"/>
      <c r="AB762" s="347"/>
      <c r="AC762" s="275" t="s">
        <v>477</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2">
      <c r="A763" s="1069">
        <v>1</v>
      </c>
      <c r="B763" s="106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9">
        <v>2</v>
      </c>
      <c r="B764" s="106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9">
        <v>3</v>
      </c>
      <c r="B765" s="106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9">
        <v>4</v>
      </c>
      <c r="B766" s="106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9">
        <v>5</v>
      </c>
      <c r="B767" s="106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9">
        <v>6</v>
      </c>
      <c r="B768" s="106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9">
        <v>7</v>
      </c>
      <c r="B769" s="106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9">
        <v>8</v>
      </c>
      <c r="B770" s="106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9">
        <v>9</v>
      </c>
      <c r="B771" s="106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9">
        <v>10</v>
      </c>
      <c r="B772" s="106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9">
        <v>11</v>
      </c>
      <c r="B773" s="106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9">
        <v>12</v>
      </c>
      <c r="B774" s="106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9">
        <v>13</v>
      </c>
      <c r="B775" s="106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9">
        <v>14</v>
      </c>
      <c r="B776" s="106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9">
        <v>15</v>
      </c>
      <c r="B777" s="106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9">
        <v>16</v>
      </c>
      <c r="B778" s="106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9">
        <v>17</v>
      </c>
      <c r="B779" s="106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9">
        <v>18</v>
      </c>
      <c r="B780" s="106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9">
        <v>19</v>
      </c>
      <c r="B781" s="106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9">
        <v>20</v>
      </c>
      <c r="B782" s="106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9">
        <v>21</v>
      </c>
      <c r="B783" s="106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9">
        <v>22</v>
      </c>
      <c r="B784" s="106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9">
        <v>23</v>
      </c>
      <c r="B785" s="106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9">
        <v>24</v>
      </c>
      <c r="B786" s="106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9">
        <v>25</v>
      </c>
      <c r="B787" s="106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9">
        <v>26</v>
      </c>
      <c r="B788" s="106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9">
        <v>27</v>
      </c>
      <c r="B789" s="106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9">
        <v>28</v>
      </c>
      <c r="B790" s="106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9">
        <v>29</v>
      </c>
      <c r="B791" s="106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9">
        <v>30</v>
      </c>
      <c r="B792" s="106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494</v>
      </c>
      <c r="Z795" s="347"/>
      <c r="AA795" s="347"/>
      <c r="AB795" s="347"/>
      <c r="AC795" s="275" t="s">
        <v>477</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2">
      <c r="A796" s="1069">
        <v>1</v>
      </c>
      <c r="B796" s="106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9">
        <v>2</v>
      </c>
      <c r="B797" s="106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9">
        <v>3</v>
      </c>
      <c r="B798" s="106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9">
        <v>4</v>
      </c>
      <c r="B799" s="106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9">
        <v>5</v>
      </c>
      <c r="B800" s="106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9">
        <v>6</v>
      </c>
      <c r="B801" s="106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9">
        <v>7</v>
      </c>
      <c r="B802" s="106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9">
        <v>8</v>
      </c>
      <c r="B803" s="106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9">
        <v>9</v>
      </c>
      <c r="B804" s="106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9">
        <v>10</v>
      </c>
      <c r="B805" s="106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9">
        <v>11</v>
      </c>
      <c r="B806" s="106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9">
        <v>12</v>
      </c>
      <c r="B807" s="106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9">
        <v>13</v>
      </c>
      <c r="B808" s="106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9">
        <v>14</v>
      </c>
      <c r="B809" s="106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9">
        <v>15</v>
      </c>
      <c r="B810" s="106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9">
        <v>16</v>
      </c>
      <c r="B811" s="106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9">
        <v>17</v>
      </c>
      <c r="B812" s="106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9">
        <v>18</v>
      </c>
      <c r="B813" s="106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9">
        <v>19</v>
      </c>
      <c r="B814" s="106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9">
        <v>20</v>
      </c>
      <c r="B815" s="106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9">
        <v>21</v>
      </c>
      <c r="B816" s="106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9">
        <v>22</v>
      </c>
      <c r="B817" s="106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9">
        <v>23</v>
      </c>
      <c r="B818" s="106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9">
        <v>24</v>
      </c>
      <c r="B819" s="106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9">
        <v>25</v>
      </c>
      <c r="B820" s="106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9">
        <v>26</v>
      </c>
      <c r="B821" s="106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9">
        <v>27</v>
      </c>
      <c r="B822" s="106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9">
        <v>28</v>
      </c>
      <c r="B823" s="106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9">
        <v>29</v>
      </c>
      <c r="B824" s="106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9">
        <v>30</v>
      </c>
      <c r="B825" s="106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494</v>
      </c>
      <c r="Z828" s="347"/>
      <c r="AA828" s="347"/>
      <c r="AB828" s="347"/>
      <c r="AC828" s="275" t="s">
        <v>477</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2">
      <c r="A829" s="1069">
        <v>1</v>
      </c>
      <c r="B829" s="106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9">
        <v>2</v>
      </c>
      <c r="B830" s="106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9">
        <v>3</v>
      </c>
      <c r="B831" s="106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9">
        <v>4</v>
      </c>
      <c r="B832" s="106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9">
        <v>5</v>
      </c>
      <c r="B833" s="106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9">
        <v>6</v>
      </c>
      <c r="B834" s="106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9">
        <v>7</v>
      </c>
      <c r="B835" s="106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9">
        <v>8</v>
      </c>
      <c r="B836" s="106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9">
        <v>9</v>
      </c>
      <c r="B837" s="106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9">
        <v>10</v>
      </c>
      <c r="B838" s="106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9">
        <v>11</v>
      </c>
      <c r="B839" s="106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9">
        <v>12</v>
      </c>
      <c r="B840" s="106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9">
        <v>13</v>
      </c>
      <c r="B841" s="106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9">
        <v>14</v>
      </c>
      <c r="B842" s="106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9">
        <v>15</v>
      </c>
      <c r="B843" s="106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9">
        <v>16</v>
      </c>
      <c r="B844" s="106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9">
        <v>17</v>
      </c>
      <c r="B845" s="106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9">
        <v>18</v>
      </c>
      <c r="B846" s="106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9">
        <v>19</v>
      </c>
      <c r="B847" s="106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9">
        <v>20</v>
      </c>
      <c r="B848" s="106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9">
        <v>21</v>
      </c>
      <c r="B849" s="106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9">
        <v>22</v>
      </c>
      <c r="B850" s="106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9">
        <v>23</v>
      </c>
      <c r="B851" s="106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9">
        <v>24</v>
      </c>
      <c r="B852" s="106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9">
        <v>25</v>
      </c>
      <c r="B853" s="106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9">
        <v>26</v>
      </c>
      <c r="B854" s="106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9">
        <v>27</v>
      </c>
      <c r="B855" s="106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9">
        <v>28</v>
      </c>
      <c r="B856" s="106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9">
        <v>29</v>
      </c>
      <c r="B857" s="106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9">
        <v>30</v>
      </c>
      <c r="B858" s="106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494</v>
      </c>
      <c r="Z861" s="347"/>
      <c r="AA861" s="347"/>
      <c r="AB861" s="347"/>
      <c r="AC861" s="275" t="s">
        <v>477</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2">
      <c r="A862" s="1069">
        <v>1</v>
      </c>
      <c r="B862" s="106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9">
        <v>2</v>
      </c>
      <c r="B863" s="106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9">
        <v>3</v>
      </c>
      <c r="B864" s="106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9">
        <v>4</v>
      </c>
      <c r="B865" s="106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9">
        <v>5</v>
      </c>
      <c r="B866" s="106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9">
        <v>6</v>
      </c>
      <c r="B867" s="106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9">
        <v>7</v>
      </c>
      <c r="B868" s="106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9">
        <v>8</v>
      </c>
      <c r="B869" s="106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9">
        <v>9</v>
      </c>
      <c r="B870" s="106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9">
        <v>10</v>
      </c>
      <c r="B871" s="106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9">
        <v>11</v>
      </c>
      <c r="B872" s="106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9">
        <v>12</v>
      </c>
      <c r="B873" s="106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9">
        <v>13</v>
      </c>
      <c r="B874" s="106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9">
        <v>14</v>
      </c>
      <c r="B875" s="106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9">
        <v>15</v>
      </c>
      <c r="B876" s="106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9">
        <v>16</v>
      </c>
      <c r="B877" s="106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9">
        <v>17</v>
      </c>
      <c r="B878" s="106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9">
        <v>18</v>
      </c>
      <c r="B879" s="106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9">
        <v>19</v>
      </c>
      <c r="B880" s="106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9">
        <v>20</v>
      </c>
      <c r="B881" s="106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9">
        <v>21</v>
      </c>
      <c r="B882" s="106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9">
        <v>22</v>
      </c>
      <c r="B883" s="106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9">
        <v>23</v>
      </c>
      <c r="B884" s="106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9">
        <v>24</v>
      </c>
      <c r="B885" s="106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9">
        <v>25</v>
      </c>
      <c r="B886" s="106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9">
        <v>26</v>
      </c>
      <c r="B887" s="106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9">
        <v>27</v>
      </c>
      <c r="B888" s="106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9">
        <v>28</v>
      </c>
      <c r="B889" s="106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9">
        <v>29</v>
      </c>
      <c r="B890" s="106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9">
        <v>30</v>
      </c>
      <c r="B891" s="106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494</v>
      </c>
      <c r="Z894" s="347"/>
      <c r="AA894" s="347"/>
      <c r="AB894" s="347"/>
      <c r="AC894" s="275" t="s">
        <v>477</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2">
      <c r="A895" s="1069">
        <v>1</v>
      </c>
      <c r="B895" s="106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9">
        <v>2</v>
      </c>
      <c r="B896" s="106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9">
        <v>3</v>
      </c>
      <c r="B897" s="106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9">
        <v>4</v>
      </c>
      <c r="B898" s="106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9">
        <v>5</v>
      </c>
      <c r="B899" s="106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9">
        <v>6</v>
      </c>
      <c r="B900" s="106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9">
        <v>7</v>
      </c>
      <c r="B901" s="106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9">
        <v>8</v>
      </c>
      <c r="B902" s="106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9">
        <v>9</v>
      </c>
      <c r="B903" s="106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9">
        <v>10</v>
      </c>
      <c r="B904" s="106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9">
        <v>11</v>
      </c>
      <c r="B905" s="106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9">
        <v>12</v>
      </c>
      <c r="B906" s="106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9">
        <v>13</v>
      </c>
      <c r="B907" s="106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9">
        <v>14</v>
      </c>
      <c r="B908" s="106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9">
        <v>15</v>
      </c>
      <c r="B909" s="106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9">
        <v>16</v>
      </c>
      <c r="B910" s="106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9">
        <v>17</v>
      </c>
      <c r="B911" s="106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9">
        <v>18</v>
      </c>
      <c r="B912" s="106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9">
        <v>19</v>
      </c>
      <c r="B913" s="106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9">
        <v>20</v>
      </c>
      <c r="B914" s="106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9">
        <v>21</v>
      </c>
      <c r="B915" s="106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9">
        <v>22</v>
      </c>
      <c r="B916" s="106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9">
        <v>23</v>
      </c>
      <c r="B917" s="106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9">
        <v>24</v>
      </c>
      <c r="B918" s="106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9">
        <v>25</v>
      </c>
      <c r="B919" s="106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9">
        <v>26</v>
      </c>
      <c r="B920" s="106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9">
        <v>27</v>
      </c>
      <c r="B921" s="106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9">
        <v>28</v>
      </c>
      <c r="B922" s="106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9">
        <v>29</v>
      </c>
      <c r="B923" s="106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9">
        <v>30</v>
      </c>
      <c r="B924" s="106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494</v>
      </c>
      <c r="Z927" s="347"/>
      <c r="AA927" s="347"/>
      <c r="AB927" s="347"/>
      <c r="AC927" s="275" t="s">
        <v>477</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2">
      <c r="A928" s="1069">
        <v>1</v>
      </c>
      <c r="B928" s="106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9">
        <v>2</v>
      </c>
      <c r="B929" s="106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9">
        <v>3</v>
      </c>
      <c r="B930" s="106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9">
        <v>4</v>
      </c>
      <c r="B931" s="106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9">
        <v>5</v>
      </c>
      <c r="B932" s="106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9">
        <v>6</v>
      </c>
      <c r="B933" s="106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9">
        <v>7</v>
      </c>
      <c r="B934" s="106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9">
        <v>8</v>
      </c>
      <c r="B935" s="106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9">
        <v>9</v>
      </c>
      <c r="B936" s="106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9">
        <v>10</v>
      </c>
      <c r="B937" s="106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9">
        <v>11</v>
      </c>
      <c r="B938" s="106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9">
        <v>12</v>
      </c>
      <c r="B939" s="106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9">
        <v>13</v>
      </c>
      <c r="B940" s="106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9">
        <v>14</v>
      </c>
      <c r="B941" s="106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9">
        <v>15</v>
      </c>
      <c r="B942" s="106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9">
        <v>16</v>
      </c>
      <c r="B943" s="106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9">
        <v>17</v>
      </c>
      <c r="B944" s="106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9">
        <v>18</v>
      </c>
      <c r="B945" s="106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9">
        <v>19</v>
      </c>
      <c r="B946" s="106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9">
        <v>20</v>
      </c>
      <c r="B947" s="106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9">
        <v>21</v>
      </c>
      <c r="B948" s="106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9">
        <v>22</v>
      </c>
      <c r="B949" s="106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9">
        <v>23</v>
      </c>
      <c r="B950" s="106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9">
        <v>24</v>
      </c>
      <c r="B951" s="106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9">
        <v>25</v>
      </c>
      <c r="B952" s="106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9">
        <v>26</v>
      </c>
      <c r="B953" s="106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9">
        <v>27</v>
      </c>
      <c r="B954" s="106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9">
        <v>28</v>
      </c>
      <c r="B955" s="106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9">
        <v>29</v>
      </c>
      <c r="B956" s="106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9">
        <v>30</v>
      </c>
      <c r="B957" s="106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494</v>
      </c>
      <c r="Z960" s="347"/>
      <c r="AA960" s="347"/>
      <c r="AB960" s="347"/>
      <c r="AC960" s="275" t="s">
        <v>477</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2">
      <c r="A961" s="1069">
        <v>1</v>
      </c>
      <c r="B961" s="106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9">
        <v>2</v>
      </c>
      <c r="B962" s="106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9">
        <v>3</v>
      </c>
      <c r="B963" s="106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9">
        <v>4</v>
      </c>
      <c r="B964" s="106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9">
        <v>5</v>
      </c>
      <c r="B965" s="106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9">
        <v>6</v>
      </c>
      <c r="B966" s="106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9">
        <v>7</v>
      </c>
      <c r="B967" s="106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9">
        <v>8</v>
      </c>
      <c r="B968" s="106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9">
        <v>9</v>
      </c>
      <c r="B969" s="106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9">
        <v>10</v>
      </c>
      <c r="B970" s="106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9">
        <v>11</v>
      </c>
      <c r="B971" s="106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9">
        <v>12</v>
      </c>
      <c r="B972" s="106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9">
        <v>13</v>
      </c>
      <c r="B973" s="106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9">
        <v>14</v>
      </c>
      <c r="B974" s="106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9">
        <v>15</v>
      </c>
      <c r="B975" s="106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9">
        <v>16</v>
      </c>
      <c r="B976" s="106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9">
        <v>17</v>
      </c>
      <c r="B977" s="106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9">
        <v>18</v>
      </c>
      <c r="B978" s="106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9">
        <v>19</v>
      </c>
      <c r="B979" s="106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9">
        <v>20</v>
      </c>
      <c r="B980" s="106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9">
        <v>21</v>
      </c>
      <c r="B981" s="106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9">
        <v>22</v>
      </c>
      <c r="B982" s="106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9">
        <v>23</v>
      </c>
      <c r="B983" s="106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9">
        <v>24</v>
      </c>
      <c r="B984" s="106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9">
        <v>25</v>
      </c>
      <c r="B985" s="106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9">
        <v>26</v>
      </c>
      <c r="B986" s="106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9">
        <v>27</v>
      </c>
      <c r="B987" s="106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9">
        <v>28</v>
      </c>
      <c r="B988" s="106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9">
        <v>29</v>
      </c>
      <c r="B989" s="106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9">
        <v>30</v>
      </c>
      <c r="B990" s="106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494</v>
      </c>
      <c r="Z993" s="347"/>
      <c r="AA993" s="347"/>
      <c r="AB993" s="347"/>
      <c r="AC993" s="275" t="s">
        <v>477</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2">
      <c r="A994" s="1069">
        <v>1</v>
      </c>
      <c r="B994" s="106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9">
        <v>2</v>
      </c>
      <c r="B995" s="106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9">
        <v>3</v>
      </c>
      <c r="B996" s="106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9">
        <v>4</v>
      </c>
      <c r="B997" s="106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9">
        <v>5</v>
      </c>
      <c r="B998" s="106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9">
        <v>6</v>
      </c>
      <c r="B999" s="106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9">
        <v>7</v>
      </c>
      <c r="B1000" s="106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9">
        <v>8</v>
      </c>
      <c r="B1001" s="106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9">
        <v>9</v>
      </c>
      <c r="B1002" s="106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9">
        <v>10</v>
      </c>
      <c r="B1003" s="106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9">
        <v>11</v>
      </c>
      <c r="B1004" s="106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9">
        <v>12</v>
      </c>
      <c r="B1005" s="106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9">
        <v>13</v>
      </c>
      <c r="B1006" s="106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9">
        <v>14</v>
      </c>
      <c r="B1007" s="106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9">
        <v>15</v>
      </c>
      <c r="B1008" s="106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9">
        <v>16</v>
      </c>
      <c r="B1009" s="106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9">
        <v>17</v>
      </c>
      <c r="B1010" s="106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9">
        <v>18</v>
      </c>
      <c r="B1011" s="106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9">
        <v>19</v>
      </c>
      <c r="B1012" s="106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9">
        <v>20</v>
      </c>
      <c r="B1013" s="106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9">
        <v>21</v>
      </c>
      <c r="B1014" s="106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9">
        <v>22</v>
      </c>
      <c r="B1015" s="106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9">
        <v>23</v>
      </c>
      <c r="B1016" s="106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9">
        <v>24</v>
      </c>
      <c r="B1017" s="106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9">
        <v>25</v>
      </c>
      <c r="B1018" s="106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9">
        <v>26</v>
      </c>
      <c r="B1019" s="106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9">
        <v>27</v>
      </c>
      <c r="B1020" s="106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9">
        <v>28</v>
      </c>
      <c r="B1021" s="106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9">
        <v>29</v>
      </c>
      <c r="B1022" s="106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9">
        <v>30</v>
      </c>
      <c r="B1023" s="106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494</v>
      </c>
      <c r="Z1026" s="347"/>
      <c r="AA1026" s="347"/>
      <c r="AB1026" s="347"/>
      <c r="AC1026" s="275" t="s">
        <v>477</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2">
      <c r="A1027" s="1069">
        <v>1</v>
      </c>
      <c r="B1027" s="106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9">
        <v>2</v>
      </c>
      <c r="B1028" s="106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9">
        <v>3</v>
      </c>
      <c r="B1029" s="106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9">
        <v>4</v>
      </c>
      <c r="B1030" s="106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9">
        <v>5</v>
      </c>
      <c r="B1031" s="106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9">
        <v>6</v>
      </c>
      <c r="B1032" s="106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9">
        <v>7</v>
      </c>
      <c r="B1033" s="106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9">
        <v>8</v>
      </c>
      <c r="B1034" s="106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9">
        <v>9</v>
      </c>
      <c r="B1035" s="106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9">
        <v>10</v>
      </c>
      <c r="B1036" s="106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9">
        <v>11</v>
      </c>
      <c r="B1037" s="106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9">
        <v>12</v>
      </c>
      <c r="B1038" s="106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9">
        <v>13</v>
      </c>
      <c r="B1039" s="106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9">
        <v>14</v>
      </c>
      <c r="B1040" s="106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9">
        <v>15</v>
      </c>
      <c r="B1041" s="106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9">
        <v>16</v>
      </c>
      <c r="B1042" s="106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9">
        <v>17</v>
      </c>
      <c r="B1043" s="106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9">
        <v>18</v>
      </c>
      <c r="B1044" s="106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9">
        <v>19</v>
      </c>
      <c r="B1045" s="106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9">
        <v>20</v>
      </c>
      <c r="B1046" s="106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9">
        <v>21</v>
      </c>
      <c r="B1047" s="106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9">
        <v>22</v>
      </c>
      <c r="B1048" s="106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9">
        <v>23</v>
      </c>
      <c r="B1049" s="106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9">
        <v>24</v>
      </c>
      <c r="B1050" s="106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9">
        <v>25</v>
      </c>
      <c r="B1051" s="106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9">
        <v>26</v>
      </c>
      <c r="B1052" s="106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9">
        <v>27</v>
      </c>
      <c r="B1053" s="106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9">
        <v>28</v>
      </c>
      <c r="B1054" s="106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9">
        <v>29</v>
      </c>
      <c r="B1055" s="106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9">
        <v>30</v>
      </c>
      <c r="B1056" s="106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494</v>
      </c>
      <c r="Z1059" s="347"/>
      <c r="AA1059" s="347"/>
      <c r="AB1059" s="347"/>
      <c r="AC1059" s="275" t="s">
        <v>477</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2">
      <c r="A1060" s="1069">
        <v>1</v>
      </c>
      <c r="B1060" s="106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9">
        <v>2</v>
      </c>
      <c r="B1061" s="106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9">
        <v>3</v>
      </c>
      <c r="B1062" s="106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9">
        <v>4</v>
      </c>
      <c r="B1063" s="106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9">
        <v>5</v>
      </c>
      <c r="B1064" s="106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9">
        <v>6</v>
      </c>
      <c r="B1065" s="106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9">
        <v>7</v>
      </c>
      <c r="B1066" s="106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9">
        <v>8</v>
      </c>
      <c r="B1067" s="106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9">
        <v>9</v>
      </c>
      <c r="B1068" s="106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9">
        <v>10</v>
      </c>
      <c r="B1069" s="106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9">
        <v>11</v>
      </c>
      <c r="B1070" s="106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9">
        <v>12</v>
      </c>
      <c r="B1071" s="106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9">
        <v>13</v>
      </c>
      <c r="B1072" s="106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9">
        <v>14</v>
      </c>
      <c r="B1073" s="106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9">
        <v>15</v>
      </c>
      <c r="B1074" s="106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9">
        <v>16</v>
      </c>
      <c r="B1075" s="106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9">
        <v>17</v>
      </c>
      <c r="B1076" s="106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9">
        <v>18</v>
      </c>
      <c r="B1077" s="106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9">
        <v>19</v>
      </c>
      <c r="B1078" s="106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9">
        <v>20</v>
      </c>
      <c r="B1079" s="106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9">
        <v>21</v>
      </c>
      <c r="B1080" s="106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9">
        <v>22</v>
      </c>
      <c r="B1081" s="106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9">
        <v>23</v>
      </c>
      <c r="B1082" s="106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9">
        <v>24</v>
      </c>
      <c r="B1083" s="106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9">
        <v>25</v>
      </c>
      <c r="B1084" s="106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9">
        <v>26</v>
      </c>
      <c r="B1085" s="106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9">
        <v>27</v>
      </c>
      <c r="B1086" s="106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9">
        <v>28</v>
      </c>
      <c r="B1087" s="106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9">
        <v>29</v>
      </c>
      <c r="B1088" s="106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9">
        <v>30</v>
      </c>
      <c r="B1089" s="106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494</v>
      </c>
      <c r="Z1092" s="347"/>
      <c r="AA1092" s="347"/>
      <c r="AB1092" s="347"/>
      <c r="AC1092" s="275" t="s">
        <v>477</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2">
      <c r="A1093" s="1069">
        <v>1</v>
      </c>
      <c r="B1093" s="106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9">
        <v>2</v>
      </c>
      <c r="B1094" s="106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9">
        <v>3</v>
      </c>
      <c r="B1095" s="106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9">
        <v>4</v>
      </c>
      <c r="B1096" s="106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9">
        <v>5</v>
      </c>
      <c r="B1097" s="106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9">
        <v>6</v>
      </c>
      <c r="B1098" s="106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9">
        <v>7</v>
      </c>
      <c r="B1099" s="106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9">
        <v>8</v>
      </c>
      <c r="B1100" s="106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9">
        <v>9</v>
      </c>
      <c r="B1101" s="106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9">
        <v>10</v>
      </c>
      <c r="B1102" s="106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9">
        <v>11</v>
      </c>
      <c r="B1103" s="106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9">
        <v>12</v>
      </c>
      <c r="B1104" s="106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9">
        <v>13</v>
      </c>
      <c r="B1105" s="106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9">
        <v>14</v>
      </c>
      <c r="B1106" s="106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9">
        <v>15</v>
      </c>
      <c r="B1107" s="106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9">
        <v>16</v>
      </c>
      <c r="B1108" s="106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9">
        <v>17</v>
      </c>
      <c r="B1109" s="106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9">
        <v>18</v>
      </c>
      <c r="B1110" s="106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9">
        <v>19</v>
      </c>
      <c r="B1111" s="106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9">
        <v>20</v>
      </c>
      <c r="B1112" s="106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9">
        <v>21</v>
      </c>
      <c r="B1113" s="106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9">
        <v>22</v>
      </c>
      <c r="B1114" s="106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9">
        <v>23</v>
      </c>
      <c r="B1115" s="106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9">
        <v>24</v>
      </c>
      <c r="B1116" s="106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9">
        <v>25</v>
      </c>
      <c r="B1117" s="106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9">
        <v>26</v>
      </c>
      <c r="B1118" s="106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9">
        <v>27</v>
      </c>
      <c r="B1119" s="106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9">
        <v>28</v>
      </c>
      <c r="B1120" s="106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9">
        <v>29</v>
      </c>
      <c r="B1121" s="106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9">
        <v>30</v>
      </c>
      <c r="B1122" s="106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494</v>
      </c>
      <c r="Z1125" s="347"/>
      <c r="AA1125" s="347"/>
      <c r="AB1125" s="347"/>
      <c r="AC1125" s="275" t="s">
        <v>477</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2">
      <c r="A1126" s="1069">
        <v>1</v>
      </c>
      <c r="B1126" s="106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9">
        <v>2</v>
      </c>
      <c r="B1127" s="106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9">
        <v>3</v>
      </c>
      <c r="B1128" s="106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9">
        <v>4</v>
      </c>
      <c r="B1129" s="106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9">
        <v>5</v>
      </c>
      <c r="B1130" s="106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9">
        <v>6</v>
      </c>
      <c r="B1131" s="106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9">
        <v>7</v>
      </c>
      <c r="B1132" s="106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9">
        <v>8</v>
      </c>
      <c r="B1133" s="106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9">
        <v>9</v>
      </c>
      <c r="B1134" s="106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9">
        <v>10</v>
      </c>
      <c r="B1135" s="106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9">
        <v>11</v>
      </c>
      <c r="B1136" s="106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9">
        <v>12</v>
      </c>
      <c r="B1137" s="106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9">
        <v>13</v>
      </c>
      <c r="B1138" s="106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9">
        <v>14</v>
      </c>
      <c r="B1139" s="106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9">
        <v>15</v>
      </c>
      <c r="B1140" s="106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9">
        <v>16</v>
      </c>
      <c r="B1141" s="106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9">
        <v>17</v>
      </c>
      <c r="B1142" s="106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9">
        <v>18</v>
      </c>
      <c r="B1143" s="106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9">
        <v>19</v>
      </c>
      <c r="B1144" s="106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9">
        <v>20</v>
      </c>
      <c r="B1145" s="106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9">
        <v>21</v>
      </c>
      <c r="B1146" s="106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9">
        <v>22</v>
      </c>
      <c r="B1147" s="106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9">
        <v>23</v>
      </c>
      <c r="B1148" s="106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9">
        <v>24</v>
      </c>
      <c r="B1149" s="106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9">
        <v>25</v>
      </c>
      <c r="B1150" s="106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9">
        <v>26</v>
      </c>
      <c r="B1151" s="106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9">
        <v>27</v>
      </c>
      <c r="B1152" s="106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9">
        <v>28</v>
      </c>
      <c r="B1153" s="106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9">
        <v>29</v>
      </c>
      <c r="B1154" s="106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9">
        <v>30</v>
      </c>
      <c r="B1155" s="106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494</v>
      </c>
      <c r="Z1158" s="347"/>
      <c r="AA1158" s="347"/>
      <c r="AB1158" s="347"/>
      <c r="AC1158" s="275" t="s">
        <v>477</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2">
      <c r="A1159" s="1069">
        <v>1</v>
      </c>
      <c r="B1159" s="106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9">
        <v>2</v>
      </c>
      <c r="B1160" s="106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9">
        <v>3</v>
      </c>
      <c r="B1161" s="106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9">
        <v>4</v>
      </c>
      <c r="B1162" s="106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9">
        <v>5</v>
      </c>
      <c r="B1163" s="106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9">
        <v>6</v>
      </c>
      <c r="B1164" s="106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9">
        <v>7</v>
      </c>
      <c r="B1165" s="106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9">
        <v>8</v>
      </c>
      <c r="B1166" s="106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9">
        <v>9</v>
      </c>
      <c r="B1167" s="106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9">
        <v>10</v>
      </c>
      <c r="B1168" s="106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9">
        <v>11</v>
      </c>
      <c r="B1169" s="106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9">
        <v>12</v>
      </c>
      <c r="B1170" s="106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9">
        <v>13</v>
      </c>
      <c r="B1171" s="106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9">
        <v>14</v>
      </c>
      <c r="B1172" s="106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9">
        <v>15</v>
      </c>
      <c r="B1173" s="106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9">
        <v>16</v>
      </c>
      <c r="B1174" s="106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9">
        <v>17</v>
      </c>
      <c r="B1175" s="106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9">
        <v>18</v>
      </c>
      <c r="B1176" s="106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9">
        <v>19</v>
      </c>
      <c r="B1177" s="106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9">
        <v>20</v>
      </c>
      <c r="B1178" s="106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9">
        <v>21</v>
      </c>
      <c r="B1179" s="106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9">
        <v>22</v>
      </c>
      <c r="B1180" s="106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9">
        <v>23</v>
      </c>
      <c r="B1181" s="106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9">
        <v>24</v>
      </c>
      <c r="B1182" s="106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9">
        <v>25</v>
      </c>
      <c r="B1183" s="106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9">
        <v>26</v>
      </c>
      <c r="B1184" s="106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9">
        <v>27</v>
      </c>
      <c r="B1185" s="106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9">
        <v>28</v>
      </c>
      <c r="B1186" s="106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9">
        <v>29</v>
      </c>
      <c r="B1187" s="106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9">
        <v>30</v>
      </c>
      <c r="B1188" s="106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494</v>
      </c>
      <c r="Z1191" s="347"/>
      <c r="AA1191" s="347"/>
      <c r="AB1191" s="347"/>
      <c r="AC1191" s="275" t="s">
        <v>477</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2">
      <c r="A1192" s="1069">
        <v>1</v>
      </c>
      <c r="B1192" s="106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9">
        <v>2</v>
      </c>
      <c r="B1193" s="106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9">
        <v>3</v>
      </c>
      <c r="B1194" s="106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9">
        <v>4</v>
      </c>
      <c r="B1195" s="106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9">
        <v>5</v>
      </c>
      <c r="B1196" s="106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9">
        <v>6</v>
      </c>
      <c r="B1197" s="106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9">
        <v>7</v>
      </c>
      <c r="B1198" s="106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9">
        <v>8</v>
      </c>
      <c r="B1199" s="106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9">
        <v>9</v>
      </c>
      <c r="B1200" s="106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9">
        <v>10</v>
      </c>
      <c r="B1201" s="106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9">
        <v>11</v>
      </c>
      <c r="B1202" s="106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9">
        <v>12</v>
      </c>
      <c r="B1203" s="106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9">
        <v>13</v>
      </c>
      <c r="B1204" s="106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9">
        <v>14</v>
      </c>
      <c r="B1205" s="106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9">
        <v>15</v>
      </c>
      <c r="B1206" s="106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9">
        <v>16</v>
      </c>
      <c r="B1207" s="106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9">
        <v>17</v>
      </c>
      <c r="B1208" s="106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9">
        <v>18</v>
      </c>
      <c r="B1209" s="106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9">
        <v>19</v>
      </c>
      <c r="B1210" s="106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9">
        <v>20</v>
      </c>
      <c r="B1211" s="106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9">
        <v>21</v>
      </c>
      <c r="B1212" s="106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9">
        <v>22</v>
      </c>
      <c r="B1213" s="106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9">
        <v>23</v>
      </c>
      <c r="B1214" s="106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9">
        <v>24</v>
      </c>
      <c r="B1215" s="106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9">
        <v>25</v>
      </c>
      <c r="B1216" s="106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9">
        <v>26</v>
      </c>
      <c r="B1217" s="106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9">
        <v>27</v>
      </c>
      <c r="B1218" s="106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9">
        <v>28</v>
      </c>
      <c r="B1219" s="106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9">
        <v>29</v>
      </c>
      <c r="B1220" s="106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9">
        <v>30</v>
      </c>
      <c r="B1221" s="106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494</v>
      </c>
      <c r="Z1224" s="347"/>
      <c r="AA1224" s="347"/>
      <c r="AB1224" s="347"/>
      <c r="AC1224" s="275" t="s">
        <v>477</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2">
      <c r="A1225" s="1069">
        <v>1</v>
      </c>
      <c r="B1225" s="106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9">
        <v>2</v>
      </c>
      <c r="B1226" s="106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9">
        <v>3</v>
      </c>
      <c r="B1227" s="106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9">
        <v>4</v>
      </c>
      <c r="B1228" s="106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9">
        <v>5</v>
      </c>
      <c r="B1229" s="106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9">
        <v>6</v>
      </c>
      <c r="B1230" s="106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9">
        <v>7</v>
      </c>
      <c r="B1231" s="106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9">
        <v>8</v>
      </c>
      <c r="B1232" s="106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9">
        <v>9</v>
      </c>
      <c r="B1233" s="106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9">
        <v>10</v>
      </c>
      <c r="B1234" s="106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9">
        <v>11</v>
      </c>
      <c r="B1235" s="106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9">
        <v>12</v>
      </c>
      <c r="B1236" s="106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9">
        <v>13</v>
      </c>
      <c r="B1237" s="106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9">
        <v>14</v>
      </c>
      <c r="B1238" s="106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9">
        <v>15</v>
      </c>
      <c r="B1239" s="106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9">
        <v>16</v>
      </c>
      <c r="B1240" s="106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9">
        <v>17</v>
      </c>
      <c r="B1241" s="106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9">
        <v>18</v>
      </c>
      <c r="B1242" s="106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9">
        <v>19</v>
      </c>
      <c r="B1243" s="106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9">
        <v>20</v>
      </c>
      <c r="B1244" s="106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9">
        <v>21</v>
      </c>
      <c r="B1245" s="106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9">
        <v>22</v>
      </c>
      <c r="B1246" s="106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9">
        <v>23</v>
      </c>
      <c r="B1247" s="106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9">
        <v>24</v>
      </c>
      <c r="B1248" s="106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9">
        <v>25</v>
      </c>
      <c r="B1249" s="106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9">
        <v>26</v>
      </c>
      <c r="B1250" s="106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9">
        <v>27</v>
      </c>
      <c r="B1251" s="106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9">
        <v>28</v>
      </c>
      <c r="B1252" s="106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9">
        <v>29</v>
      </c>
      <c r="B1253" s="106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9">
        <v>30</v>
      </c>
      <c r="B1254" s="106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494</v>
      </c>
      <c r="Z1257" s="347"/>
      <c r="AA1257" s="347"/>
      <c r="AB1257" s="347"/>
      <c r="AC1257" s="275" t="s">
        <v>477</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2">
      <c r="A1258" s="1069">
        <v>1</v>
      </c>
      <c r="B1258" s="106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9">
        <v>2</v>
      </c>
      <c r="B1259" s="106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9">
        <v>3</v>
      </c>
      <c r="B1260" s="106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9">
        <v>4</v>
      </c>
      <c r="B1261" s="106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9">
        <v>5</v>
      </c>
      <c r="B1262" s="106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9">
        <v>6</v>
      </c>
      <c r="B1263" s="106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9">
        <v>7</v>
      </c>
      <c r="B1264" s="106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9">
        <v>8</v>
      </c>
      <c r="B1265" s="106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9">
        <v>9</v>
      </c>
      <c r="B1266" s="106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9">
        <v>10</v>
      </c>
      <c r="B1267" s="106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9">
        <v>11</v>
      </c>
      <c r="B1268" s="106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9">
        <v>12</v>
      </c>
      <c r="B1269" s="106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9">
        <v>13</v>
      </c>
      <c r="B1270" s="106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9">
        <v>14</v>
      </c>
      <c r="B1271" s="106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9">
        <v>15</v>
      </c>
      <c r="B1272" s="106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9">
        <v>16</v>
      </c>
      <c r="B1273" s="106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9">
        <v>17</v>
      </c>
      <c r="B1274" s="106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9">
        <v>18</v>
      </c>
      <c r="B1275" s="106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9">
        <v>19</v>
      </c>
      <c r="B1276" s="106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9">
        <v>20</v>
      </c>
      <c r="B1277" s="106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9">
        <v>21</v>
      </c>
      <c r="B1278" s="106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9">
        <v>22</v>
      </c>
      <c r="B1279" s="106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9">
        <v>23</v>
      </c>
      <c r="B1280" s="106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9">
        <v>24</v>
      </c>
      <c r="B1281" s="106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9">
        <v>25</v>
      </c>
      <c r="B1282" s="106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9">
        <v>26</v>
      </c>
      <c r="B1283" s="106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9">
        <v>27</v>
      </c>
      <c r="B1284" s="106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9">
        <v>28</v>
      </c>
      <c r="B1285" s="106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9">
        <v>29</v>
      </c>
      <c r="B1286" s="106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9">
        <v>30</v>
      </c>
      <c r="B1287" s="106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494</v>
      </c>
      <c r="Z1290" s="347"/>
      <c r="AA1290" s="347"/>
      <c r="AB1290" s="347"/>
      <c r="AC1290" s="275" t="s">
        <v>477</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2">
      <c r="A1291" s="1069">
        <v>1</v>
      </c>
      <c r="B1291" s="106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9">
        <v>2</v>
      </c>
      <c r="B1292" s="106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9">
        <v>3</v>
      </c>
      <c r="B1293" s="106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9">
        <v>4</v>
      </c>
      <c r="B1294" s="106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9">
        <v>5</v>
      </c>
      <c r="B1295" s="106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9">
        <v>6</v>
      </c>
      <c r="B1296" s="106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9">
        <v>7</v>
      </c>
      <c r="B1297" s="106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9">
        <v>8</v>
      </c>
      <c r="B1298" s="106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9">
        <v>9</v>
      </c>
      <c r="B1299" s="106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9">
        <v>10</v>
      </c>
      <c r="B1300" s="106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9">
        <v>11</v>
      </c>
      <c r="B1301" s="106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9">
        <v>12</v>
      </c>
      <c r="B1302" s="106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9">
        <v>13</v>
      </c>
      <c r="B1303" s="106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9">
        <v>14</v>
      </c>
      <c r="B1304" s="106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9">
        <v>15</v>
      </c>
      <c r="B1305" s="106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9">
        <v>16</v>
      </c>
      <c r="B1306" s="106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9">
        <v>17</v>
      </c>
      <c r="B1307" s="106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9">
        <v>18</v>
      </c>
      <c r="B1308" s="106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9">
        <v>19</v>
      </c>
      <c r="B1309" s="106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9">
        <v>20</v>
      </c>
      <c r="B1310" s="106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9">
        <v>21</v>
      </c>
      <c r="B1311" s="106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9">
        <v>22</v>
      </c>
      <c r="B1312" s="106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9">
        <v>23</v>
      </c>
      <c r="B1313" s="106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9">
        <v>24</v>
      </c>
      <c r="B1314" s="106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9">
        <v>25</v>
      </c>
      <c r="B1315" s="106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9">
        <v>26</v>
      </c>
      <c r="B1316" s="106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9">
        <v>27</v>
      </c>
      <c r="B1317" s="106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9">
        <v>28</v>
      </c>
      <c r="B1318" s="106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9">
        <v>29</v>
      </c>
      <c r="B1319" s="106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9">
        <v>30</v>
      </c>
      <c r="B1320" s="106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kaikeikahosa</cp:lastModifiedBy>
  <cp:lastPrinted>2018-05-14T06:44:41Z</cp:lastPrinted>
  <dcterms:created xsi:type="dcterms:W3CDTF">2012-03-13T00:50:25Z</dcterms:created>
  <dcterms:modified xsi:type="dcterms:W3CDTF">2020-11-05T07:40:43Z</dcterms:modified>
</cp:coreProperties>
</file>