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H30年度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<sst xmlns="http://schemas.openxmlformats.org/spreadsheetml/2006/main" count="2966" uniqueCount="652">
  <si>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</si>
  <si>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</si>
  <si>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</si>
  <si>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</si>
  <si>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</si>
  <si>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</si>
  <si>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</si>
  <si>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</si>
  <si>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</si>
  <si>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</si>
  <si>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</si>
  <si>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</si>
  <si>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</si>
  <si>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</si>
  <si>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</si>
  <si>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</si>
  <si>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</si>
  <si>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</si>
  <si>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</si>
  <si>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</si>
  <si>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</si>
  <si>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</si>
  <si>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</si>
  <si>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</si>
  <si>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</si>
  <si>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</si>
  <si>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</si>
  <si>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</si>
  <si>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</si>
  <si>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</si>
  <si>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</si>
  <si>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</si>
  <si>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</si>
  <si>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</si>
  <si>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</si>
  <si>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</si>
  <si>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</si>
  <si>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</si>
  <si>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</si>
  <si>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</si>
  <si>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</si>
  <si>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</si>
  <si>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</si>
  <si>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</si>
  <si>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</si>
  <si>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</si>
  <si>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</si>
  <si>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</si>
  <si>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</si>
  <si>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</si>
  <si>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</si>
  <si>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</si>
  <si>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</si>
  <si>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</si>
  <si>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</si>
  <si>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</si>
  <si>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</si>
  <si>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</si>
  <si>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</si>
  <si>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</si>
  <si>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</si>
  <si>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</si>
  <si>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</si>
  <si>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</si>
  <si>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</si>
  <si>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</si>
  <si>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</si>
  <si>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</si>
  <si>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</si>
  <si>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</si>
  <si>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</si>
  <si>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</si>
  <si>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</si>
  <si>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</si>
  <si>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</si>
  <si>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</si>
  <si>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</si>
  <si>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</si>
  <si>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</si>
  <si>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</si>
  <si>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</si>
  <si>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</si>
  <si>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</si>
  <si>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</si>
  <si>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</si>
  <si>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</si>
  <si>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</si>
  <si>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</si>
  <si>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</si>
  <si>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</si>
  <si>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</si>
  <si>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</si>
  <si>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</si>
  <si>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</si>
  <si>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</si>
  <si>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</si>
  <si>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</si>
  <si>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</si>
  <si>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</si>
  <si>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</si>
  <si>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</si>
  <si>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</si>
  <si>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</si>
  <si>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</si>
  <si>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</si>
  <si>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</si>
  <si>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</si>
  <si>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</si>
  <si>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</si>
  <si>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</si>
  <si>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</si>
  <si>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</si>
  <si>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</si>
  <si>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</si>
  <si>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</si>
  <si>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</si>
  <si>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</si>
  <si>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</si>
  <si>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</si>
  <si>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</si>
  <si>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</si>
  <si>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</si>
  <si>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</si>
  <si>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</si>
  <si>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</si>
  <si>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</si>
  <si>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</si>
  <si>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</si>
  <si>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</si>
  <si>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</si>
  <si>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</si>
  <si>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</si>
  <si>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</si>
  <si>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</si>
  <si>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</si>
  <si>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</si>
  <si>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</si>
  <si>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</si>
  <si>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</si>
  <si>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</si>
  <si>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</si>
  <si>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</si>
  <si>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</si>
  <si>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</si>
  <si>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</si>
  <si>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</si>
  <si>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</si>
  <si>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</si>
  <si>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</si>
  <si>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</si>
  <si>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</si>
  <si>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</si>
  <si>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</si>
  <si>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</si>
  <si>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</si>
  <si>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</si>
  <si>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</si>
  <si>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</si>
  <si>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</si>
  <si>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</si>
  <si>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</si>
  <si>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</si>
  <si>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</si>
  <si>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</si>
  <si>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</si>
  <si>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</si>
  <si>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</si>
  <si>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</si>
  <si>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</si>
  <si>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</si>
  <si>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</si>
  <si>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</si>
  <si>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</si>
  <si>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</si>
  <si>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</si>
  <si>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</si>
  <si>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</si>
  <si>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</si>
  <si>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</si>
  <si>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</si>
  <si>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</si>
  <si>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</si>
  <si>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</si>
  <si>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</si>
  <si>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</si>
  <si>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</si>
  <si>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</si>
  <si>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</si>
  <si>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</si>
  <si>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</si>
  <si>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</si>
  <si>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</si>
  <si>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</si>
  <si>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</si>
  <si>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</si>
  <si>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</si>
  <si>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</si>
  <si>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</si>
  <si>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</si>
  <si>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</si>
  <si>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</si>
  <si>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</si>
  <si>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</si>
  <si>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</si>
  <si>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</si>
  <si>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</si>
  <si>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</si>
  <si>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</si>
  <si>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</si>
  <si>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</si>
  <si>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</si>
  <si>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</si>
  <si>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</si>
  <si>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</si>
  <si>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</si>
  <si>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</si>
  <si>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</si>
  <si>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</si>
  <si>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</si>
  <si>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</si>
  <si>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</si>
  <si>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</si>
  <si>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</si>
  <si>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</si>
  <si>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</si>
  <si>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</si>
  <si>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</si>
  <si>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</si>
  <si>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</si>
  <si>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</si>
  <si>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</si>
  <si>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</si>
  <si>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</si>
  <si>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</si>
  <si>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</si>
  <si>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</si>
  <si>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</si>
  <si>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</si>
  <si>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</si>
  <si>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</si>
  <si>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</si>
  <si>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</si>
  <si>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</si>
  <si>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</si>
  <si>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</si>
  <si>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</si>
  <si>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</si>
  <si>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</si>
  <si>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</si>
  <si>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</si>
  <si>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</si>
  <si>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</si>
  <si>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</si>
  <si>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</si>
  <si>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</si>
  <si>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</si>
  <si>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</si>
  <si>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</si>
  <si>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</si>
  <si>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</si>
  <si>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</si>
  <si>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</si>
  <si>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</si>
  <si>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</si>
  <si>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</si>
  <si>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</si>
  <si>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</si>
  <si>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</si>
  <si>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</si>
  <si>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</si>
  <si>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</si>
  <si>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</si>
  <si>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</si>
  <si>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</si>
  <si>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</si>
  <si>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</si>
  <si>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</si>
  <si>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</si>
  <si>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</si>
  <si>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</si>
  <si>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</si>
  <si>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</si>
  <si>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</si>
  <si>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</si>
  <si>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</si>
  <si>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</si>
  <si>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</si>
  <si>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</si>
  <si>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</si>
  <si>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</si>
  <si>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</si>
  <si>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</si>
  <si>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</si>
  <si>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</si>
  <si>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</si>
  <si>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</si>
  <si>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</si>
  <si>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</si>
  <si>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</si>
  <si>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</si>
  <si>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</si>
  <si>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</si>
  <si>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</si>
  <si>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</si>
  <si>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</si>
  <si>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</si>
  <si>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</si>
  <si>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</si>
  <si>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</si>
  <si>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</si>
  <si>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</si>
  <si>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</si>
  <si>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</si>
  <si>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</si>
  <si>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</si>
  <si>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</si>
  <si>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</si>
  <si>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</si>
  <si>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</si>
  <si>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</si>
  <si>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</si>
  <si>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</si>
  <si>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</si>
  <si>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</si>
  <si>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</si>
  <si>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</si>
  <si>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</si>
  <si>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</si>
  <si>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</si>
  <si>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</si>
  <si>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</si>
  <si>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</si>
  <si>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</si>
  <si>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</si>
  <si>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</si>
  <si>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</si>
  <si>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</si>
  <si>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</si>
  <si>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</si>
  <si>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</si>
  <si>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</si>
  <si>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</si>
  <si>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</si>
  <si>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</si>
  <si>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</si>
  <si>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</si>
  <si>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</si>
  <si>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</si>
  <si>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</si>
  <si>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</si>
  <si>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</si>
  <si>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</si>
  <si>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</si>
  <si>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</si>
  <si>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</si>
  <si>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</si>
  <si>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</si>
  <si>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</si>
  <si>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</si>
  <si>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</si>
  <si>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</si>
  <si>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</si>
  <si>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</si>
  <si>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</si>
  <si>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</si>
  <si>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</si>
  <si>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</si>
  <si>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</si>
  <si>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</si>
  <si>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</si>
  <si>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</si>
  <si>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</si>
  <si>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</si>
  <si>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</si>
  <si>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</si>
  <si>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</si>
  <si>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</si>
  <si>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</si>
  <si>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</si>
  <si>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</si>
  <si>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</si>
  <si>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</si>
  <si>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</si>
  <si>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</si>
  <si>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</si>
  <si>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</si>
  <si>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</si>
  <si>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</si>
  <si>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</si>
  <si>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</si>
  <si>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</si>
  <si>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</si>
  <si>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</si>
  <si>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</si>
  <si>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</si>
  <si>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</si>
  <si>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</si>
  <si>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</si>
  <si>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</si>
  <si>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</si>
  <si>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</si>
  <si>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</si>
  <si>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</si>
  <si>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</si>
  <si>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</si>
  <si>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</si>
  <si>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</si>
  <si>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</si>
  <si>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</si>
  <si>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</si>
  <si>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</si>
  <si>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</si>
  <si>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</si>
  <si>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</si>
  <si>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</si>
  <si>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</si>
  <si>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</si>
  <si>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</si>
  <si>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</si>
  <si>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</si>
  <si>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</si>
  <si>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</si>
  <si>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</si>
  <si>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</si>
  <si>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</si>
  <si>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</si>
  <si>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</si>
  <si>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</si>
  <si>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</si>
  <si>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</si>
  <si>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</si>
  <si>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</si>
  <si>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</si>
  <si>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</si>
  <si>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</si>
  <si>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</si>
  <si>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</si>
  <si>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</si>
  <si>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</si>
  <si>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</si>
  <si>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</si>
  <si>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</si>
  <si>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</si>
  <si>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</si>
  <si>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</si>
  <si>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</si>
  <si>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</si>
  <si>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</si>
  <si>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</si>
  <si>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</si>
  <si>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</si>
  <si>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</si>
  <si>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</si>
  <si>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</si>
  <si>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</si>
  <si>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</si>
  <si>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</si>
  <si>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</si>
  <si>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</si>
  <si>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</si>
  <si>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</si>
  <si>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</si>
  <si>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</si>
  <si>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</si>
  <si>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</si>
  <si>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</si>
  <si>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</si>
  <si>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</si>
  <si>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</si>
  <si>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</si>
  <si>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</si>
  <si>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</si>
  <si>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</si>
  <si>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</si>
  <si>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</si>
  <si>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</si>
  <si>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</si>
  <si>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</si>
  <si>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</si>
  <si>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</si>
  <si>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</si>
  <si>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</si>
  <si>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</si>
  <si>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</si>
  <si>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</si>
  <si>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</si>
  <si>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</si>
  <si>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</si>
  <si>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</si>
  <si>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</si>
  <si>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</si>
  <si>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</si>
  <si>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</si>
  <si>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</si>
  <si>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</si>
  <si>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</si>
  <si>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</si>
  <si>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</si>
  <si>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</si>
  <si>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</si>
  <si>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</si>
  <si>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</si>
  <si>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</si>
  <si>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</si>
  <si>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</si>
  <si>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</si>
  <si>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</si>
  <si>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</si>
  <si>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</si>
  <si>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</si>
  <si>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</si>
  <si>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</si>
  <si>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</si>
  <si>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</si>
  <si>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</si>
  <si>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</si>
  <si>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</si>
  <si>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</si>
  <si>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</si>
  <si>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</si>
  <si>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</si>
  <si>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</si>
  <si>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</si>
  <si>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</si>
  <si>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</si>
  <si>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</si>
  <si>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</si>
  <si>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</si>
  <si>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</si>
  <si>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</si>
  <si>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</si>
  <si>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</si>
  <si>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</si>
  <si>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</si>
  <si>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</si>
  <si>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</si>
  <si>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</si>
  <si>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</si>
  <si>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</si>
  <si>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</si>
  <si>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</si>
  <si>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</si>
  <si>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</si>
  <si>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</si>
  <si>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</si>
  <si>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</si>
  <si>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</si>
  <si>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</si>
  <si>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</si>
  <si>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</si>
  <si>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</si>
  <si>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</si>
  <si>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</si>
  <si>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</si>
  <si>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</si>
  <si>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試験研究費</t>
    <rPh sb="0" eb="2">
      <t>シケン</t>
    </rPh>
    <rPh sb="2" eb="5">
      <t>ケンキュウヒ</t>
    </rPh>
    <phoneticPr fontId="5"/>
  </si>
  <si>
    <t>研究評価委員会の総合評点の平均をもって成果指標とする。（5=特に優れている、4=優れている、3=良好、2=やや劣っている、1=劣っている）</t>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</si>
  <si>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</si>
  <si>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</si>
  <si>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</si>
  <si>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</si>
  <si>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</si>
  <si>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</si>
  <si>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</si>
  <si>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</si>
  <si>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</si>
  <si>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</si>
  <si>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</si>
  <si>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</si>
  <si>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</si>
  <si>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</si>
  <si>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</si>
  <si>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</si>
  <si>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</si>
  <si>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</si>
  <si>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</si>
  <si>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</si>
  <si>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【随意契約（少額）】</t>
    <rPh sb="1" eb="3">
      <t>ズイイ</t>
    </rPh>
    <rPh sb="3" eb="5">
      <t>ケイヤク</t>
    </rPh>
    <rPh sb="6" eb="8">
      <t>ショウガク</t>
    </rPh>
    <phoneticPr fontId="5"/>
  </si>
  <si>
    <t>事務費</t>
    <rPh sb="0" eb="3">
      <t>ジムヒ</t>
    </rPh>
    <phoneticPr fontId="5"/>
  </si>
  <si>
    <t>Ａ</t>
    <phoneticPr fontId="5"/>
  </si>
  <si>
    <t>-</t>
    <phoneticPr fontId="5"/>
  </si>
  <si>
    <t>-</t>
    <phoneticPr fontId="5"/>
  </si>
  <si>
    <t>-</t>
    <phoneticPr fontId="5"/>
  </si>
  <si>
    <t>-</t>
    <phoneticPr fontId="5"/>
  </si>
  <si>
    <t>-</t>
    <phoneticPr fontId="5"/>
  </si>
  <si>
    <t>-</t>
    <phoneticPr fontId="5"/>
  </si>
  <si>
    <t>-</t>
    <phoneticPr fontId="5"/>
  </si>
  <si>
    <t>平成２９年度国立社会保障・人口問題研究所研究課題評価報告書</t>
    <phoneticPr fontId="5"/>
  </si>
  <si>
    <t>執行額／結果の公表回数　</t>
    <rPh sb="0" eb="2">
      <t>シッコウ</t>
    </rPh>
    <rPh sb="2" eb="3">
      <t>ガク</t>
    </rPh>
    <rPh sb="4" eb="6">
      <t>ケッカ</t>
    </rPh>
    <rPh sb="7" eb="9">
      <t>コウヒョウ</t>
    </rPh>
    <rPh sb="9" eb="11">
      <t>カイスウ</t>
    </rPh>
    <phoneticPr fontId="5"/>
  </si>
  <si>
    <t>2百万円
／1回</t>
    <rPh sb="1" eb="3">
      <t>ヒャクマン</t>
    </rPh>
    <rPh sb="3" eb="4">
      <t>エン</t>
    </rPh>
    <rPh sb="7" eb="8">
      <t>カイ</t>
    </rPh>
    <phoneticPr fontId="5"/>
  </si>
  <si>
    <t>成果実績は成果目標に見合ったものとなっている。</t>
    <phoneticPr fontId="5"/>
  </si>
  <si>
    <t>活動実績は見込みに見合ったものである。</t>
    <phoneticPr fontId="5"/>
  </si>
  <si>
    <t>　　　２百万円</t>
    <rPh sb="4" eb="6">
      <t>ヒャクマン</t>
    </rPh>
    <rPh sb="6" eb="7">
      <t>エン</t>
    </rPh>
    <phoneticPr fontId="5"/>
  </si>
  <si>
    <t>　　　国立社会保障・人口問題研究所</t>
    <rPh sb="3" eb="5">
      <t>コクリツ</t>
    </rPh>
    <rPh sb="5" eb="7">
      <t>シャカイ</t>
    </rPh>
    <rPh sb="7" eb="9">
      <t>ホショウ</t>
    </rPh>
    <rPh sb="10" eb="12">
      <t>ジンコウ</t>
    </rPh>
    <rPh sb="12" eb="14">
      <t>モンダイ</t>
    </rPh>
    <rPh sb="14" eb="17">
      <t>ケンキュウショ</t>
    </rPh>
    <phoneticPr fontId="5"/>
  </si>
  <si>
    <t>A.</t>
    <phoneticPr fontId="5"/>
  </si>
  <si>
    <t>E.</t>
    <phoneticPr fontId="5"/>
  </si>
  <si>
    <t>-</t>
    <phoneticPr fontId="5"/>
  </si>
  <si>
    <t>-</t>
    <phoneticPr fontId="5"/>
  </si>
  <si>
    <t>外部委員により構成される当研究所の平成３０年度の研究評価委員会において、総合評点３．５点以上を得ること。（社会保障・人口問題基本調査分）</t>
    <rPh sb="53" eb="55">
      <t>シャカイ</t>
    </rPh>
    <rPh sb="55" eb="57">
      <t>ホショウ</t>
    </rPh>
    <rPh sb="58" eb="60">
      <t>ジンコウ</t>
    </rPh>
    <rPh sb="60" eb="62">
      <t>モンダイ</t>
    </rPh>
    <rPh sb="62" eb="64">
      <t>キホン</t>
    </rPh>
    <rPh sb="64" eb="66">
      <t>チョウサ</t>
    </rPh>
    <rPh sb="66" eb="67">
      <t>ブン</t>
    </rPh>
    <phoneticPr fontId="5"/>
  </si>
  <si>
    <t>調査・分析結果の公表</t>
    <rPh sb="0" eb="2">
      <t>チョウサ</t>
    </rPh>
    <rPh sb="3" eb="5">
      <t>ブンセキ</t>
    </rPh>
    <rPh sb="5" eb="7">
      <t>ケッカ</t>
    </rPh>
    <rPh sb="8" eb="10">
      <t>コウヒョウ</t>
    </rPh>
    <phoneticPr fontId="5"/>
  </si>
  <si>
    <t>国が実施する各種政策の基礎となるデータの結果に関する評価、並びに今後実施する一連の調査・分析の改善を図るものであり、社会的意義があるものである。</t>
    <phoneticPr fontId="5"/>
  </si>
  <si>
    <t>調査データは国の各種政策の基礎となるものであり、調査から分析・評価・改善まで一連の流れとして実施する必要があることから、自治体や民間等に委ねられる事業ではない。</t>
    <phoneticPr fontId="5"/>
  </si>
  <si>
    <t>基本調査の後続事業ある本事業は、研究所の根幹事業の一つであり、優先度は高い。</t>
    <phoneticPr fontId="5"/>
  </si>
  <si>
    <t>調査を企画設計した研究者が自ら調査結果を分析すること
が、最も効果的であり、かつ信頼性も高いと言える。</t>
    <phoneticPr fontId="5"/>
  </si>
  <si>
    <t>調査結果は各種政策の基礎資料として活用されている。</t>
    <phoneticPr fontId="5"/>
  </si>
  <si>
    <t>研究調査経費（社会保障・人口問題基本調査）</t>
    <phoneticPr fontId="5"/>
  </si>
  <si>
    <t>【その他】</t>
    <rPh sb="3" eb="4">
      <t>タ</t>
    </rPh>
    <phoneticPr fontId="5"/>
  </si>
  <si>
    <t>C.</t>
    <phoneticPr fontId="5"/>
  </si>
  <si>
    <t>-</t>
    <phoneticPr fontId="5"/>
  </si>
  <si>
    <t>-</t>
    <phoneticPr fontId="5"/>
  </si>
  <si>
    <t>　〔報告書印刷〕</t>
    <rPh sb="2" eb="5">
      <t>ホウコクショ</t>
    </rPh>
    <rPh sb="5" eb="7">
      <t>インサツ</t>
    </rPh>
    <phoneticPr fontId="5"/>
  </si>
  <si>
    <t>報告書印刷</t>
    <rPh sb="0" eb="3">
      <t>ホウコクショ</t>
    </rPh>
    <rPh sb="3" eb="5">
      <t>インサツ</t>
    </rPh>
    <phoneticPr fontId="5"/>
  </si>
  <si>
    <t>個人K</t>
    <rPh sb="0" eb="2">
      <t>コジン</t>
    </rPh>
    <phoneticPr fontId="5"/>
  </si>
  <si>
    <t>学会参加費立替払</t>
    <rPh sb="0" eb="8">
      <t>ガッカイサンカヒタテカエハラ</t>
    </rPh>
    <phoneticPr fontId="5"/>
  </si>
  <si>
    <t>－</t>
    <phoneticPr fontId="5"/>
  </si>
  <si>
    <t>研究調査経費（社会保障・人口問題基本調査による分析モデル開発）</t>
    <rPh sb="0" eb="2">
      <t>ケンキュウ</t>
    </rPh>
    <rPh sb="2" eb="4">
      <t>チョウサ</t>
    </rPh>
    <rPh sb="4" eb="6">
      <t>ケイヒ</t>
    </rPh>
    <rPh sb="7" eb="9">
      <t>シャカイ</t>
    </rPh>
    <rPh sb="9" eb="11">
      <t>ホショウ</t>
    </rPh>
    <rPh sb="12" eb="14">
      <t>ジンコウ</t>
    </rPh>
    <rPh sb="14" eb="16">
      <t>モンダイ</t>
    </rPh>
    <rPh sb="16" eb="18">
      <t>キホン</t>
    </rPh>
    <rPh sb="18" eb="20">
      <t>チョウサ</t>
    </rPh>
    <rPh sb="23" eb="25">
      <t>ブンセキ</t>
    </rPh>
    <rPh sb="28" eb="30">
      <t>カイハツ</t>
    </rPh>
    <phoneticPr fontId="5"/>
  </si>
  <si>
    <t>前年度に実施した社会保障・人口問題基本調査で得た調査結果の要因分析を行うための分析モデルを開発する。</t>
    <phoneticPr fontId="5"/>
  </si>
  <si>
    <t>研究調査経費（社会保障・人口問題基本調査の事後事例調査）</t>
    <rPh sb="21" eb="23">
      <t>ジゴ</t>
    </rPh>
    <rPh sb="23" eb="25">
      <t>ジレイ</t>
    </rPh>
    <rPh sb="25" eb="27">
      <t>チョウサ</t>
    </rPh>
    <phoneticPr fontId="5"/>
  </si>
  <si>
    <t>本事業は、前年度に実施した基本調査により得られた調査結果の要因分析をするという趣旨の事業内容であり、基本調査の精度を高めるという点でも重要な事業である。平成２９年度の執行は予算額とほぼ同額であり、適正であったと言える。</t>
    <phoneticPr fontId="5"/>
  </si>
  <si>
    <t>610</t>
    <phoneticPr fontId="5"/>
  </si>
  <si>
    <t>552</t>
    <phoneticPr fontId="5"/>
  </si>
  <si>
    <t>491</t>
    <phoneticPr fontId="5"/>
  </si>
  <si>
    <t>875</t>
    <phoneticPr fontId="5"/>
  </si>
  <si>
    <t>875</t>
    <phoneticPr fontId="5"/>
  </si>
  <si>
    <t>885</t>
    <phoneticPr fontId="5"/>
  </si>
  <si>
    <t>854</t>
    <phoneticPr fontId="5"/>
  </si>
  <si>
    <t>　　　　　　　　　　　印刷製本費、臨時研究補助員賃金、雑役務費　　　</t>
    <rPh sb="11" eb="13">
      <t>インサツ</t>
    </rPh>
    <rPh sb="13" eb="15">
      <t>セイホン</t>
    </rPh>
    <rPh sb="15" eb="16">
      <t>ヒ</t>
    </rPh>
    <rPh sb="17" eb="19">
      <t>リンジ</t>
    </rPh>
    <rPh sb="19" eb="21">
      <t>ケンキュウ</t>
    </rPh>
    <rPh sb="21" eb="24">
      <t>ホジョイン</t>
    </rPh>
    <rPh sb="24" eb="26">
      <t>チンギン</t>
    </rPh>
    <rPh sb="27" eb="30">
      <t>ザツエキム</t>
    </rPh>
    <rPh sb="30" eb="31">
      <t>ヒ</t>
    </rPh>
    <phoneticPr fontId="5"/>
  </si>
  <si>
    <t>〔臨時研究補助員賃金賃金、学会参加費立替払〕</t>
    <rPh sb="1" eb="10">
      <t>リンジケンキュウホジョインチンギン</t>
    </rPh>
    <rPh sb="10" eb="12">
      <t>チンギン</t>
    </rPh>
    <rPh sb="13" eb="15">
      <t>ガッカイ</t>
    </rPh>
    <rPh sb="15" eb="18">
      <t>サンカヒ</t>
    </rPh>
    <rPh sb="18" eb="20">
      <t>タテカエ</t>
    </rPh>
    <rPh sb="20" eb="21">
      <t>ハラ</t>
    </rPh>
    <phoneticPr fontId="5"/>
  </si>
  <si>
    <t>　　１百万円</t>
    <rPh sb="3" eb="5">
      <t>ヒャクマン</t>
    </rPh>
    <rPh sb="5" eb="6">
      <t>エン</t>
    </rPh>
    <phoneticPr fontId="5"/>
  </si>
  <si>
    <t>大和綜合印刷（株）</t>
    <rPh sb="0" eb="2">
      <t>ダイワ</t>
    </rPh>
    <rPh sb="2" eb="4">
      <t>ソウゴウ</t>
    </rPh>
    <rPh sb="4" eb="6">
      <t>インサツ</t>
    </rPh>
    <rPh sb="6" eb="9">
      <t>カブ</t>
    </rPh>
    <rPh sb="7" eb="8">
      <t>カブ</t>
    </rPh>
    <phoneticPr fontId="5"/>
  </si>
  <si>
    <t>大和綜合印刷（株）</t>
    <rPh sb="0" eb="2">
      <t>ヤマト</t>
    </rPh>
    <rPh sb="2" eb="4">
      <t>ソウゴウ</t>
    </rPh>
    <rPh sb="4" eb="6">
      <t>インサツ</t>
    </rPh>
    <rPh sb="6" eb="9">
      <t>カブ</t>
    </rPh>
    <rPh sb="7" eb="8">
      <t>カブ</t>
    </rPh>
    <phoneticPr fontId="5"/>
  </si>
  <si>
    <t>０．９百万円</t>
    <rPh sb="3" eb="5">
      <t>ヒャクマン</t>
    </rPh>
    <rPh sb="5" eb="6">
      <t>エン</t>
    </rPh>
    <phoneticPr fontId="5"/>
  </si>
  <si>
    <t>臨時研究補助員</t>
    <rPh sb="0" eb="7">
      <t>リンジケンキュウホジョイン</t>
    </rPh>
    <phoneticPr fontId="5"/>
  </si>
  <si>
    <t>-</t>
    <phoneticPr fontId="5"/>
  </si>
  <si>
    <t>臨時研究補助員賃金</t>
    <rPh sb="0" eb="9">
      <t>リンジケンキュウホジョインチンギン</t>
    </rPh>
    <phoneticPr fontId="5"/>
  </si>
  <si>
    <t>-</t>
    <phoneticPr fontId="5"/>
  </si>
  <si>
    <t>-</t>
    <phoneticPr fontId="5"/>
  </si>
  <si>
    <t>-</t>
    <phoneticPr fontId="5"/>
  </si>
  <si>
    <t>個人H</t>
    <rPh sb="0" eb="2">
      <t>コジン</t>
    </rPh>
    <phoneticPr fontId="5"/>
  </si>
  <si>
    <t>効率化を進展させるべく、見積合わせを実施し、予算の適正な執行に努め事業の目標は達成したところである。今後も執行面においても一層の無駄の削減に留意しつつ、予算の見直しや内容の一層の充実に向けた取り組みを実施することとする。</t>
    <rPh sb="18" eb="20">
      <t>ジッシ</t>
    </rPh>
    <rPh sb="22" eb="24">
      <t>ヨサン</t>
    </rPh>
    <rPh sb="25" eb="27">
      <t>テキセイ</t>
    </rPh>
    <rPh sb="28" eb="30">
      <t>シッコウ</t>
    </rPh>
    <rPh sb="31" eb="32">
      <t>ツト</t>
    </rPh>
    <rPh sb="33" eb="35">
      <t>ジギョウ</t>
    </rPh>
    <rPh sb="36" eb="38">
      <t>モクヒョウ</t>
    </rPh>
    <rPh sb="39" eb="41">
      <t>タッセイ</t>
    </rPh>
    <rPh sb="50" eb="52">
      <t>コンゴ</t>
    </rPh>
    <rPh sb="53" eb="56">
      <t>シッコウメン</t>
    </rPh>
    <rPh sb="61" eb="63">
      <t>イッソウ</t>
    </rPh>
    <rPh sb="64" eb="66">
      <t>ムダ</t>
    </rPh>
    <rPh sb="67" eb="69">
      <t>サクゲン</t>
    </rPh>
    <rPh sb="70" eb="72">
      <t>リュウイ</t>
    </rPh>
    <rPh sb="76" eb="78">
      <t>ヨサン</t>
    </rPh>
    <rPh sb="79" eb="81">
      <t>ミナオ</t>
    </rPh>
    <rPh sb="83" eb="85">
      <t>ナイヨウ</t>
    </rPh>
    <rPh sb="86" eb="88">
      <t>イッソウ</t>
    </rPh>
    <rPh sb="89" eb="91">
      <t>ジュウジツ</t>
    </rPh>
    <rPh sb="92" eb="93">
      <t>ム</t>
    </rPh>
    <rPh sb="95" eb="96">
      <t>ト</t>
    </rPh>
    <rPh sb="97" eb="98">
      <t>ク</t>
    </rPh>
    <rPh sb="100" eb="102">
      <t>ジッシ</t>
    </rPh>
    <phoneticPr fontId="5"/>
  </si>
  <si>
    <t>賃金</t>
    <rPh sb="0" eb="2">
      <t>チンギン</t>
    </rPh>
    <phoneticPr fontId="5"/>
  </si>
  <si>
    <t>社会保障・人口問題基本調査（事業番号853　５つの事業を５年ごとにローテーションにより実施）で得たデータを詳細に分析し、厚生労働行政をはじめとする応用面で有益なアウトプットを供給することを目的とする。</t>
    <phoneticPr fontId="5"/>
  </si>
  <si>
    <t>本事業は、社会保障・人口問題基本調査（事業番号853　５つの事業を５年ごとにローテーションにより実施）で得たデータを詳細に分析し、厚生労働行政をはじめとする応用面で有益なアウトプットを供給することを目的とする。その一方で、研究調査経費（社会保障・人口問題基本調査）は調査の実施、研究調査経費（社会保障・人口問題基本調査の事後事例調査）は調査結果の正確性、信頼性を評価し、次回調査の企画設計に役立てる事業である。従って、内容及び経費執行に重複はない。</t>
    <phoneticPr fontId="5"/>
  </si>
  <si>
    <t>B.臨時研究補助員</t>
    <rPh sb="2" eb="9">
      <t>リンジケンキュウホジョイン</t>
    </rPh>
    <phoneticPr fontId="5"/>
  </si>
  <si>
    <t>2.1百万円
／1回</t>
    <rPh sb="3" eb="5">
      <t>ヒャクマン</t>
    </rPh>
    <rPh sb="5" eb="6">
      <t>エン</t>
    </rPh>
    <rPh sb="9" eb="10">
      <t>カイ</t>
    </rPh>
    <phoneticPr fontId="5"/>
  </si>
  <si>
    <t>2.1百万円
／1回</t>
    <rPh sb="5" eb="6">
      <t>エン</t>
    </rPh>
    <phoneticPr fontId="5"/>
  </si>
  <si>
    <t>点検対象外</t>
    <rPh sb="0" eb="5">
      <t>テンケンタイショウガイ</t>
    </rPh>
    <phoneticPr fontId="5"/>
  </si>
  <si>
    <t>国が実施する各種政策の基礎となるデータの結果に関する評価や、今後実施する一連の調査・分析の改善を図るために必要な事業であるため、引き続き、必要な予算を確保し、適正な執行に努めること。</t>
    <phoneticPr fontId="5"/>
  </si>
  <si>
    <t>-</t>
    <phoneticPr fontId="5"/>
  </si>
  <si>
    <t>-</t>
    <phoneticPr fontId="5"/>
  </si>
  <si>
    <t>社会保障・人口問題基本調査で得た調査結果の要因分析を行うための分析モデルを開発する。
本事業は、事業番号853の調査について、さらに踏み込んだ分析を行うもであり、調査結果の充実に資するもの。</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</si>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</sst>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101357</xdr:colOff>
      <xdr:row>740</xdr:row>
      <xdr:rowOff>300167</xdr:rowOff>
    </xdr:from>
    <xdr:to>
      <xdr:col>42</xdr:col>
      <xdr:colOff>181938</xdr:colOff>
      <xdr:row>743</xdr:row>
      <xdr:rowOff>288961</xdr:rowOff>
    </xdr:to>
    <xdr:sp macro="" textlink="">
      <xdr:nvSpPr>
        <xdr:cNvPr id="2" name="角丸四角形 1"/>
        <xdr:cNvSpPr/>
      </xdr:nvSpPr>
      <xdr:spPr>
        <a:xfrm>
          <a:off x="2338127" y="39374071"/>
          <a:ext cx="6384204"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32107</xdr:colOff>
      <xdr:row>746</xdr:row>
      <xdr:rowOff>235324</xdr:rowOff>
    </xdr:from>
    <xdr:to>
      <xdr:col>22</xdr:col>
      <xdr:colOff>21406</xdr:colOff>
      <xdr:row>748</xdr:row>
      <xdr:rowOff>302560</xdr:rowOff>
    </xdr:to>
    <xdr:sp macro="" textlink="">
      <xdr:nvSpPr>
        <xdr:cNvPr id="3" name="正方形/長方形 2"/>
        <xdr:cNvSpPr/>
      </xdr:nvSpPr>
      <xdr:spPr>
        <a:xfrm>
          <a:off x="2268877" y="42241644"/>
          <a:ext cx="2226068" cy="773585"/>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160534</xdr:colOff>
      <xdr:row>746</xdr:row>
      <xdr:rowOff>214045</xdr:rowOff>
    </xdr:from>
    <xdr:to>
      <xdr:col>44</xdr:col>
      <xdr:colOff>32106</xdr:colOff>
      <xdr:row>748</xdr:row>
      <xdr:rowOff>310366</xdr:rowOff>
    </xdr:to>
    <xdr:sp macro="" textlink="">
      <xdr:nvSpPr>
        <xdr:cNvPr id="4" name="正方形/長方形 3"/>
        <xdr:cNvSpPr/>
      </xdr:nvSpPr>
      <xdr:spPr>
        <a:xfrm>
          <a:off x="6870843" y="41899298"/>
          <a:ext cx="2108342" cy="80266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103371</xdr:colOff>
      <xdr:row>743</xdr:row>
      <xdr:rowOff>313764</xdr:rowOff>
    </xdr:from>
    <xdr:to>
      <xdr:col>27</xdr:col>
      <xdr:colOff>107022</xdr:colOff>
      <xdr:row>747</xdr:row>
      <xdr:rowOff>278258</xdr:rowOff>
    </xdr:to>
    <xdr:cxnSp macro="">
      <xdr:nvCxnSpPr>
        <xdr:cNvPr id="5" name="直線コネクタ 4"/>
        <xdr:cNvCxnSpPr/>
      </xdr:nvCxnSpPr>
      <xdr:spPr>
        <a:xfrm>
          <a:off x="5593624" y="40939494"/>
          <a:ext cx="3651" cy="13771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104378</xdr:colOff>
      <xdr:row>747</xdr:row>
      <xdr:rowOff>286819</xdr:rowOff>
    </xdr:from>
    <xdr:to>
      <xdr:col>33</xdr:col>
      <xdr:colOff>96320</xdr:colOff>
      <xdr:row>747</xdr:row>
      <xdr:rowOff>288960</xdr:rowOff>
    </xdr:to>
    <xdr:cxnSp macro="">
      <xdr:nvCxnSpPr>
        <xdr:cNvPr id="6" name="直線矢印コネクタ 5"/>
        <xdr:cNvCxnSpPr/>
      </xdr:nvCxnSpPr>
      <xdr:spPr>
        <a:xfrm>
          <a:off x="5594631" y="42325246"/>
          <a:ext cx="1211998" cy="21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117725</xdr:colOff>
      <xdr:row>747</xdr:row>
      <xdr:rowOff>288961</xdr:rowOff>
    </xdr:from>
    <xdr:to>
      <xdr:col>27</xdr:col>
      <xdr:colOff>107022</xdr:colOff>
      <xdr:row>747</xdr:row>
      <xdr:rowOff>288961</xdr:rowOff>
    </xdr:to>
    <xdr:cxnSp macro="">
      <xdr:nvCxnSpPr>
        <xdr:cNvPr id="7" name="直線矢印コネクタ 6"/>
        <xdr:cNvCxnSpPr/>
      </xdr:nvCxnSpPr>
      <xdr:spPr>
        <a:xfrm flipH="1">
          <a:off x="4591264" y="42648455"/>
          <a:ext cx="1006011"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AF868" sqref="AF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854</v>
      </c>
      <c r="AT2" s="941"/>
      <c r="AU2" s="941"/>
      <c r="AV2" s="52" t="str">
        <f>IF(AW2="", "", "-")</f>
        <v/>
      </c>
      <c r="AW2" s="912"/>
      <c r="AX2" s="912"/>
    </row>
    <row r="3" spans="1:50" ht="21" customHeight="1" thickBot="1" x14ac:dyDescent="0.2">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171</v>
      </c>
      <c r="H5" s="842"/>
      <c r="I5" s="842"/>
      <c r="J5" s="842"/>
      <c r="K5" s="842"/>
      <c r="L5" s="842"/>
      <c r="M5" s="843" t="s">
        <v>66</v>
      </c>
      <c r="N5" s="844"/>
      <c r="O5" s="844"/>
      <c r="P5" s="844"/>
      <c r="Q5" s="844"/>
      <c r="R5" s="845"/>
      <c r="S5" s="846" t="s">
        <v>131</v>
      </c>
      <c r="T5" s="842"/>
      <c r="U5" s="842"/>
      <c r="V5" s="842"/>
      <c r="W5" s="842"/>
      <c r="X5" s="847"/>
      <c r="Y5" s="700" t="s">
        <v>3</v>
      </c>
      <c r="Z5" s="541"/>
      <c r="AA5" s="541"/>
      <c r="AB5" s="541"/>
      <c r="AC5" s="541"/>
      <c r="AD5" s="542"/>
      <c r="AE5" s="701" t="s">
        <v>549</v>
      </c>
      <c r="AF5" s="701"/>
      <c r="AG5" s="701"/>
      <c r="AH5" s="701"/>
      <c r="AI5" s="701"/>
      <c r="AJ5" s="701"/>
      <c r="AK5" s="701"/>
      <c r="AL5" s="701"/>
      <c r="AM5" s="701"/>
      <c r="AN5" s="701"/>
      <c r="AO5" s="701"/>
      <c r="AP5" s="702"/>
      <c r="AQ5" s="703" t="s">
        <v>551</v>
      </c>
      <c r="AR5" s="704"/>
      <c r="AS5" s="704"/>
      <c r="AT5" s="704"/>
      <c r="AU5" s="704"/>
      <c r="AV5" s="704"/>
      <c r="AW5" s="704"/>
      <c r="AX5" s="705"/>
    </row>
    <row r="6" spans="1:50" ht="39" customHeight="1" x14ac:dyDescent="0.15">
      <c r="A6" s="708" t="s">
        <v>4</v>
      </c>
      <c r="B6" s="709"/>
      <c r="C6" s="709"/>
      <c r="D6" s="709"/>
      <c r="E6" s="709"/>
      <c r="F6" s="70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464</v>
      </c>
      <c r="H7" s="497"/>
      <c r="I7" s="497"/>
      <c r="J7" s="497"/>
      <c r="K7" s="497"/>
      <c r="L7" s="497"/>
      <c r="M7" s="497"/>
      <c r="N7" s="497"/>
      <c r="O7" s="497"/>
      <c r="P7" s="497"/>
      <c r="Q7" s="497"/>
      <c r="R7" s="497"/>
      <c r="S7" s="497"/>
      <c r="T7" s="497"/>
      <c r="U7" s="497"/>
      <c r="V7" s="497"/>
      <c r="W7" s="497"/>
      <c r="X7" s="498"/>
      <c r="Y7" s="923" t="s">
        <v>545</v>
      </c>
      <c r="Z7" s="441"/>
      <c r="AA7" s="441"/>
      <c r="AB7" s="441"/>
      <c r="AC7" s="441"/>
      <c r="AD7" s="924"/>
      <c r="AE7" s="913" t="s">
        <v>464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3" t="s">
        <v>389</v>
      </c>
      <c r="B8" s="494"/>
      <c r="C8" s="494"/>
      <c r="D8" s="494"/>
      <c r="E8" s="494"/>
      <c r="F8" s="495"/>
      <c r="G8" s="942" t="str">
        <f>入力規則等!A26</f>
        <v>医療分野の研究開発関連、科学技術・イノベーション</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67.5" customHeight="1" x14ac:dyDescent="0.15">
      <c r="A9" s="851" t="s">
        <v>23</v>
      </c>
      <c r="B9" s="852"/>
      <c r="C9" s="852"/>
      <c r="D9" s="852"/>
      <c r="E9" s="852"/>
      <c r="F9" s="852"/>
      <c r="G9" s="853" t="s">
        <v>641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75" customHeight="1" x14ac:dyDescent="0.15">
      <c r="A10" s="662" t="s">
        <v>30</v>
      </c>
      <c r="B10" s="663"/>
      <c r="C10" s="663"/>
      <c r="D10" s="663"/>
      <c r="E10" s="663"/>
      <c r="F10" s="663"/>
      <c r="G10" s="756" t="s">
        <v>616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470</v>
      </c>
      <c r="AE12" s="414"/>
      <c r="AF12" s="414"/>
      <c r="AG12" s="414"/>
      <c r="AH12" s="414"/>
      <c r="AI12" s="414"/>
      <c r="AJ12" s="415"/>
      <c r="AK12" s="413" t="s">
        <v>533</v>
      </c>
      <c r="AL12" s="414"/>
      <c r="AM12" s="414"/>
      <c r="AN12" s="414"/>
      <c r="AO12" s="414"/>
      <c r="AP12" s="414"/>
      <c r="AQ12" s="415"/>
      <c r="AR12" s="413" t="s">
        <v>534</v>
      </c>
      <c r="AS12" s="414"/>
      <c r="AT12" s="414"/>
      <c r="AU12" s="414"/>
      <c r="AV12" s="414"/>
      <c r="AW12" s="414"/>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v>
      </c>
      <c r="Q13" s="660"/>
      <c r="R13" s="660"/>
      <c r="S13" s="660"/>
      <c r="T13" s="660"/>
      <c r="U13" s="660"/>
      <c r="V13" s="661"/>
      <c r="W13" s="659">
        <v>2</v>
      </c>
      <c r="X13" s="660"/>
      <c r="Y13" s="660"/>
      <c r="Z13" s="660"/>
      <c r="AA13" s="660"/>
      <c r="AB13" s="660"/>
      <c r="AC13" s="661"/>
      <c r="AD13" s="659">
        <v>2</v>
      </c>
      <c r="AE13" s="660"/>
      <c r="AF13" s="660"/>
      <c r="AG13" s="660"/>
      <c r="AH13" s="660"/>
      <c r="AI13" s="660"/>
      <c r="AJ13" s="661"/>
      <c r="AK13" s="659">
        <v>2</v>
      </c>
      <c r="AL13" s="660"/>
      <c r="AM13" s="660"/>
      <c r="AN13" s="660"/>
      <c r="AO13" s="660"/>
      <c r="AP13" s="660"/>
      <c r="AQ13" s="661"/>
      <c r="AR13" s="920">
        <v>2</v>
      </c>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554</v>
      </c>
      <c r="Q14" s="660"/>
      <c r="R14" s="660"/>
      <c r="S14" s="660"/>
      <c r="T14" s="660"/>
      <c r="U14" s="660"/>
      <c r="V14" s="661"/>
      <c r="W14" s="659" t="s">
        <v>553</v>
      </c>
      <c r="X14" s="660"/>
      <c r="Y14" s="660"/>
      <c r="Z14" s="660"/>
      <c r="AA14" s="660"/>
      <c r="AB14" s="660"/>
      <c r="AC14" s="661"/>
      <c r="AD14" s="659" t="s">
        <v>553</v>
      </c>
      <c r="AE14" s="660"/>
      <c r="AF14" s="660"/>
      <c r="AG14" s="660"/>
      <c r="AH14" s="660"/>
      <c r="AI14" s="660"/>
      <c r="AJ14" s="661"/>
      <c r="AK14" s="659" t="s">
        <v>553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553</v>
      </c>
      <c r="Q15" s="660"/>
      <c r="R15" s="660"/>
      <c r="S15" s="660"/>
      <c r="T15" s="660"/>
      <c r="U15" s="660"/>
      <c r="V15" s="661"/>
      <c r="W15" s="659" t="s">
        <v>553</v>
      </c>
      <c r="X15" s="660"/>
      <c r="Y15" s="660"/>
      <c r="Z15" s="660"/>
      <c r="AA15" s="660"/>
      <c r="AB15" s="660"/>
      <c r="AC15" s="661"/>
      <c r="AD15" s="659" t="s">
        <v>553</v>
      </c>
      <c r="AE15" s="660"/>
      <c r="AF15" s="660"/>
      <c r="AG15" s="660"/>
      <c r="AH15" s="660"/>
      <c r="AI15" s="660"/>
      <c r="AJ15" s="661"/>
      <c r="AK15" s="659" t="s">
        <v>553</v>
      </c>
      <c r="AL15" s="660"/>
      <c r="AM15" s="660"/>
      <c r="AN15" s="660"/>
      <c r="AO15" s="660"/>
      <c r="AP15" s="660"/>
      <c r="AQ15" s="661"/>
      <c r="AR15" s="659" t="s">
        <v>648</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553</v>
      </c>
      <c r="Q16" s="660"/>
      <c r="R16" s="660"/>
      <c r="S16" s="660"/>
      <c r="T16" s="660"/>
      <c r="U16" s="660"/>
      <c r="V16" s="661"/>
      <c r="W16" s="659" t="s">
        <v>553</v>
      </c>
      <c r="X16" s="660"/>
      <c r="Y16" s="660"/>
      <c r="Z16" s="660"/>
      <c r="AA16" s="660"/>
      <c r="AB16" s="660"/>
      <c r="AC16" s="661"/>
      <c r="AD16" s="659" t="s">
        <v>554</v>
      </c>
      <c r="AE16" s="660"/>
      <c r="AF16" s="660"/>
      <c r="AG16" s="660"/>
      <c r="AH16" s="660"/>
      <c r="AI16" s="660"/>
      <c r="AJ16" s="661"/>
      <c r="AK16" s="659" t="s">
        <v>553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553</v>
      </c>
      <c r="Q17" s="660"/>
      <c r="R17" s="660"/>
      <c r="S17" s="660"/>
      <c r="T17" s="660"/>
      <c r="U17" s="660"/>
      <c r="V17" s="661"/>
      <c r="W17" s="659" t="s">
        <v>553</v>
      </c>
      <c r="X17" s="660"/>
      <c r="Y17" s="660"/>
      <c r="Z17" s="660"/>
      <c r="AA17" s="660"/>
      <c r="AB17" s="660"/>
      <c r="AC17" s="661"/>
      <c r="AD17" s="659" t="s">
        <v>553</v>
      </c>
      <c r="AE17" s="660"/>
      <c r="AF17" s="660"/>
      <c r="AG17" s="660"/>
      <c r="AH17" s="660"/>
      <c r="AI17" s="660"/>
      <c r="AJ17" s="661"/>
      <c r="AK17" s="659" t="s">
        <v>553</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2</v>
      </c>
      <c r="Q18" s="881"/>
      <c r="R18" s="881"/>
      <c r="S18" s="881"/>
      <c r="T18" s="881"/>
      <c r="U18" s="881"/>
      <c r="V18" s="882"/>
      <c r="W18" s="880">
        <f>SUM(W13:AC17)</f>
        <v>2</v>
      </c>
      <c r="X18" s="881"/>
      <c r="Y18" s="881"/>
      <c r="Z18" s="881"/>
      <c r="AA18" s="881"/>
      <c r="AB18" s="881"/>
      <c r="AC18" s="882"/>
      <c r="AD18" s="880">
        <f>SUM(AD13:AJ17)</f>
        <v>2</v>
      </c>
      <c r="AE18" s="881"/>
      <c r="AF18" s="881"/>
      <c r="AG18" s="881"/>
      <c r="AH18" s="881"/>
      <c r="AI18" s="881"/>
      <c r="AJ18" s="882"/>
      <c r="AK18" s="880">
        <f>SUM(AK13:AQ17)</f>
        <v>2</v>
      </c>
      <c r="AL18" s="881"/>
      <c r="AM18" s="881"/>
      <c r="AN18" s="881"/>
      <c r="AO18" s="881"/>
      <c r="AP18" s="881"/>
      <c r="AQ18" s="882"/>
      <c r="AR18" s="880">
        <f>SUM(AR13:AX17)</f>
        <v>2</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2</v>
      </c>
      <c r="Q19" s="660"/>
      <c r="R19" s="660"/>
      <c r="S19" s="660"/>
      <c r="T19" s="660"/>
      <c r="U19" s="660"/>
      <c r="V19" s="661"/>
      <c r="W19" s="659">
        <v>2</v>
      </c>
      <c r="X19" s="660"/>
      <c r="Y19" s="660"/>
      <c r="Z19" s="660"/>
      <c r="AA19" s="660"/>
      <c r="AB19" s="660"/>
      <c r="AC19" s="661"/>
      <c r="AD19" s="659">
        <v>2</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8" t="s">
        <v>10</v>
      </c>
      <c r="H20" s="879"/>
      <c r="I20" s="879"/>
      <c r="J20" s="879"/>
      <c r="K20" s="879"/>
      <c r="L20" s="879"/>
      <c r="M20" s="879"/>
      <c r="N20" s="879"/>
      <c r="O20" s="879"/>
      <c r="P20" s="312">
        <f>IF(P18=0, "-", SUM(P19)/P18)</f>
        <v>1</v>
      </c>
      <c r="Q20" s="312"/>
      <c r="R20" s="312"/>
      <c r="S20" s="312"/>
      <c r="T20" s="312"/>
      <c r="U20" s="312"/>
      <c r="V20" s="312"/>
      <c r="W20" s="312">
        <f>IF(W18=0, "-", SUM(W19)/W18)</f>
        <v>1</v>
      </c>
      <c r="X20" s="312"/>
      <c r="Y20" s="312"/>
      <c r="Z20" s="312"/>
      <c r="AA20" s="312"/>
      <c r="AB20" s="312"/>
      <c r="AC20" s="312"/>
      <c r="AD20" s="312">
        <f>IF(AD18=0, "-", SUM(AD19)/AD18)</f>
        <v>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47"/>
      <c r="G21" s="310" t="s">
        <v>495</v>
      </c>
      <c r="H21" s="311"/>
      <c r="I21" s="311"/>
      <c r="J21" s="311"/>
      <c r="K21" s="311"/>
      <c r="L21" s="311"/>
      <c r="M21" s="311"/>
      <c r="N21" s="311"/>
      <c r="O21" s="311"/>
      <c r="P21" s="312">
        <f>IF(P19=0, "-", SUM(P19)/SUM(P13,P14))</f>
        <v>1</v>
      </c>
      <c r="Q21" s="312"/>
      <c r="R21" s="312"/>
      <c r="S21" s="312"/>
      <c r="T21" s="312"/>
      <c r="U21" s="312"/>
      <c r="V21" s="312"/>
      <c r="W21" s="312">
        <f>IF(W19=0, "-", SUM(W19)/SUM(W13,W14))</f>
        <v>1</v>
      </c>
      <c r="X21" s="312"/>
      <c r="Y21" s="312"/>
      <c r="Z21" s="312"/>
      <c r="AA21" s="312"/>
      <c r="AB21" s="312"/>
      <c r="AC21" s="312"/>
      <c r="AD21" s="312">
        <f>IF(AD19=0, "-", SUM(AD19)/SUM(AD13,AD14))</f>
        <v>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5" t="s">
        <v>537</v>
      </c>
      <c r="B22" s="966"/>
      <c r="C22" s="966"/>
      <c r="D22" s="966"/>
      <c r="E22" s="966"/>
      <c r="F22" s="967"/>
      <c r="G22" s="952" t="s">
        <v>472</v>
      </c>
      <c r="H22" s="216"/>
      <c r="I22" s="216"/>
      <c r="J22" s="216"/>
      <c r="K22" s="216"/>
      <c r="L22" s="216"/>
      <c r="M22" s="216"/>
      <c r="N22" s="216"/>
      <c r="O22" s="217"/>
      <c r="P22" s="937" t="s">
        <v>535</v>
      </c>
      <c r="Q22" s="216"/>
      <c r="R22" s="216"/>
      <c r="S22" s="216"/>
      <c r="T22" s="216"/>
      <c r="U22" s="216"/>
      <c r="V22" s="217"/>
      <c r="W22" s="937" t="s">
        <v>536</v>
      </c>
      <c r="X22" s="216"/>
      <c r="Y22" s="216"/>
      <c r="Z22" s="216"/>
      <c r="AA22" s="216"/>
      <c r="AB22" s="216"/>
      <c r="AC22" s="217"/>
      <c r="AD22" s="937" t="s">
        <v>471</v>
      </c>
      <c r="AE22" s="216"/>
      <c r="AF22" s="216"/>
      <c r="AG22" s="216"/>
      <c r="AH22" s="216"/>
      <c r="AI22" s="216"/>
      <c r="AJ22" s="216"/>
      <c r="AK22" s="216"/>
      <c r="AL22" s="216"/>
      <c r="AM22" s="216"/>
      <c r="AN22" s="216"/>
      <c r="AO22" s="216"/>
      <c r="AP22" s="216"/>
      <c r="AQ22" s="216"/>
      <c r="AR22" s="216"/>
      <c r="AS22" s="216"/>
      <c r="AT22" s="216"/>
      <c r="AU22" s="216"/>
      <c r="AV22" s="216"/>
      <c r="AW22" s="216"/>
      <c r="AX22" s="974"/>
    </row>
    <row r="23" spans="1:50" ht="25.5" customHeight="1" x14ac:dyDescent="0.15">
      <c r="A23" s="968"/>
      <c r="B23" s="969"/>
      <c r="C23" s="969"/>
      <c r="D23" s="969"/>
      <c r="E23" s="969"/>
      <c r="F23" s="970"/>
      <c r="G23" s="953" t="s">
        <v>555</v>
      </c>
      <c r="H23" s="954"/>
      <c r="I23" s="954"/>
      <c r="J23" s="954"/>
      <c r="K23" s="954"/>
      <c r="L23" s="954"/>
      <c r="M23" s="954"/>
      <c r="N23" s="954"/>
      <c r="O23" s="955"/>
      <c r="P23" s="920">
        <v>2</v>
      </c>
      <c r="Q23" s="921"/>
      <c r="R23" s="921"/>
      <c r="S23" s="921"/>
      <c r="T23" s="921"/>
      <c r="U23" s="921"/>
      <c r="V23" s="938"/>
      <c r="W23" s="920">
        <v>2</v>
      </c>
      <c r="X23" s="921"/>
      <c r="Y23" s="921"/>
      <c r="Z23" s="921"/>
      <c r="AA23" s="921"/>
      <c r="AB23" s="921"/>
      <c r="AC23" s="938"/>
      <c r="AD23" s="975" t="s">
        <v>651</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476</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473</v>
      </c>
      <c r="H29" s="963"/>
      <c r="I29" s="963"/>
      <c r="J29" s="963"/>
      <c r="K29" s="963"/>
      <c r="L29" s="963"/>
      <c r="M29" s="963"/>
      <c r="N29" s="963"/>
      <c r="O29" s="964"/>
      <c r="P29" s="934">
        <f>AK13</f>
        <v>2</v>
      </c>
      <c r="Q29" s="935"/>
      <c r="R29" s="935"/>
      <c r="S29" s="935"/>
      <c r="T29" s="935"/>
      <c r="U29" s="935"/>
      <c r="V29" s="936"/>
      <c r="W29" s="934">
        <f>AR13</f>
        <v>2</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489</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470</v>
      </c>
      <c r="AN30" s="916"/>
      <c r="AO30" s="916"/>
      <c r="AP30" s="860"/>
      <c r="AQ30" s="769" t="s">
        <v>355</v>
      </c>
      <c r="AR30" s="770"/>
      <c r="AS30" s="770"/>
      <c r="AT30" s="771"/>
      <c r="AU30" s="776" t="s">
        <v>253</v>
      </c>
      <c r="AV30" s="776"/>
      <c r="AW30" s="776"/>
      <c r="AX30" s="917"/>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1" t="s">
        <v>554</v>
      </c>
      <c r="AR31" s="194"/>
      <c r="AS31" s="127" t="s">
        <v>356</v>
      </c>
      <c r="AT31" s="128"/>
      <c r="AU31" s="193">
        <v>30</v>
      </c>
      <c r="AV31" s="193"/>
      <c r="AW31" s="396" t="s">
        <v>300</v>
      </c>
      <c r="AX31" s="397"/>
    </row>
    <row r="32" spans="1:50" ht="23.25" customHeight="1" x14ac:dyDescent="0.15">
      <c r="A32" s="401"/>
      <c r="B32" s="399"/>
      <c r="C32" s="399"/>
      <c r="D32" s="399"/>
      <c r="E32" s="399"/>
      <c r="F32" s="400"/>
      <c r="G32" s="562" t="s">
        <v>598</v>
      </c>
      <c r="H32" s="563"/>
      <c r="I32" s="563"/>
      <c r="J32" s="563"/>
      <c r="K32" s="563"/>
      <c r="L32" s="563"/>
      <c r="M32" s="563"/>
      <c r="N32" s="563"/>
      <c r="O32" s="564"/>
      <c r="P32" s="99" t="s">
        <v>556</v>
      </c>
      <c r="Q32" s="99"/>
      <c r="R32" s="99"/>
      <c r="S32" s="99"/>
      <c r="T32" s="99"/>
      <c r="U32" s="99"/>
      <c r="V32" s="99"/>
      <c r="W32" s="99"/>
      <c r="X32" s="100"/>
      <c r="Y32" s="469" t="s">
        <v>12</v>
      </c>
      <c r="Z32" s="529"/>
      <c r="AA32" s="530"/>
      <c r="AB32" s="459" t="s">
        <v>557</v>
      </c>
      <c r="AC32" s="459"/>
      <c r="AD32" s="459"/>
      <c r="AE32" s="212">
        <v>4.0999999999999996</v>
      </c>
      <c r="AF32" s="213"/>
      <c r="AG32" s="213"/>
      <c r="AH32" s="213"/>
      <c r="AI32" s="212">
        <v>4.3</v>
      </c>
      <c r="AJ32" s="213"/>
      <c r="AK32" s="213"/>
      <c r="AL32" s="213"/>
      <c r="AM32" s="212">
        <v>4.5</v>
      </c>
      <c r="AN32" s="213"/>
      <c r="AO32" s="213"/>
      <c r="AP32" s="213"/>
      <c r="AQ32" s="334" t="s">
        <v>553</v>
      </c>
      <c r="AR32" s="201"/>
      <c r="AS32" s="201"/>
      <c r="AT32" s="335"/>
      <c r="AU32" s="213" t="s">
        <v>584</v>
      </c>
      <c r="AV32" s="213"/>
      <c r="AW32" s="213"/>
      <c r="AX32" s="215"/>
    </row>
    <row r="33" spans="1:50" ht="23.25" customHeight="1" x14ac:dyDescent="0.15">
      <c r="A33" s="402"/>
      <c r="B33" s="403"/>
      <c r="C33" s="403"/>
      <c r="D33" s="403"/>
      <c r="E33" s="403"/>
      <c r="F33" s="404"/>
      <c r="G33" s="565"/>
      <c r="H33" s="566"/>
      <c r="I33" s="566"/>
      <c r="J33" s="566"/>
      <c r="K33" s="566"/>
      <c r="L33" s="566"/>
      <c r="M33" s="566"/>
      <c r="N33" s="566"/>
      <c r="O33" s="567"/>
      <c r="P33" s="102"/>
      <c r="Q33" s="102"/>
      <c r="R33" s="102"/>
      <c r="S33" s="102"/>
      <c r="T33" s="102"/>
      <c r="U33" s="102"/>
      <c r="V33" s="102"/>
      <c r="W33" s="102"/>
      <c r="X33" s="103"/>
      <c r="Y33" s="413" t="s">
        <v>54</v>
      </c>
      <c r="Z33" s="414"/>
      <c r="AA33" s="415"/>
      <c r="AB33" s="521" t="s">
        <v>557</v>
      </c>
      <c r="AC33" s="521"/>
      <c r="AD33" s="521"/>
      <c r="AE33" s="212">
        <v>3.5</v>
      </c>
      <c r="AF33" s="213"/>
      <c r="AG33" s="213"/>
      <c r="AH33" s="213"/>
      <c r="AI33" s="212">
        <v>3.5</v>
      </c>
      <c r="AJ33" s="213"/>
      <c r="AK33" s="213"/>
      <c r="AL33" s="213"/>
      <c r="AM33" s="212">
        <v>3.5</v>
      </c>
      <c r="AN33" s="213"/>
      <c r="AO33" s="213"/>
      <c r="AP33" s="213"/>
      <c r="AQ33" s="334" t="s">
        <v>553</v>
      </c>
      <c r="AR33" s="201"/>
      <c r="AS33" s="201"/>
      <c r="AT33" s="335"/>
      <c r="AU33" s="213">
        <v>3.5</v>
      </c>
      <c r="AV33" s="213"/>
      <c r="AW33" s="213"/>
      <c r="AX33" s="215"/>
    </row>
    <row r="34" spans="1:50" ht="43.5" customHeight="1" x14ac:dyDescent="0.15">
      <c r="A34" s="401"/>
      <c r="B34" s="399"/>
      <c r="C34" s="399"/>
      <c r="D34" s="399"/>
      <c r="E34" s="399"/>
      <c r="F34" s="400"/>
      <c r="G34" s="568"/>
      <c r="H34" s="569"/>
      <c r="I34" s="569"/>
      <c r="J34" s="569"/>
      <c r="K34" s="569"/>
      <c r="L34" s="569"/>
      <c r="M34" s="569"/>
      <c r="N34" s="569"/>
      <c r="O34" s="570"/>
      <c r="P34" s="105"/>
      <c r="Q34" s="105"/>
      <c r="R34" s="105"/>
      <c r="S34" s="105"/>
      <c r="T34" s="105"/>
      <c r="U34" s="105"/>
      <c r="V34" s="105"/>
      <c r="W34" s="105"/>
      <c r="X34" s="106"/>
      <c r="Y34" s="413" t="s">
        <v>13</v>
      </c>
      <c r="Z34" s="414"/>
      <c r="AA34" s="415"/>
      <c r="AB34" s="554" t="s">
        <v>301</v>
      </c>
      <c r="AC34" s="554"/>
      <c r="AD34" s="554"/>
      <c r="AE34" s="212">
        <f t="shared" ref="AE34" si="0">ROUND((AE32/AE33*100),0)</f>
        <v>117</v>
      </c>
      <c r="AF34" s="213"/>
      <c r="AG34" s="213"/>
      <c r="AH34" s="213"/>
      <c r="AI34" s="212">
        <f t="shared" ref="AI34" si="1">ROUND((AI32/AI33*100),0)</f>
        <v>123</v>
      </c>
      <c r="AJ34" s="213"/>
      <c r="AK34" s="213"/>
      <c r="AL34" s="213"/>
      <c r="AM34" s="212">
        <f>ROUND((AM32/AM33*100),0)</f>
        <v>129</v>
      </c>
      <c r="AN34" s="213"/>
      <c r="AO34" s="213"/>
      <c r="AP34" s="213"/>
      <c r="AQ34" s="334" t="s">
        <v>553</v>
      </c>
      <c r="AR34" s="201"/>
      <c r="AS34" s="201"/>
      <c r="AT34" s="335"/>
      <c r="AU34" s="213" t="s">
        <v>585</v>
      </c>
      <c r="AV34" s="213"/>
      <c r="AW34" s="213"/>
      <c r="AX34" s="215"/>
    </row>
    <row r="35" spans="1:50" ht="23.25" customHeight="1" x14ac:dyDescent="0.15">
      <c r="A35" s="220" t="s">
        <v>525</v>
      </c>
      <c r="B35" s="221"/>
      <c r="C35" s="221"/>
      <c r="D35" s="221"/>
      <c r="E35" s="221"/>
      <c r="F35" s="222"/>
      <c r="G35" s="226" t="s">
        <v>587</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2" t="s">
        <v>489</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470</v>
      </c>
      <c r="AN37" s="244"/>
      <c r="AO37" s="244"/>
      <c r="AP37" s="238"/>
      <c r="AQ37" s="145" t="s">
        <v>355</v>
      </c>
      <c r="AR37" s="146"/>
      <c r="AS37" s="146"/>
      <c r="AT37" s="147"/>
      <c r="AU37" s="409" t="s">
        <v>253</v>
      </c>
      <c r="AV37" s="409"/>
      <c r="AW37" s="409"/>
      <c r="AX37" s="911"/>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1"/>
      <c r="AR38" s="194"/>
      <c r="AS38" s="127" t="s">
        <v>356</v>
      </c>
      <c r="AT38" s="128"/>
      <c r="AU38" s="193"/>
      <c r="AV38" s="193"/>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9"/>
      <c r="Q39" s="99"/>
      <c r="R39" s="99"/>
      <c r="S39" s="99"/>
      <c r="T39" s="99"/>
      <c r="U39" s="99"/>
      <c r="V39" s="99"/>
      <c r="W39" s="99"/>
      <c r="X39" s="100"/>
      <c r="Y39" s="469" t="s">
        <v>12</v>
      </c>
      <c r="Z39" s="529"/>
      <c r="AA39" s="530"/>
      <c r="AB39" s="459"/>
      <c r="AC39" s="459"/>
      <c r="AD39" s="459"/>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2"/>
      <c r="B40" s="403"/>
      <c r="C40" s="403"/>
      <c r="D40" s="403"/>
      <c r="E40" s="403"/>
      <c r="F40" s="404"/>
      <c r="G40" s="565"/>
      <c r="H40" s="566"/>
      <c r="I40" s="566"/>
      <c r="J40" s="566"/>
      <c r="K40" s="566"/>
      <c r="L40" s="566"/>
      <c r="M40" s="566"/>
      <c r="N40" s="566"/>
      <c r="O40" s="567"/>
      <c r="P40" s="102"/>
      <c r="Q40" s="102"/>
      <c r="R40" s="102"/>
      <c r="S40" s="102"/>
      <c r="T40" s="102"/>
      <c r="U40" s="102"/>
      <c r="V40" s="102"/>
      <c r="W40" s="102"/>
      <c r="X40" s="103"/>
      <c r="Y40" s="413" t="s">
        <v>54</v>
      </c>
      <c r="Z40" s="414"/>
      <c r="AA40" s="415"/>
      <c r="AB40" s="521"/>
      <c r="AC40" s="521"/>
      <c r="AD40" s="521"/>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5"/>
      <c r="B41" s="406"/>
      <c r="C41" s="406"/>
      <c r="D41" s="406"/>
      <c r="E41" s="406"/>
      <c r="F41" s="407"/>
      <c r="G41" s="568"/>
      <c r="H41" s="569"/>
      <c r="I41" s="569"/>
      <c r="J41" s="569"/>
      <c r="K41" s="569"/>
      <c r="L41" s="569"/>
      <c r="M41" s="569"/>
      <c r="N41" s="569"/>
      <c r="O41" s="570"/>
      <c r="P41" s="105"/>
      <c r="Q41" s="105"/>
      <c r="R41" s="105"/>
      <c r="S41" s="105"/>
      <c r="T41" s="105"/>
      <c r="U41" s="105"/>
      <c r="V41" s="105"/>
      <c r="W41" s="105"/>
      <c r="X41" s="106"/>
      <c r="Y41" s="413" t="s">
        <v>13</v>
      </c>
      <c r="Z41" s="414"/>
      <c r="AA41" s="415"/>
      <c r="AB41" s="554" t="s">
        <v>301</v>
      </c>
      <c r="AC41" s="554"/>
      <c r="AD41" s="554"/>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2" t="s">
        <v>489</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470</v>
      </c>
      <c r="AN44" s="244"/>
      <c r="AO44" s="244"/>
      <c r="AP44" s="238"/>
      <c r="AQ44" s="145" t="s">
        <v>355</v>
      </c>
      <c r="AR44" s="146"/>
      <c r="AS44" s="146"/>
      <c r="AT44" s="147"/>
      <c r="AU44" s="409" t="s">
        <v>253</v>
      </c>
      <c r="AV44" s="409"/>
      <c r="AW44" s="409"/>
      <c r="AX44" s="911"/>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1"/>
      <c r="AR45" s="194"/>
      <c r="AS45" s="127" t="s">
        <v>356</v>
      </c>
      <c r="AT45" s="128"/>
      <c r="AU45" s="193"/>
      <c r="AV45" s="193"/>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9"/>
      <c r="Q46" s="99"/>
      <c r="R46" s="99"/>
      <c r="S46" s="99"/>
      <c r="T46" s="99"/>
      <c r="U46" s="99"/>
      <c r="V46" s="99"/>
      <c r="W46" s="99"/>
      <c r="X46" s="100"/>
      <c r="Y46" s="469" t="s">
        <v>12</v>
      </c>
      <c r="Z46" s="529"/>
      <c r="AA46" s="530"/>
      <c r="AB46" s="459"/>
      <c r="AC46" s="459"/>
      <c r="AD46" s="459"/>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2"/>
      <c r="B47" s="403"/>
      <c r="C47" s="403"/>
      <c r="D47" s="403"/>
      <c r="E47" s="403"/>
      <c r="F47" s="404"/>
      <c r="G47" s="565"/>
      <c r="H47" s="566"/>
      <c r="I47" s="566"/>
      <c r="J47" s="566"/>
      <c r="K47" s="566"/>
      <c r="L47" s="566"/>
      <c r="M47" s="566"/>
      <c r="N47" s="566"/>
      <c r="O47" s="567"/>
      <c r="P47" s="102"/>
      <c r="Q47" s="102"/>
      <c r="R47" s="102"/>
      <c r="S47" s="102"/>
      <c r="T47" s="102"/>
      <c r="U47" s="102"/>
      <c r="V47" s="102"/>
      <c r="W47" s="102"/>
      <c r="X47" s="103"/>
      <c r="Y47" s="413" t="s">
        <v>54</v>
      </c>
      <c r="Z47" s="414"/>
      <c r="AA47" s="415"/>
      <c r="AB47" s="521"/>
      <c r="AC47" s="521"/>
      <c r="AD47" s="521"/>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5"/>
      <c r="B48" s="406"/>
      <c r="C48" s="406"/>
      <c r="D48" s="406"/>
      <c r="E48" s="406"/>
      <c r="F48" s="407"/>
      <c r="G48" s="568"/>
      <c r="H48" s="569"/>
      <c r="I48" s="569"/>
      <c r="J48" s="569"/>
      <c r="K48" s="569"/>
      <c r="L48" s="569"/>
      <c r="M48" s="569"/>
      <c r="N48" s="569"/>
      <c r="O48" s="570"/>
      <c r="P48" s="105"/>
      <c r="Q48" s="105"/>
      <c r="R48" s="105"/>
      <c r="S48" s="105"/>
      <c r="T48" s="105"/>
      <c r="U48" s="105"/>
      <c r="V48" s="105"/>
      <c r="W48" s="105"/>
      <c r="X48" s="106"/>
      <c r="Y48" s="413" t="s">
        <v>13</v>
      </c>
      <c r="Z48" s="414"/>
      <c r="AA48" s="415"/>
      <c r="AB48" s="554" t="s">
        <v>301</v>
      </c>
      <c r="AC48" s="554"/>
      <c r="AD48" s="554"/>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489</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470</v>
      </c>
      <c r="AN51" s="244"/>
      <c r="AO51" s="244"/>
      <c r="AP51" s="238"/>
      <c r="AQ51" s="145" t="s">
        <v>355</v>
      </c>
      <c r="AR51" s="146"/>
      <c r="AS51" s="146"/>
      <c r="AT51" s="147"/>
      <c r="AU51" s="925" t="s">
        <v>253</v>
      </c>
      <c r="AV51" s="925"/>
      <c r="AW51" s="925"/>
      <c r="AX51" s="926"/>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1"/>
      <c r="AR52" s="194"/>
      <c r="AS52" s="127" t="s">
        <v>356</v>
      </c>
      <c r="AT52" s="128"/>
      <c r="AU52" s="193"/>
      <c r="AV52" s="193"/>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2"/>
      <c r="B54" s="403"/>
      <c r="C54" s="403"/>
      <c r="D54" s="403"/>
      <c r="E54" s="403"/>
      <c r="F54" s="404"/>
      <c r="G54" s="565"/>
      <c r="H54" s="566"/>
      <c r="I54" s="566"/>
      <c r="J54" s="566"/>
      <c r="K54" s="566"/>
      <c r="L54" s="566"/>
      <c r="M54" s="566"/>
      <c r="N54" s="566"/>
      <c r="O54" s="567"/>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5"/>
      <c r="B55" s="406"/>
      <c r="C55" s="406"/>
      <c r="D55" s="406"/>
      <c r="E55" s="406"/>
      <c r="F55" s="407"/>
      <c r="G55" s="568"/>
      <c r="H55" s="569"/>
      <c r="I55" s="569"/>
      <c r="J55" s="569"/>
      <c r="K55" s="569"/>
      <c r="L55" s="569"/>
      <c r="M55" s="569"/>
      <c r="N55" s="569"/>
      <c r="O55" s="570"/>
      <c r="P55" s="105"/>
      <c r="Q55" s="105"/>
      <c r="R55" s="105"/>
      <c r="S55" s="105"/>
      <c r="T55" s="105"/>
      <c r="U55" s="105"/>
      <c r="V55" s="105"/>
      <c r="W55" s="105"/>
      <c r="X55" s="106"/>
      <c r="Y55" s="413" t="s">
        <v>13</v>
      </c>
      <c r="Z55" s="414"/>
      <c r="AA55" s="415"/>
      <c r="AB55" s="596" t="s">
        <v>14</v>
      </c>
      <c r="AC55" s="596"/>
      <c r="AD55" s="596"/>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489</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470</v>
      </c>
      <c r="AN58" s="244"/>
      <c r="AO58" s="244"/>
      <c r="AP58" s="238"/>
      <c r="AQ58" s="145" t="s">
        <v>355</v>
      </c>
      <c r="AR58" s="146"/>
      <c r="AS58" s="146"/>
      <c r="AT58" s="147"/>
      <c r="AU58" s="925" t="s">
        <v>253</v>
      </c>
      <c r="AV58" s="925"/>
      <c r="AW58" s="925"/>
      <c r="AX58" s="926"/>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1"/>
      <c r="AR59" s="194"/>
      <c r="AS59" s="127" t="s">
        <v>356</v>
      </c>
      <c r="AT59" s="128"/>
      <c r="AU59" s="193"/>
      <c r="AV59" s="193"/>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2"/>
      <c r="B61" s="403"/>
      <c r="C61" s="403"/>
      <c r="D61" s="403"/>
      <c r="E61" s="403"/>
      <c r="F61" s="404"/>
      <c r="G61" s="565"/>
      <c r="H61" s="566"/>
      <c r="I61" s="566"/>
      <c r="J61" s="566"/>
      <c r="K61" s="566"/>
      <c r="L61" s="566"/>
      <c r="M61" s="566"/>
      <c r="N61" s="566"/>
      <c r="O61" s="567"/>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2"/>
      <c r="B62" s="403"/>
      <c r="C62" s="403"/>
      <c r="D62" s="403"/>
      <c r="E62" s="403"/>
      <c r="F62" s="404"/>
      <c r="G62" s="568"/>
      <c r="H62" s="569"/>
      <c r="I62" s="569"/>
      <c r="J62" s="569"/>
      <c r="K62" s="569"/>
      <c r="L62" s="569"/>
      <c r="M62" s="569"/>
      <c r="N62" s="569"/>
      <c r="O62" s="570"/>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490</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485</v>
      </c>
      <c r="X65" s="486"/>
      <c r="Y65" s="489"/>
      <c r="Z65" s="489"/>
      <c r="AA65" s="490"/>
      <c r="AB65" s="232" t="s">
        <v>11</v>
      </c>
      <c r="AC65" s="233"/>
      <c r="AD65" s="234"/>
      <c r="AE65" s="238" t="s">
        <v>357</v>
      </c>
      <c r="AF65" s="239"/>
      <c r="AG65" s="239"/>
      <c r="AH65" s="240"/>
      <c r="AI65" s="238" t="s">
        <v>363</v>
      </c>
      <c r="AJ65" s="239"/>
      <c r="AK65" s="239"/>
      <c r="AL65" s="240"/>
      <c r="AM65" s="244" t="s">
        <v>470</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488</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496</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490</v>
      </c>
      <c r="B73" s="505"/>
      <c r="C73" s="505"/>
      <c r="D73" s="505"/>
      <c r="E73" s="505"/>
      <c r="F73" s="506"/>
      <c r="G73" s="583"/>
      <c r="H73" s="124" t="s">
        <v>265</v>
      </c>
      <c r="I73" s="124"/>
      <c r="J73" s="124"/>
      <c r="K73" s="124"/>
      <c r="L73" s="124"/>
      <c r="M73" s="124"/>
      <c r="N73" s="124"/>
      <c r="O73" s="125"/>
      <c r="P73" s="153" t="s">
        <v>59</v>
      </c>
      <c r="Q73" s="124"/>
      <c r="R73" s="124"/>
      <c r="S73" s="124"/>
      <c r="T73" s="124"/>
      <c r="U73" s="124"/>
      <c r="V73" s="124"/>
      <c r="W73" s="124"/>
      <c r="X73" s="125"/>
      <c r="Y73" s="585"/>
      <c r="Z73" s="586"/>
      <c r="AA73" s="587"/>
      <c r="AB73" s="153" t="s">
        <v>11</v>
      </c>
      <c r="AC73" s="124"/>
      <c r="AD73" s="125"/>
      <c r="AE73" s="238" t="s">
        <v>357</v>
      </c>
      <c r="AF73" s="239"/>
      <c r="AG73" s="239"/>
      <c r="AH73" s="240"/>
      <c r="AI73" s="238" t="s">
        <v>363</v>
      </c>
      <c r="AJ73" s="239"/>
      <c r="AK73" s="239"/>
      <c r="AL73" s="240"/>
      <c r="AM73" s="244" t="s">
        <v>470</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8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1"/>
      <c r="AR74" s="194"/>
      <c r="AS74" s="127" t="s">
        <v>356</v>
      </c>
      <c r="AT74" s="128"/>
      <c r="AU74" s="591"/>
      <c r="AV74" s="194"/>
      <c r="AW74" s="127" t="s">
        <v>300</v>
      </c>
      <c r="AX74" s="189"/>
    </row>
    <row r="75" spans="1:50" ht="23.25" hidden="1" customHeight="1" x14ac:dyDescent="0.15">
      <c r="A75" s="507"/>
      <c r="B75" s="508"/>
      <c r="C75" s="508"/>
      <c r="D75" s="508"/>
      <c r="E75" s="508"/>
      <c r="F75" s="509"/>
      <c r="G75" s="61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7"/>
      <c r="B76" s="508"/>
      <c r="C76" s="508"/>
      <c r="D76" s="508"/>
      <c r="E76" s="508"/>
      <c r="F76" s="509"/>
      <c r="G76" s="61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7"/>
      <c r="B77" s="508"/>
      <c r="C77" s="508"/>
      <c r="D77" s="508"/>
      <c r="E77" s="508"/>
      <c r="F77" s="509"/>
      <c r="G77" s="61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2"/>
      <c r="AF77" s="893"/>
      <c r="AG77" s="893"/>
      <c r="AH77" s="893"/>
      <c r="AI77" s="892"/>
      <c r="AJ77" s="893"/>
      <c r="AK77" s="893"/>
      <c r="AL77" s="893"/>
      <c r="AM77" s="892"/>
      <c r="AN77" s="893"/>
      <c r="AO77" s="893"/>
      <c r="AP77" s="893"/>
      <c r="AQ77" s="334"/>
      <c r="AR77" s="201"/>
      <c r="AS77" s="201"/>
      <c r="AT77" s="335"/>
      <c r="AU77" s="213"/>
      <c r="AV77" s="213"/>
      <c r="AW77" s="213"/>
      <c r="AX77" s="215"/>
    </row>
    <row r="78" spans="1:50" ht="69.75" hidden="1" customHeight="1" x14ac:dyDescent="0.15">
      <c r="A78" s="329" t="s">
        <v>528</v>
      </c>
      <c r="B78" s="330"/>
      <c r="C78" s="330"/>
      <c r="D78" s="330"/>
      <c r="E78" s="327" t="s">
        <v>463</v>
      </c>
      <c r="F78" s="328"/>
      <c r="G78" s="57" t="s">
        <v>365</v>
      </c>
      <c r="H78" s="588"/>
      <c r="I78" s="589"/>
      <c r="J78" s="589"/>
      <c r="K78" s="589"/>
      <c r="L78" s="589"/>
      <c r="M78" s="589"/>
      <c r="N78" s="589"/>
      <c r="O78" s="590"/>
      <c r="P78" s="141"/>
      <c r="Q78" s="141"/>
      <c r="R78" s="141"/>
      <c r="S78" s="141"/>
      <c r="T78" s="141"/>
      <c r="U78" s="141"/>
      <c r="V78" s="141"/>
      <c r="W78" s="141"/>
      <c r="X78" s="141"/>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484</v>
      </c>
      <c r="AP79" s="273"/>
      <c r="AQ79" s="273"/>
      <c r="AR79" s="81" t="s">
        <v>482</v>
      </c>
      <c r="AS79" s="272"/>
      <c r="AT79" s="273"/>
      <c r="AU79" s="273"/>
      <c r="AV79" s="273"/>
      <c r="AW79" s="273"/>
      <c r="AX79" s="948"/>
    </row>
    <row r="80" spans="1:50" ht="18.75" hidden="1" customHeight="1" x14ac:dyDescent="0.15">
      <c r="A80" s="866" t="s">
        <v>266</v>
      </c>
      <c r="B80" s="522" t="s">
        <v>481</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546</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7"/>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7"/>
      <c r="B82" s="525"/>
      <c r="C82" s="426"/>
      <c r="D82" s="426"/>
      <c r="E82" s="426"/>
      <c r="F82" s="427"/>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5"/>
      <c r="C83" s="426"/>
      <c r="D83" s="426"/>
      <c r="E83" s="426"/>
      <c r="F83" s="427"/>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6"/>
      <c r="C84" s="527"/>
      <c r="D84" s="527"/>
      <c r="E84" s="527"/>
      <c r="F84" s="528"/>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470</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67"/>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67"/>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7"/>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7"/>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596" t="s">
        <v>14</v>
      </c>
      <c r="AC89" s="596"/>
      <c r="AD89" s="596"/>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7"/>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470</v>
      </c>
      <c r="AN90" s="244"/>
      <c r="AO90" s="244"/>
      <c r="AP90" s="238"/>
      <c r="AQ90" s="153" t="s">
        <v>355</v>
      </c>
      <c r="AR90" s="124"/>
      <c r="AS90" s="124"/>
      <c r="AT90" s="125"/>
      <c r="AU90" s="531" t="s">
        <v>253</v>
      </c>
      <c r="AV90" s="531"/>
      <c r="AW90" s="531"/>
      <c r="AX90" s="532"/>
    </row>
    <row r="91" spans="1:60" ht="18.75" hidden="1" customHeight="1" x14ac:dyDescent="0.15">
      <c r="A91" s="867"/>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67"/>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7"/>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7"/>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596" t="s">
        <v>14</v>
      </c>
      <c r="AC94" s="596"/>
      <c r="AD94" s="596"/>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7"/>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470</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67"/>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67"/>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7"/>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8"/>
      <c r="B99" s="428"/>
      <c r="C99" s="428"/>
      <c r="D99" s="428"/>
      <c r="E99" s="428"/>
      <c r="F99" s="429"/>
      <c r="G99" s="581"/>
      <c r="H99" s="209"/>
      <c r="I99" s="209"/>
      <c r="J99" s="209"/>
      <c r="K99" s="209"/>
      <c r="L99" s="209"/>
      <c r="M99" s="209"/>
      <c r="N99" s="209"/>
      <c r="O99" s="582"/>
      <c r="P99" s="516"/>
      <c r="Q99" s="516"/>
      <c r="R99" s="516"/>
      <c r="S99" s="516"/>
      <c r="T99" s="516"/>
      <c r="U99" s="516"/>
      <c r="V99" s="516"/>
      <c r="W99" s="516"/>
      <c r="X99" s="517"/>
      <c r="Y99" s="897" t="s">
        <v>13</v>
      </c>
      <c r="Z99" s="898"/>
      <c r="AA99" s="899"/>
      <c r="AB99" s="894" t="s">
        <v>14</v>
      </c>
      <c r="AC99" s="895"/>
      <c r="AD99" s="896"/>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6"/>
      <c r="Z100" s="857"/>
      <c r="AA100" s="858"/>
      <c r="AB100" s="479" t="s">
        <v>11</v>
      </c>
      <c r="AC100" s="479"/>
      <c r="AD100" s="479"/>
      <c r="AE100" s="537" t="s">
        <v>357</v>
      </c>
      <c r="AF100" s="538"/>
      <c r="AG100" s="538"/>
      <c r="AH100" s="539"/>
      <c r="AI100" s="537" t="s">
        <v>363</v>
      </c>
      <c r="AJ100" s="538"/>
      <c r="AK100" s="538"/>
      <c r="AL100" s="539"/>
      <c r="AM100" s="537" t="s">
        <v>470</v>
      </c>
      <c r="AN100" s="538"/>
      <c r="AO100" s="538"/>
      <c r="AP100" s="539"/>
      <c r="AQ100" s="314" t="s">
        <v>492</v>
      </c>
      <c r="AR100" s="315"/>
      <c r="AS100" s="315"/>
      <c r="AT100" s="316"/>
      <c r="AU100" s="314" t="s">
        <v>538</v>
      </c>
      <c r="AV100" s="315"/>
      <c r="AW100" s="315"/>
      <c r="AX100" s="317"/>
    </row>
    <row r="101" spans="1:60" ht="23.25" customHeight="1" x14ac:dyDescent="0.15">
      <c r="A101" s="420"/>
      <c r="B101" s="421"/>
      <c r="C101" s="421"/>
      <c r="D101" s="421"/>
      <c r="E101" s="421"/>
      <c r="F101" s="422"/>
      <c r="G101" s="99" t="s">
        <v>599</v>
      </c>
      <c r="H101" s="99"/>
      <c r="I101" s="99"/>
      <c r="J101" s="99"/>
      <c r="K101" s="99"/>
      <c r="L101" s="99"/>
      <c r="M101" s="99"/>
      <c r="N101" s="99"/>
      <c r="O101" s="99"/>
      <c r="P101" s="99"/>
      <c r="Q101" s="99"/>
      <c r="R101" s="99"/>
      <c r="S101" s="99"/>
      <c r="T101" s="99"/>
      <c r="U101" s="99"/>
      <c r="V101" s="99"/>
      <c r="W101" s="99"/>
      <c r="X101" s="100"/>
      <c r="Y101" s="540" t="s">
        <v>55</v>
      </c>
      <c r="Z101" s="541"/>
      <c r="AA101" s="542"/>
      <c r="AB101" s="459" t="s">
        <v>558</v>
      </c>
      <c r="AC101" s="459"/>
      <c r="AD101" s="459"/>
      <c r="AE101" s="212">
        <v>1</v>
      </c>
      <c r="AF101" s="213"/>
      <c r="AG101" s="213"/>
      <c r="AH101" s="214"/>
      <c r="AI101" s="212">
        <v>1</v>
      </c>
      <c r="AJ101" s="213"/>
      <c r="AK101" s="213"/>
      <c r="AL101" s="214"/>
      <c r="AM101" s="212">
        <v>1</v>
      </c>
      <c r="AN101" s="213"/>
      <c r="AO101" s="213"/>
      <c r="AP101" s="214"/>
      <c r="AQ101" s="212" t="s">
        <v>584</v>
      </c>
      <c r="AR101" s="213"/>
      <c r="AS101" s="213"/>
      <c r="AT101" s="214"/>
      <c r="AU101" s="212" t="s">
        <v>649</v>
      </c>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558</v>
      </c>
      <c r="AC102" s="459"/>
      <c r="AD102" s="459"/>
      <c r="AE102" s="416">
        <v>1</v>
      </c>
      <c r="AF102" s="416"/>
      <c r="AG102" s="416"/>
      <c r="AH102" s="416"/>
      <c r="AI102" s="416">
        <v>1</v>
      </c>
      <c r="AJ102" s="416"/>
      <c r="AK102" s="416"/>
      <c r="AL102" s="416"/>
      <c r="AM102" s="416">
        <v>1</v>
      </c>
      <c r="AN102" s="416"/>
      <c r="AO102" s="416"/>
      <c r="AP102" s="416"/>
      <c r="AQ102" s="267">
        <v>1</v>
      </c>
      <c r="AR102" s="268"/>
      <c r="AS102" s="268"/>
      <c r="AT102" s="313"/>
      <c r="AU102" s="267">
        <v>1</v>
      </c>
      <c r="AV102" s="268"/>
      <c r="AW102" s="268"/>
      <c r="AX102" s="313"/>
    </row>
    <row r="103" spans="1:60" ht="31.5" hidden="1" customHeight="1" x14ac:dyDescent="0.15">
      <c r="A103" s="417" t="s">
        <v>491</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470</v>
      </c>
      <c r="AN103" s="414"/>
      <c r="AO103" s="414"/>
      <c r="AP103" s="415"/>
      <c r="AQ103" s="278" t="s">
        <v>492</v>
      </c>
      <c r="AR103" s="279"/>
      <c r="AS103" s="279"/>
      <c r="AT103" s="318"/>
      <c r="AU103" s="278" t="s">
        <v>538</v>
      </c>
      <c r="AV103" s="279"/>
      <c r="AW103" s="279"/>
      <c r="AX103" s="280"/>
    </row>
    <row r="104" spans="1:60" ht="23.25" hidden="1" customHeight="1" x14ac:dyDescent="0.15">
      <c r="A104" s="420"/>
      <c r="B104" s="421"/>
      <c r="C104" s="421"/>
      <c r="D104" s="421"/>
      <c r="E104" s="421"/>
      <c r="F104" s="422"/>
      <c r="G104" s="99"/>
      <c r="H104" s="99"/>
      <c r="I104" s="99"/>
      <c r="J104" s="99"/>
      <c r="K104" s="99"/>
      <c r="L104" s="99"/>
      <c r="M104" s="99"/>
      <c r="N104" s="99"/>
      <c r="O104" s="99"/>
      <c r="P104" s="99"/>
      <c r="Q104" s="99"/>
      <c r="R104" s="99"/>
      <c r="S104" s="99"/>
      <c r="T104" s="99"/>
      <c r="U104" s="99"/>
      <c r="V104" s="99"/>
      <c r="W104" s="99"/>
      <c r="X104" s="100"/>
      <c r="Y104" s="463" t="s">
        <v>55</v>
      </c>
      <c r="Z104" s="464"/>
      <c r="AA104" s="465"/>
      <c r="AB104" s="543"/>
      <c r="AC104" s="544"/>
      <c r="AD104" s="545"/>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c r="AC105" s="467"/>
      <c r="AD105" s="468"/>
      <c r="AE105" s="416"/>
      <c r="AF105" s="416"/>
      <c r="AG105" s="416"/>
      <c r="AH105" s="416"/>
      <c r="AI105" s="416"/>
      <c r="AJ105" s="416"/>
      <c r="AK105" s="416"/>
      <c r="AL105" s="416"/>
      <c r="AM105" s="416"/>
      <c r="AN105" s="416"/>
      <c r="AO105" s="416"/>
      <c r="AP105" s="416"/>
      <c r="AQ105" s="212"/>
      <c r="AR105" s="213"/>
      <c r="AS105" s="213"/>
      <c r="AT105" s="214"/>
      <c r="AU105" s="267"/>
      <c r="AV105" s="268"/>
      <c r="AW105" s="268"/>
      <c r="AX105" s="313"/>
    </row>
    <row r="106" spans="1:60" ht="31.5" hidden="1" customHeight="1" x14ac:dyDescent="0.15">
      <c r="A106" s="417" t="s">
        <v>491</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470</v>
      </c>
      <c r="AN106" s="414"/>
      <c r="AO106" s="414"/>
      <c r="AP106" s="415"/>
      <c r="AQ106" s="278" t="s">
        <v>492</v>
      </c>
      <c r="AR106" s="279"/>
      <c r="AS106" s="279"/>
      <c r="AT106" s="318"/>
      <c r="AU106" s="278" t="s">
        <v>538</v>
      </c>
      <c r="AV106" s="279"/>
      <c r="AW106" s="279"/>
      <c r="AX106" s="280"/>
    </row>
    <row r="107" spans="1:60" ht="23.25" hidden="1" customHeight="1" x14ac:dyDescent="0.15">
      <c r="A107" s="420"/>
      <c r="B107" s="421"/>
      <c r="C107" s="421"/>
      <c r="D107" s="421"/>
      <c r="E107" s="421"/>
      <c r="F107" s="422"/>
      <c r="G107" s="99"/>
      <c r="H107" s="99"/>
      <c r="I107" s="99"/>
      <c r="J107" s="99"/>
      <c r="K107" s="99"/>
      <c r="L107" s="99"/>
      <c r="M107" s="99"/>
      <c r="N107" s="99"/>
      <c r="O107" s="99"/>
      <c r="P107" s="99"/>
      <c r="Q107" s="99"/>
      <c r="R107" s="99"/>
      <c r="S107" s="99"/>
      <c r="T107" s="99"/>
      <c r="U107" s="99"/>
      <c r="V107" s="99"/>
      <c r="W107" s="99"/>
      <c r="X107" s="100"/>
      <c r="Y107" s="463" t="s">
        <v>55</v>
      </c>
      <c r="Z107" s="464"/>
      <c r="AA107" s="465"/>
      <c r="AB107" s="543" t="s">
        <v>559</v>
      </c>
      <c r="AC107" s="544"/>
      <c r="AD107" s="545"/>
      <c r="AE107" s="416"/>
      <c r="AF107" s="416"/>
      <c r="AG107" s="416"/>
      <c r="AH107" s="416"/>
      <c r="AI107" s="416"/>
      <c r="AJ107" s="416"/>
      <c r="AK107" s="416"/>
      <c r="AL107" s="416"/>
      <c r="AM107" s="416"/>
      <c r="AN107" s="416"/>
      <c r="AO107" s="416"/>
      <c r="AP107" s="416"/>
      <c r="AQ107" s="212"/>
      <c r="AR107" s="213"/>
      <c r="AS107" s="213"/>
      <c r="AT107" s="214"/>
      <c r="AU107" s="212"/>
      <c r="AV107" s="213"/>
      <c r="AW107" s="213"/>
      <c r="AX107" s="214"/>
    </row>
    <row r="108" spans="1:60" ht="23.25" hidden="1"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c r="AC108" s="467"/>
      <c r="AD108" s="468"/>
      <c r="AE108" s="416"/>
      <c r="AF108" s="416"/>
      <c r="AG108" s="416"/>
      <c r="AH108" s="416"/>
      <c r="AI108" s="416"/>
      <c r="AJ108" s="416"/>
      <c r="AK108" s="416"/>
      <c r="AL108" s="416"/>
      <c r="AM108" s="416"/>
      <c r="AN108" s="416"/>
      <c r="AO108" s="416"/>
      <c r="AP108" s="416"/>
      <c r="AQ108" s="212"/>
      <c r="AR108" s="213"/>
      <c r="AS108" s="213"/>
      <c r="AT108" s="214"/>
      <c r="AU108" s="267"/>
      <c r="AV108" s="268"/>
      <c r="AW108" s="268"/>
      <c r="AX108" s="313"/>
    </row>
    <row r="109" spans="1:60" ht="31.5" hidden="1" customHeight="1" x14ac:dyDescent="0.15">
      <c r="A109" s="417" t="s">
        <v>491</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470</v>
      </c>
      <c r="AN109" s="414"/>
      <c r="AO109" s="414"/>
      <c r="AP109" s="415"/>
      <c r="AQ109" s="278" t="s">
        <v>492</v>
      </c>
      <c r="AR109" s="279"/>
      <c r="AS109" s="279"/>
      <c r="AT109" s="318"/>
      <c r="AU109" s="278" t="s">
        <v>538</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491</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470</v>
      </c>
      <c r="AN112" s="414"/>
      <c r="AO112" s="414"/>
      <c r="AP112" s="415"/>
      <c r="AQ112" s="278" t="s">
        <v>492</v>
      </c>
      <c r="AR112" s="279"/>
      <c r="AS112" s="279"/>
      <c r="AT112" s="318"/>
      <c r="AU112" s="278" t="s">
        <v>538</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470</v>
      </c>
      <c r="AN115" s="414"/>
      <c r="AO115" s="414"/>
      <c r="AP115" s="415"/>
      <c r="AQ115" s="593" t="s">
        <v>539</v>
      </c>
      <c r="AR115" s="594"/>
      <c r="AS115" s="594"/>
      <c r="AT115" s="594"/>
      <c r="AU115" s="594"/>
      <c r="AV115" s="594"/>
      <c r="AW115" s="594"/>
      <c r="AX115" s="595"/>
    </row>
    <row r="116" spans="1:50" ht="23.25" customHeight="1" x14ac:dyDescent="0.15">
      <c r="A116" s="437"/>
      <c r="B116" s="438"/>
      <c r="C116" s="438"/>
      <c r="D116" s="438"/>
      <c r="E116" s="438"/>
      <c r="F116" s="439"/>
      <c r="G116" s="391" t="s">
        <v>588</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561</v>
      </c>
      <c r="AC116" s="461"/>
      <c r="AD116" s="462"/>
      <c r="AE116" s="416">
        <v>2</v>
      </c>
      <c r="AF116" s="416"/>
      <c r="AG116" s="416"/>
      <c r="AH116" s="416"/>
      <c r="AI116" s="416">
        <v>2.1</v>
      </c>
      <c r="AJ116" s="416"/>
      <c r="AK116" s="416"/>
      <c r="AL116" s="416"/>
      <c r="AM116" s="416">
        <v>2.1</v>
      </c>
      <c r="AN116" s="416"/>
      <c r="AO116" s="416"/>
      <c r="AP116" s="416"/>
      <c r="AQ116" s="212">
        <v>2.1</v>
      </c>
      <c r="AR116" s="213"/>
      <c r="AS116" s="213"/>
      <c r="AT116" s="213"/>
      <c r="AU116" s="213"/>
      <c r="AV116" s="213"/>
      <c r="AW116" s="213"/>
      <c r="AX116" s="215"/>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560</v>
      </c>
      <c r="AC117" s="471"/>
      <c r="AD117" s="472"/>
      <c r="AE117" s="592" t="s">
        <v>589</v>
      </c>
      <c r="AF117" s="549"/>
      <c r="AG117" s="549"/>
      <c r="AH117" s="549"/>
      <c r="AI117" s="592" t="s">
        <v>644</v>
      </c>
      <c r="AJ117" s="549"/>
      <c r="AK117" s="549"/>
      <c r="AL117" s="549"/>
      <c r="AM117" s="592" t="s">
        <v>644</v>
      </c>
      <c r="AN117" s="549"/>
      <c r="AO117" s="549"/>
      <c r="AP117" s="549"/>
      <c r="AQ117" s="592" t="s">
        <v>645</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470</v>
      </c>
      <c r="AN118" s="414"/>
      <c r="AO118" s="414"/>
      <c r="AP118" s="415"/>
      <c r="AQ118" s="593" t="s">
        <v>539</v>
      </c>
      <c r="AR118" s="594"/>
      <c r="AS118" s="594"/>
      <c r="AT118" s="594"/>
      <c r="AU118" s="594"/>
      <c r="AV118" s="594"/>
      <c r="AW118" s="594"/>
      <c r="AX118" s="595"/>
    </row>
    <row r="119" spans="1:50" ht="23.25" hidden="1" customHeight="1" x14ac:dyDescent="0.15">
      <c r="A119" s="437"/>
      <c r="B119" s="438"/>
      <c r="C119" s="438"/>
      <c r="D119" s="438"/>
      <c r="E119" s="438"/>
      <c r="F119" s="439"/>
      <c r="G119" s="391" t="s">
        <v>501</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500</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470</v>
      </c>
      <c r="AN121" s="414"/>
      <c r="AO121" s="414"/>
      <c r="AP121" s="415"/>
      <c r="AQ121" s="593" t="s">
        <v>539</v>
      </c>
      <c r="AR121" s="594"/>
      <c r="AS121" s="594"/>
      <c r="AT121" s="594"/>
      <c r="AU121" s="594"/>
      <c r="AV121" s="594"/>
      <c r="AW121" s="594"/>
      <c r="AX121" s="595"/>
    </row>
    <row r="122" spans="1:50" ht="23.25" hidden="1" customHeight="1" x14ac:dyDescent="0.15">
      <c r="A122" s="437"/>
      <c r="B122" s="438"/>
      <c r="C122" s="438"/>
      <c r="D122" s="438"/>
      <c r="E122" s="438"/>
      <c r="F122" s="439"/>
      <c r="G122" s="391" t="s">
        <v>502</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503</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470</v>
      </c>
      <c r="AN124" s="414"/>
      <c r="AO124" s="414"/>
      <c r="AP124" s="415"/>
      <c r="AQ124" s="593" t="s">
        <v>539</v>
      </c>
      <c r="AR124" s="594"/>
      <c r="AS124" s="594"/>
      <c r="AT124" s="594"/>
      <c r="AU124" s="594"/>
      <c r="AV124" s="594"/>
      <c r="AW124" s="594"/>
      <c r="AX124" s="595"/>
    </row>
    <row r="125" spans="1:50" ht="23.25" hidden="1" customHeight="1" x14ac:dyDescent="0.15">
      <c r="A125" s="437"/>
      <c r="B125" s="438"/>
      <c r="C125" s="438"/>
      <c r="D125" s="438"/>
      <c r="E125" s="438"/>
      <c r="F125" s="439"/>
      <c r="G125" s="391" t="s">
        <v>502</v>
      </c>
      <c r="H125" s="391"/>
      <c r="I125" s="391"/>
      <c r="J125" s="391"/>
      <c r="K125" s="391"/>
      <c r="L125" s="391"/>
      <c r="M125" s="391"/>
      <c r="N125" s="391"/>
      <c r="O125" s="391"/>
      <c r="P125" s="391"/>
      <c r="Q125" s="391"/>
      <c r="R125" s="391"/>
      <c r="S125" s="391"/>
      <c r="T125" s="391"/>
      <c r="U125" s="391"/>
      <c r="V125" s="391"/>
      <c r="W125" s="391"/>
      <c r="X125" s="930"/>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1"/>
      <c r="Y126" s="469" t="s">
        <v>49</v>
      </c>
      <c r="Z126" s="444"/>
      <c r="AA126" s="445"/>
      <c r="AB126" s="470" t="s">
        <v>500</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3"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27"/>
      <c r="Z127" s="928"/>
      <c r="AA127" s="929"/>
      <c r="AB127" s="241" t="s">
        <v>11</v>
      </c>
      <c r="AC127" s="242"/>
      <c r="AD127" s="243"/>
      <c r="AE127" s="413" t="s">
        <v>357</v>
      </c>
      <c r="AF127" s="414"/>
      <c r="AG127" s="414"/>
      <c r="AH127" s="415"/>
      <c r="AI127" s="413" t="s">
        <v>363</v>
      </c>
      <c r="AJ127" s="414"/>
      <c r="AK127" s="414"/>
      <c r="AL127" s="415"/>
      <c r="AM127" s="413" t="s">
        <v>470</v>
      </c>
      <c r="AN127" s="414"/>
      <c r="AO127" s="414"/>
      <c r="AP127" s="415"/>
      <c r="AQ127" s="593" t="s">
        <v>539</v>
      </c>
      <c r="AR127" s="594"/>
      <c r="AS127" s="594"/>
      <c r="AT127" s="594"/>
      <c r="AU127" s="594"/>
      <c r="AV127" s="594"/>
      <c r="AW127" s="594"/>
      <c r="AX127" s="595"/>
    </row>
    <row r="128" spans="1:50" ht="23.25" hidden="1" customHeight="1" x14ac:dyDescent="0.15">
      <c r="A128" s="437"/>
      <c r="B128" s="438"/>
      <c r="C128" s="438"/>
      <c r="D128" s="438"/>
      <c r="E128" s="438"/>
      <c r="F128" s="439"/>
      <c r="G128" s="391" t="s">
        <v>502</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500</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4.5" customHeight="1" x14ac:dyDescent="0.15">
      <c r="A130" s="182" t="s">
        <v>369</v>
      </c>
      <c r="B130" s="179"/>
      <c r="C130" s="178" t="s">
        <v>366</v>
      </c>
      <c r="D130" s="179"/>
      <c r="E130" s="163" t="s">
        <v>399</v>
      </c>
      <c r="F130" s="164"/>
      <c r="G130" s="165" t="s">
        <v>562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4.5" customHeight="1" x14ac:dyDescent="0.15">
      <c r="A131" s="183"/>
      <c r="B131" s="180"/>
      <c r="C131" s="174"/>
      <c r="D131" s="180"/>
      <c r="E131" s="168" t="s">
        <v>398</v>
      </c>
      <c r="F131" s="169"/>
      <c r="G131" s="104" t="s">
        <v>563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470</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565</v>
      </c>
      <c r="AR133" s="193"/>
      <c r="AS133" s="127" t="s">
        <v>356</v>
      </c>
      <c r="AT133" s="128"/>
      <c r="AU133" s="194">
        <v>30</v>
      </c>
      <c r="AV133" s="194"/>
      <c r="AW133" s="127" t="s">
        <v>300</v>
      </c>
      <c r="AX133" s="189"/>
    </row>
    <row r="134" spans="1:50" ht="33.75" customHeight="1" x14ac:dyDescent="0.15">
      <c r="A134" s="183"/>
      <c r="B134" s="180"/>
      <c r="C134" s="174"/>
      <c r="D134" s="180"/>
      <c r="E134" s="174"/>
      <c r="F134" s="175"/>
      <c r="G134" s="98" t="s">
        <v>564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557</v>
      </c>
      <c r="AC134" s="199"/>
      <c r="AD134" s="199"/>
      <c r="AE134" s="200">
        <v>4.2</v>
      </c>
      <c r="AF134" s="201"/>
      <c r="AG134" s="201"/>
      <c r="AH134" s="201"/>
      <c r="AI134" s="200">
        <v>4.3</v>
      </c>
      <c r="AJ134" s="201"/>
      <c r="AK134" s="201"/>
      <c r="AL134" s="201"/>
      <c r="AM134" s="200">
        <v>4.4000000000000004</v>
      </c>
      <c r="AN134" s="201"/>
      <c r="AO134" s="201"/>
      <c r="AP134" s="201"/>
      <c r="AQ134" s="200" t="s">
        <v>553</v>
      </c>
      <c r="AR134" s="201"/>
      <c r="AS134" s="201"/>
      <c r="AT134" s="201"/>
      <c r="AU134" s="200" t="s">
        <v>586</v>
      </c>
      <c r="AV134" s="201"/>
      <c r="AW134" s="201"/>
      <c r="AX134" s="202"/>
    </row>
    <row r="135" spans="1:50" ht="33.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557</v>
      </c>
      <c r="AC135" s="207"/>
      <c r="AD135" s="207"/>
      <c r="AE135" s="200">
        <v>3.5</v>
      </c>
      <c r="AF135" s="201"/>
      <c r="AG135" s="201"/>
      <c r="AH135" s="201"/>
      <c r="AI135" s="200">
        <v>3.5</v>
      </c>
      <c r="AJ135" s="201"/>
      <c r="AK135" s="201"/>
      <c r="AL135" s="201"/>
      <c r="AM135" s="200">
        <v>3.5</v>
      </c>
      <c r="AN135" s="201"/>
      <c r="AO135" s="201"/>
      <c r="AP135" s="201"/>
      <c r="AQ135" s="200" t="s">
        <v>553</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470</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470</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470</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470</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474</v>
      </c>
      <c r="R152" s="124"/>
      <c r="S152" s="124"/>
      <c r="T152" s="124"/>
      <c r="U152" s="124"/>
      <c r="V152" s="124"/>
      <c r="W152" s="124"/>
      <c r="X152" s="124"/>
      <c r="Y152" s="124"/>
      <c r="Z152" s="124"/>
      <c r="AA152" s="124"/>
      <c r="AB152" s="123" t="s">
        <v>475</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474</v>
      </c>
      <c r="R159" s="124"/>
      <c r="S159" s="124"/>
      <c r="T159" s="124"/>
      <c r="U159" s="124"/>
      <c r="V159" s="124"/>
      <c r="W159" s="124"/>
      <c r="X159" s="124"/>
      <c r="Y159" s="124"/>
      <c r="Z159" s="124"/>
      <c r="AA159" s="124"/>
      <c r="AB159" s="123" t="s">
        <v>475</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474</v>
      </c>
      <c r="R166" s="124"/>
      <c r="S166" s="124"/>
      <c r="T166" s="124"/>
      <c r="U166" s="124"/>
      <c r="V166" s="124"/>
      <c r="W166" s="124"/>
      <c r="X166" s="124"/>
      <c r="Y166" s="124"/>
      <c r="Z166" s="124"/>
      <c r="AA166" s="124"/>
      <c r="AB166" s="123" t="s">
        <v>475</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474</v>
      </c>
      <c r="R173" s="124"/>
      <c r="S173" s="124"/>
      <c r="T173" s="124"/>
      <c r="U173" s="124"/>
      <c r="V173" s="124"/>
      <c r="W173" s="124"/>
      <c r="X173" s="124"/>
      <c r="Y173" s="124"/>
      <c r="Z173" s="124"/>
      <c r="AA173" s="124"/>
      <c r="AB173" s="123" t="s">
        <v>475</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474</v>
      </c>
      <c r="R180" s="124"/>
      <c r="S180" s="124"/>
      <c r="T180" s="124"/>
      <c r="U180" s="124"/>
      <c r="V180" s="124"/>
      <c r="W180" s="124"/>
      <c r="X180" s="124"/>
      <c r="Y180" s="124"/>
      <c r="Z180" s="124"/>
      <c r="AA180" s="124"/>
      <c r="AB180" s="123" t="s">
        <v>475</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650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71.2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470</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470</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470</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470</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470</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474</v>
      </c>
      <c r="R212" s="124"/>
      <c r="S212" s="124"/>
      <c r="T212" s="124"/>
      <c r="U212" s="124"/>
      <c r="V212" s="124"/>
      <c r="W212" s="124"/>
      <c r="X212" s="124"/>
      <c r="Y212" s="124"/>
      <c r="Z212" s="124"/>
      <c r="AA212" s="124"/>
      <c r="AB212" s="123" t="s">
        <v>475</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474</v>
      </c>
      <c r="R219" s="124"/>
      <c r="S219" s="124"/>
      <c r="T219" s="124"/>
      <c r="U219" s="124"/>
      <c r="V219" s="124"/>
      <c r="W219" s="124"/>
      <c r="X219" s="124"/>
      <c r="Y219" s="124"/>
      <c r="Z219" s="124"/>
      <c r="AA219" s="124"/>
      <c r="AB219" s="123" t="s">
        <v>475</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474</v>
      </c>
      <c r="R226" s="124"/>
      <c r="S226" s="124"/>
      <c r="T226" s="124"/>
      <c r="U226" s="124"/>
      <c r="V226" s="124"/>
      <c r="W226" s="124"/>
      <c r="X226" s="124"/>
      <c r="Y226" s="124"/>
      <c r="Z226" s="124"/>
      <c r="AA226" s="124"/>
      <c r="AB226" s="123" t="s">
        <v>475</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474</v>
      </c>
      <c r="R233" s="124"/>
      <c r="S233" s="124"/>
      <c r="T233" s="124"/>
      <c r="U233" s="124"/>
      <c r="V233" s="124"/>
      <c r="W233" s="124"/>
      <c r="X233" s="124"/>
      <c r="Y233" s="124"/>
      <c r="Z233" s="124"/>
      <c r="AA233" s="124"/>
      <c r="AB233" s="123" t="s">
        <v>475</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474</v>
      </c>
      <c r="R240" s="124"/>
      <c r="S240" s="124"/>
      <c r="T240" s="124"/>
      <c r="U240" s="124"/>
      <c r="V240" s="124"/>
      <c r="W240" s="124"/>
      <c r="X240" s="124"/>
      <c r="Y240" s="124"/>
      <c r="Z240" s="124"/>
      <c r="AA240" s="124"/>
      <c r="AB240" s="123" t="s">
        <v>475</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470</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470</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470</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470</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470</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474</v>
      </c>
      <c r="R272" s="124"/>
      <c r="S272" s="124"/>
      <c r="T272" s="124"/>
      <c r="U272" s="124"/>
      <c r="V272" s="124"/>
      <c r="W272" s="124"/>
      <c r="X272" s="124"/>
      <c r="Y272" s="124"/>
      <c r="Z272" s="124"/>
      <c r="AA272" s="124"/>
      <c r="AB272" s="123" t="s">
        <v>475</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474</v>
      </c>
      <c r="R279" s="124"/>
      <c r="S279" s="124"/>
      <c r="T279" s="124"/>
      <c r="U279" s="124"/>
      <c r="V279" s="124"/>
      <c r="W279" s="124"/>
      <c r="X279" s="124"/>
      <c r="Y279" s="124"/>
      <c r="Z279" s="124"/>
      <c r="AA279" s="124"/>
      <c r="AB279" s="123" t="s">
        <v>475</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474</v>
      </c>
      <c r="R286" s="124"/>
      <c r="S286" s="124"/>
      <c r="T286" s="124"/>
      <c r="U286" s="124"/>
      <c r="V286" s="124"/>
      <c r="W286" s="124"/>
      <c r="X286" s="124"/>
      <c r="Y286" s="124"/>
      <c r="Z286" s="124"/>
      <c r="AA286" s="124"/>
      <c r="AB286" s="123" t="s">
        <v>475</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474</v>
      </c>
      <c r="R293" s="124"/>
      <c r="S293" s="124"/>
      <c r="T293" s="124"/>
      <c r="U293" s="124"/>
      <c r="V293" s="124"/>
      <c r="W293" s="124"/>
      <c r="X293" s="124"/>
      <c r="Y293" s="124"/>
      <c r="Z293" s="124"/>
      <c r="AA293" s="124"/>
      <c r="AB293" s="123" t="s">
        <v>475</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474</v>
      </c>
      <c r="R300" s="124"/>
      <c r="S300" s="124"/>
      <c r="T300" s="124"/>
      <c r="U300" s="124"/>
      <c r="V300" s="124"/>
      <c r="W300" s="124"/>
      <c r="X300" s="124"/>
      <c r="Y300" s="124"/>
      <c r="Z300" s="124"/>
      <c r="AA300" s="124"/>
      <c r="AB300" s="123" t="s">
        <v>475</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470</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470</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470</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470</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470</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474</v>
      </c>
      <c r="R332" s="124"/>
      <c r="S332" s="124"/>
      <c r="T332" s="124"/>
      <c r="U332" s="124"/>
      <c r="V332" s="124"/>
      <c r="W332" s="124"/>
      <c r="X332" s="124"/>
      <c r="Y332" s="124"/>
      <c r="Z332" s="124"/>
      <c r="AA332" s="124"/>
      <c r="AB332" s="123" t="s">
        <v>475</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474</v>
      </c>
      <c r="R339" s="124"/>
      <c r="S339" s="124"/>
      <c r="T339" s="124"/>
      <c r="U339" s="124"/>
      <c r="V339" s="124"/>
      <c r="W339" s="124"/>
      <c r="X339" s="124"/>
      <c r="Y339" s="124"/>
      <c r="Z339" s="124"/>
      <c r="AA339" s="124"/>
      <c r="AB339" s="123" t="s">
        <v>475</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474</v>
      </c>
      <c r="R346" s="124"/>
      <c r="S346" s="124"/>
      <c r="T346" s="124"/>
      <c r="U346" s="124"/>
      <c r="V346" s="124"/>
      <c r="W346" s="124"/>
      <c r="X346" s="124"/>
      <c r="Y346" s="124"/>
      <c r="Z346" s="124"/>
      <c r="AA346" s="124"/>
      <c r="AB346" s="123" t="s">
        <v>475</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474</v>
      </c>
      <c r="R353" s="124"/>
      <c r="S353" s="124"/>
      <c r="T353" s="124"/>
      <c r="U353" s="124"/>
      <c r="V353" s="124"/>
      <c r="W353" s="124"/>
      <c r="X353" s="124"/>
      <c r="Y353" s="124"/>
      <c r="Z353" s="124"/>
      <c r="AA353" s="124"/>
      <c r="AB353" s="123" t="s">
        <v>475</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474</v>
      </c>
      <c r="R360" s="124"/>
      <c r="S360" s="124"/>
      <c r="T360" s="124"/>
      <c r="U360" s="124"/>
      <c r="V360" s="124"/>
      <c r="W360" s="124"/>
      <c r="X360" s="124"/>
      <c r="Y360" s="124"/>
      <c r="Z360" s="124"/>
      <c r="AA360" s="124"/>
      <c r="AB360" s="123" t="s">
        <v>475</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470</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470</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470</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470</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470</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474</v>
      </c>
      <c r="R392" s="124"/>
      <c r="S392" s="124"/>
      <c r="T392" s="124"/>
      <c r="U392" s="124"/>
      <c r="V392" s="124"/>
      <c r="W392" s="124"/>
      <c r="X392" s="124"/>
      <c r="Y392" s="124"/>
      <c r="Z392" s="124"/>
      <c r="AA392" s="124"/>
      <c r="AB392" s="123" t="s">
        <v>475</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474</v>
      </c>
      <c r="R399" s="124"/>
      <c r="S399" s="124"/>
      <c r="T399" s="124"/>
      <c r="U399" s="124"/>
      <c r="V399" s="124"/>
      <c r="W399" s="124"/>
      <c r="X399" s="124"/>
      <c r="Y399" s="124"/>
      <c r="Z399" s="124"/>
      <c r="AA399" s="124"/>
      <c r="AB399" s="123" t="s">
        <v>475</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474</v>
      </c>
      <c r="R406" s="124"/>
      <c r="S406" s="124"/>
      <c r="T406" s="124"/>
      <c r="U406" s="124"/>
      <c r="V406" s="124"/>
      <c r="W406" s="124"/>
      <c r="X406" s="124"/>
      <c r="Y406" s="124"/>
      <c r="Z406" s="124"/>
      <c r="AA406" s="124"/>
      <c r="AB406" s="123" t="s">
        <v>475</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474</v>
      </c>
      <c r="R413" s="124"/>
      <c r="S413" s="124"/>
      <c r="T413" s="124"/>
      <c r="U413" s="124"/>
      <c r="V413" s="124"/>
      <c r="W413" s="124"/>
      <c r="X413" s="124"/>
      <c r="Y413" s="124"/>
      <c r="Z413" s="124"/>
      <c r="AA413" s="124"/>
      <c r="AB413" s="123" t="s">
        <v>475</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474</v>
      </c>
      <c r="R420" s="124"/>
      <c r="S420" s="124"/>
      <c r="T420" s="124"/>
      <c r="U420" s="124"/>
      <c r="V420" s="124"/>
      <c r="W420" s="124"/>
      <c r="X420" s="124"/>
      <c r="Y420" s="124"/>
      <c r="Z420" s="124"/>
      <c r="AA420" s="124"/>
      <c r="AB420" s="123" t="s">
        <v>475</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14.25"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29.25" customHeight="1" x14ac:dyDescent="0.15">
      <c r="A430" s="183"/>
      <c r="B430" s="180"/>
      <c r="C430" s="172" t="s">
        <v>368</v>
      </c>
      <c r="D430" s="932"/>
      <c r="E430" s="168" t="s">
        <v>388</v>
      </c>
      <c r="F430" s="169"/>
      <c r="G430" s="900" t="s">
        <v>384</v>
      </c>
      <c r="H430" s="117"/>
      <c r="I430" s="117"/>
      <c r="J430" s="901" t="s">
        <v>552</v>
      </c>
      <c r="K430" s="902"/>
      <c r="L430" s="902"/>
      <c r="M430" s="902"/>
      <c r="N430" s="902"/>
      <c r="O430" s="902"/>
      <c r="P430" s="902"/>
      <c r="Q430" s="902"/>
      <c r="R430" s="902"/>
      <c r="S430" s="902"/>
      <c r="T430" s="903"/>
      <c r="U430" s="589" t="s">
        <v>553</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470</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566</v>
      </c>
      <c r="AF432" s="194"/>
      <c r="AG432" s="127" t="s">
        <v>356</v>
      </c>
      <c r="AH432" s="128"/>
      <c r="AI432" s="150"/>
      <c r="AJ432" s="150"/>
      <c r="AK432" s="150"/>
      <c r="AL432" s="148"/>
      <c r="AM432" s="150"/>
      <c r="AN432" s="150"/>
      <c r="AO432" s="150"/>
      <c r="AP432" s="148"/>
      <c r="AQ432" s="591" t="s">
        <v>553</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567</v>
      </c>
      <c r="H433" s="99"/>
      <c r="I433" s="99"/>
      <c r="J433" s="99"/>
      <c r="K433" s="99"/>
      <c r="L433" s="99"/>
      <c r="M433" s="99"/>
      <c r="N433" s="99"/>
      <c r="O433" s="99"/>
      <c r="P433" s="99"/>
      <c r="Q433" s="99"/>
      <c r="R433" s="99"/>
      <c r="S433" s="99"/>
      <c r="T433" s="99"/>
      <c r="U433" s="99"/>
      <c r="V433" s="99"/>
      <c r="W433" s="99"/>
      <c r="X433" s="100"/>
      <c r="Y433" s="195" t="s">
        <v>12</v>
      </c>
      <c r="Z433" s="196"/>
      <c r="AA433" s="197"/>
      <c r="AB433" s="207" t="s">
        <v>567</v>
      </c>
      <c r="AC433" s="207"/>
      <c r="AD433" s="207"/>
      <c r="AE433" s="334" t="s">
        <v>553</v>
      </c>
      <c r="AF433" s="201"/>
      <c r="AG433" s="201"/>
      <c r="AH433" s="201"/>
      <c r="AI433" s="334" t="s">
        <v>553</v>
      </c>
      <c r="AJ433" s="201"/>
      <c r="AK433" s="201"/>
      <c r="AL433" s="201"/>
      <c r="AM433" s="334" t="s">
        <v>553</v>
      </c>
      <c r="AN433" s="201"/>
      <c r="AO433" s="201"/>
      <c r="AP433" s="201"/>
      <c r="AQ433" s="334" t="s">
        <v>553</v>
      </c>
      <c r="AR433" s="201"/>
      <c r="AS433" s="201"/>
      <c r="AT433" s="201"/>
      <c r="AU433" s="334" t="s">
        <v>553</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553</v>
      </c>
      <c r="AC434" s="199"/>
      <c r="AD434" s="199"/>
      <c r="AE434" s="334" t="s">
        <v>553</v>
      </c>
      <c r="AF434" s="201"/>
      <c r="AG434" s="201"/>
      <c r="AH434" s="335"/>
      <c r="AI434" s="334" t="s">
        <v>553</v>
      </c>
      <c r="AJ434" s="201"/>
      <c r="AK434" s="201"/>
      <c r="AL434" s="335"/>
      <c r="AM434" s="334" t="s">
        <v>553</v>
      </c>
      <c r="AN434" s="201"/>
      <c r="AO434" s="201"/>
      <c r="AP434" s="335"/>
      <c r="AQ434" s="334" t="s">
        <v>553</v>
      </c>
      <c r="AR434" s="201"/>
      <c r="AS434" s="201"/>
      <c r="AT434" s="335"/>
      <c r="AU434" s="334" t="s">
        <v>553</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4" t="s">
        <v>553</v>
      </c>
      <c r="AF435" s="201"/>
      <c r="AG435" s="201"/>
      <c r="AH435" s="335"/>
      <c r="AI435" s="334" t="s">
        <v>553</v>
      </c>
      <c r="AJ435" s="201"/>
      <c r="AK435" s="201"/>
      <c r="AL435" s="335"/>
      <c r="AM435" s="334" t="s">
        <v>553</v>
      </c>
      <c r="AN435" s="201"/>
      <c r="AO435" s="201"/>
      <c r="AP435" s="335"/>
      <c r="AQ435" s="334" t="s">
        <v>553</v>
      </c>
      <c r="AR435" s="201"/>
      <c r="AS435" s="201"/>
      <c r="AT435" s="335"/>
      <c r="AU435" s="334" t="s">
        <v>553</v>
      </c>
      <c r="AV435" s="201"/>
      <c r="AW435" s="201"/>
      <c r="AX435" s="335"/>
    </row>
    <row r="436" spans="1:50" ht="21"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470</v>
      </c>
      <c r="AJ436" s="211"/>
      <c r="AK436" s="211"/>
      <c r="AL436" s="153"/>
      <c r="AM436" s="211" t="s">
        <v>533</v>
      </c>
      <c r="AN436" s="211"/>
      <c r="AO436" s="211"/>
      <c r="AP436" s="153"/>
      <c r="AQ436" s="153" t="s">
        <v>355</v>
      </c>
      <c r="AR436" s="124"/>
      <c r="AS436" s="124"/>
      <c r="AT436" s="125"/>
      <c r="AU436" s="130" t="s">
        <v>253</v>
      </c>
      <c r="AV436" s="130"/>
      <c r="AW436" s="130"/>
      <c r="AX436" s="131"/>
    </row>
    <row r="437" spans="1:50" ht="21"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1"/>
      <c r="AR437" s="194"/>
      <c r="AS437" s="127" t="s">
        <v>356</v>
      </c>
      <c r="AT437" s="128"/>
      <c r="AU437" s="194"/>
      <c r="AV437" s="194"/>
      <c r="AW437" s="127" t="s">
        <v>300</v>
      </c>
      <c r="AX437" s="189"/>
    </row>
    <row r="438" spans="1:50" ht="21"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1"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1"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21"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470</v>
      </c>
      <c r="AJ441" s="211"/>
      <c r="AK441" s="211"/>
      <c r="AL441" s="153"/>
      <c r="AM441" s="211" t="s">
        <v>533</v>
      </c>
      <c r="AN441" s="211"/>
      <c r="AO441" s="211"/>
      <c r="AP441" s="153"/>
      <c r="AQ441" s="153" t="s">
        <v>355</v>
      </c>
      <c r="AR441" s="124"/>
      <c r="AS441" s="124"/>
      <c r="AT441" s="125"/>
      <c r="AU441" s="130" t="s">
        <v>253</v>
      </c>
      <c r="AV441" s="130"/>
      <c r="AW441" s="130"/>
      <c r="AX441" s="131"/>
    </row>
    <row r="442" spans="1:50" ht="21"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1"/>
      <c r="AR442" s="194"/>
      <c r="AS442" s="127" t="s">
        <v>356</v>
      </c>
      <c r="AT442" s="128"/>
      <c r="AU442" s="194"/>
      <c r="AV442" s="194"/>
      <c r="AW442" s="127" t="s">
        <v>300</v>
      </c>
      <c r="AX442" s="189"/>
    </row>
    <row r="443" spans="1:50" ht="21"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1"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1"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21"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470</v>
      </c>
      <c r="AJ446" s="211"/>
      <c r="AK446" s="211"/>
      <c r="AL446" s="153"/>
      <c r="AM446" s="211" t="s">
        <v>533</v>
      </c>
      <c r="AN446" s="211"/>
      <c r="AO446" s="211"/>
      <c r="AP446" s="153"/>
      <c r="AQ446" s="153" t="s">
        <v>355</v>
      </c>
      <c r="AR446" s="124"/>
      <c r="AS446" s="124"/>
      <c r="AT446" s="125"/>
      <c r="AU446" s="130" t="s">
        <v>253</v>
      </c>
      <c r="AV446" s="130"/>
      <c r="AW446" s="130"/>
      <c r="AX446" s="131"/>
    </row>
    <row r="447" spans="1:50" ht="21"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1"/>
      <c r="AR447" s="194"/>
      <c r="AS447" s="127" t="s">
        <v>356</v>
      </c>
      <c r="AT447" s="128"/>
      <c r="AU447" s="194"/>
      <c r="AV447" s="194"/>
      <c r="AW447" s="127" t="s">
        <v>300</v>
      </c>
      <c r="AX447" s="189"/>
    </row>
    <row r="448" spans="1:50" ht="21"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1"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1"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21"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470</v>
      </c>
      <c r="AJ451" s="211"/>
      <c r="AK451" s="211"/>
      <c r="AL451" s="153"/>
      <c r="AM451" s="211" t="s">
        <v>533</v>
      </c>
      <c r="AN451" s="211"/>
      <c r="AO451" s="211"/>
      <c r="AP451" s="153"/>
      <c r="AQ451" s="153" t="s">
        <v>355</v>
      </c>
      <c r="AR451" s="124"/>
      <c r="AS451" s="124"/>
      <c r="AT451" s="125"/>
      <c r="AU451" s="130" t="s">
        <v>253</v>
      </c>
      <c r="AV451" s="130"/>
      <c r="AW451" s="130"/>
      <c r="AX451" s="131"/>
    </row>
    <row r="452" spans="1:50" ht="21"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1"/>
      <c r="AR452" s="194"/>
      <c r="AS452" s="127" t="s">
        <v>356</v>
      </c>
      <c r="AT452" s="128"/>
      <c r="AU452" s="194"/>
      <c r="AV452" s="194"/>
      <c r="AW452" s="127" t="s">
        <v>300</v>
      </c>
      <c r="AX452" s="189"/>
    </row>
    <row r="453" spans="1:50" ht="21"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1"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1"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470</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553</v>
      </c>
      <c r="AF457" s="194"/>
      <c r="AG457" s="127" t="s">
        <v>356</v>
      </c>
      <c r="AH457" s="128"/>
      <c r="AI457" s="150"/>
      <c r="AJ457" s="150"/>
      <c r="AK457" s="150"/>
      <c r="AL457" s="148"/>
      <c r="AM457" s="150"/>
      <c r="AN457" s="150"/>
      <c r="AO457" s="150"/>
      <c r="AP457" s="148"/>
      <c r="AQ457" s="591" t="s">
        <v>553</v>
      </c>
      <c r="AR457" s="194"/>
      <c r="AS457" s="127" t="s">
        <v>356</v>
      </c>
      <c r="AT457" s="128"/>
      <c r="AU457" s="194" t="s">
        <v>553</v>
      </c>
      <c r="AV457" s="194"/>
      <c r="AW457" s="127" t="s">
        <v>300</v>
      </c>
      <c r="AX457" s="189"/>
    </row>
    <row r="458" spans="1:50" ht="23.25" customHeight="1" x14ac:dyDescent="0.15">
      <c r="A458" s="183"/>
      <c r="B458" s="180"/>
      <c r="C458" s="174"/>
      <c r="D458" s="180"/>
      <c r="E458" s="336"/>
      <c r="F458" s="337"/>
      <c r="G458" s="98" t="s">
        <v>553</v>
      </c>
      <c r="H458" s="99"/>
      <c r="I458" s="99"/>
      <c r="J458" s="99"/>
      <c r="K458" s="99"/>
      <c r="L458" s="99"/>
      <c r="M458" s="99"/>
      <c r="N458" s="99"/>
      <c r="O458" s="99"/>
      <c r="P458" s="99"/>
      <c r="Q458" s="99"/>
      <c r="R458" s="99"/>
      <c r="S458" s="99"/>
      <c r="T458" s="99"/>
      <c r="U458" s="99"/>
      <c r="V458" s="99"/>
      <c r="W458" s="99"/>
      <c r="X458" s="100"/>
      <c r="Y458" s="195" t="s">
        <v>12</v>
      </c>
      <c r="Z458" s="196"/>
      <c r="AA458" s="197"/>
      <c r="AB458" s="207" t="s">
        <v>553</v>
      </c>
      <c r="AC458" s="207"/>
      <c r="AD458" s="207"/>
      <c r="AE458" s="334" t="s">
        <v>554</v>
      </c>
      <c r="AF458" s="201"/>
      <c r="AG458" s="201"/>
      <c r="AH458" s="201"/>
      <c r="AI458" s="334" t="s">
        <v>553</v>
      </c>
      <c r="AJ458" s="201"/>
      <c r="AK458" s="201"/>
      <c r="AL458" s="201"/>
      <c r="AM458" s="334" t="s">
        <v>553</v>
      </c>
      <c r="AN458" s="201"/>
      <c r="AO458" s="201"/>
      <c r="AP458" s="201"/>
      <c r="AQ458" s="334" t="s">
        <v>553</v>
      </c>
      <c r="AR458" s="201"/>
      <c r="AS458" s="201"/>
      <c r="AT458" s="201"/>
      <c r="AU458" s="334" t="s">
        <v>553</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553</v>
      </c>
      <c r="AC459" s="199"/>
      <c r="AD459" s="199"/>
      <c r="AE459" s="334" t="s">
        <v>553</v>
      </c>
      <c r="AF459" s="201"/>
      <c r="AG459" s="201"/>
      <c r="AH459" s="335"/>
      <c r="AI459" s="334" t="s">
        <v>553</v>
      </c>
      <c r="AJ459" s="201"/>
      <c r="AK459" s="201"/>
      <c r="AL459" s="335"/>
      <c r="AM459" s="334" t="s">
        <v>553</v>
      </c>
      <c r="AN459" s="201"/>
      <c r="AO459" s="201"/>
      <c r="AP459" s="335"/>
      <c r="AQ459" s="334" t="s">
        <v>553</v>
      </c>
      <c r="AR459" s="201"/>
      <c r="AS459" s="201"/>
      <c r="AT459" s="335"/>
      <c r="AU459" s="334" t="s">
        <v>553</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4" t="s">
        <v>554</v>
      </c>
      <c r="AF460" s="201"/>
      <c r="AG460" s="201"/>
      <c r="AH460" s="335"/>
      <c r="AI460" s="334" t="s">
        <v>553</v>
      </c>
      <c r="AJ460" s="201"/>
      <c r="AK460" s="201"/>
      <c r="AL460" s="335"/>
      <c r="AM460" s="334" t="s">
        <v>553</v>
      </c>
      <c r="AN460" s="201"/>
      <c r="AO460" s="201"/>
      <c r="AP460" s="335"/>
      <c r="AQ460" s="334" t="s">
        <v>553</v>
      </c>
      <c r="AR460" s="201"/>
      <c r="AS460" s="201"/>
      <c r="AT460" s="335"/>
      <c r="AU460" s="334" t="s">
        <v>553</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470</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1"/>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470</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1"/>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470</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1"/>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470</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1"/>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19.5" customHeight="1" x14ac:dyDescent="0.15">
      <c r="A482" s="183"/>
      <c r="B482" s="180"/>
      <c r="C482" s="174"/>
      <c r="D482" s="180"/>
      <c r="E482" s="119" t="s">
        <v>553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9.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0" t="s">
        <v>384</v>
      </c>
      <c r="H484" s="117"/>
      <c r="I484" s="117"/>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470</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1"/>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470</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1"/>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470</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1"/>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470</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1"/>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470</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1"/>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470</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1"/>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470</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1"/>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470</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1"/>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470</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1"/>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470</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1"/>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0" t="s">
        <v>384</v>
      </c>
      <c r="H538" s="117"/>
      <c r="I538" s="117"/>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470</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1"/>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470</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1"/>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470</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1"/>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470</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1"/>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470</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1"/>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470</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1"/>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470</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1"/>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470</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1"/>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470</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1"/>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470</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1"/>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0" t="s">
        <v>384</v>
      </c>
      <c r="H592" s="117"/>
      <c r="I592" s="117"/>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470</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1"/>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470</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1"/>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470</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1"/>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470</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1"/>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470</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1"/>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470</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1"/>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470</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1"/>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470</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1"/>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470</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1"/>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470</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1"/>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0" t="s">
        <v>384</v>
      </c>
      <c r="H646" s="117"/>
      <c r="I646" s="117"/>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470</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1"/>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470</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1"/>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470</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1"/>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470</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1"/>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470</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1"/>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470</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1"/>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470</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1"/>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470</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1"/>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470</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1"/>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470</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1"/>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3"/>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55.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9" t="s">
        <v>550</v>
      </c>
      <c r="AE702" s="340"/>
      <c r="AF702" s="340"/>
      <c r="AG702" s="383" t="s">
        <v>600</v>
      </c>
      <c r="AH702" s="384"/>
      <c r="AI702" s="384"/>
      <c r="AJ702" s="384"/>
      <c r="AK702" s="384"/>
      <c r="AL702" s="384"/>
      <c r="AM702" s="384"/>
      <c r="AN702" s="384"/>
      <c r="AO702" s="384"/>
      <c r="AP702" s="384"/>
      <c r="AQ702" s="384"/>
      <c r="AR702" s="384"/>
      <c r="AS702" s="384"/>
      <c r="AT702" s="384"/>
      <c r="AU702" s="384"/>
      <c r="AV702" s="384"/>
      <c r="AW702" s="384"/>
      <c r="AX702" s="385"/>
    </row>
    <row r="703" spans="1:50" ht="51"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2" t="s">
        <v>550</v>
      </c>
      <c r="AE703" s="323"/>
      <c r="AF703" s="323"/>
      <c r="AG703" s="95" t="s">
        <v>601</v>
      </c>
      <c r="AH703" s="96"/>
      <c r="AI703" s="96"/>
      <c r="AJ703" s="96"/>
      <c r="AK703" s="96"/>
      <c r="AL703" s="96"/>
      <c r="AM703" s="96"/>
      <c r="AN703" s="96"/>
      <c r="AO703" s="96"/>
      <c r="AP703" s="96"/>
      <c r="AQ703" s="96"/>
      <c r="AR703" s="96"/>
      <c r="AS703" s="96"/>
      <c r="AT703" s="96"/>
      <c r="AU703" s="96"/>
      <c r="AV703" s="96"/>
      <c r="AW703" s="96"/>
      <c r="AX703" s="97"/>
    </row>
    <row r="704" spans="1:50" ht="36.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1" t="s">
        <v>602</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550</v>
      </c>
      <c r="AE705" s="717"/>
      <c r="AF705" s="717"/>
      <c r="AG705" s="119" t="s">
        <v>570</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6"/>
      <c r="D706" s="797"/>
      <c r="E706" s="732" t="s">
        <v>526</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2" t="s">
        <v>568</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568</v>
      </c>
      <c r="AE707" s="838"/>
      <c r="AF707" s="838"/>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569</v>
      </c>
      <c r="AE708" s="607"/>
      <c r="AF708" s="607"/>
      <c r="AG708" s="744" t="s">
        <v>571</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550</v>
      </c>
      <c r="AE709" s="323"/>
      <c r="AF709" s="323"/>
      <c r="AG709" s="95" t="s">
        <v>575</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569</v>
      </c>
      <c r="AE710" s="323"/>
      <c r="AF710" s="323"/>
      <c r="AG710" s="95" t="s">
        <v>572</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5"/>
      <c r="AD711" s="322" t="s">
        <v>550</v>
      </c>
      <c r="AE711" s="323"/>
      <c r="AF711" s="323"/>
      <c r="AG711" s="95" t="s">
        <v>576</v>
      </c>
      <c r="AH711" s="96"/>
      <c r="AI711" s="96"/>
      <c r="AJ711" s="96"/>
      <c r="AK711" s="96"/>
      <c r="AL711" s="96"/>
      <c r="AM711" s="96"/>
      <c r="AN711" s="96"/>
      <c r="AO711" s="96"/>
      <c r="AP711" s="96"/>
      <c r="AQ711" s="96"/>
      <c r="AR711" s="96"/>
      <c r="AS711" s="96"/>
      <c r="AT711" s="96"/>
      <c r="AU711" s="96"/>
      <c r="AV711" s="96"/>
      <c r="AW711" s="96"/>
      <c r="AX711" s="97"/>
    </row>
    <row r="712" spans="1:50" ht="33.75" customHeight="1" x14ac:dyDescent="0.15">
      <c r="A712" s="644"/>
      <c r="B712" s="646"/>
      <c r="C712" s="389" t="s">
        <v>486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5"/>
      <c r="AD712" s="784" t="s">
        <v>569</v>
      </c>
      <c r="AE712" s="785"/>
      <c r="AF712" s="785"/>
      <c r="AG712" s="812" t="s">
        <v>464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2" t="s">
        <v>569</v>
      </c>
      <c r="AE713" s="323"/>
      <c r="AF713" s="665"/>
      <c r="AG713" s="95" t="s">
        <v>573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569</v>
      </c>
      <c r="AE714" s="810"/>
      <c r="AF714" s="811"/>
      <c r="AG714" s="738" t="s">
        <v>574</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460</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550</v>
      </c>
      <c r="AE715" s="607"/>
      <c r="AF715" s="658"/>
      <c r="AG715" s="744" t="s">
        <v>590</v>
      </c>
      <c r="AH715" s="745"/>
      <c r="AI715" s="745"/>
      <c r="AJ715" s="745"/>
      <c r="AK715" s="745"/>
      <c r="AL715" s="745"/>
      <c r="AM715" s="745"/>
      <c r="AN715" s="745"/>
      <c r="AO715" s="745"/>
      <c r="AP715" s="745"/>
      <c r="AQ715" s="745"/>
      <c r="AR715" s="745"/>
      <c r="AS715" s="745"/>
      <c r="AT715" s="745"/>
      <c r="AU715" s="745"/>
      <c r="AV715" s="745"/>
      <c r="AW715" s="745"/>
      <c r="AX715" s="746"/>
    </row>
    <row r="716" spans="1:50" ht="47.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5" t="s">
        <v>603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550</v>
      </c>
      <c r="AE717" s="323"/>
      <c r="AF717" s="323"/>
      <c r="AG717" s="95" t="s">
        <v>591</v>
      </c>
      <c r="AH717" s="96"/>
      <c r="AI717" s="96"/>
      <c r="AJ717" s="96"/>
      <c r="AK717" s="96"/>
      <c r="AL717" s="96"/>
      <c r="AM717" s="96"/>
      <c r="AN717" s="96"/>
      <c r="AO717" s="96"/>
      <c r="AP717" s="96"/>
      <c r="AQ717" s="96"/>
      <c r="AR717" s="96"/>
      <c r="AS717" s="96"/>
      <c r="AT717" s="96"/>
      <c r="AU717" s="96"/>
      <c r="AV717" s="96"/>
      <c r="AW717" s="96"/>
      <c r="AX717" s="97"/>
    </row>
    <row r="718" spans="1:50" ht="50.25" customHeight="1" x14ac:dyDescent="0.15">
      <c r="A718" s="647"/>
      <c r="B718" s="648"/>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550</v>
      </c>
      <c r="AE718" s="323"/>
      <c r="AF718" s="323"/>
      <c r="AG718" s="121" t="s">
        <v>604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550</v>
      </c>
      <c r="AE719" s="607"/>
      <c r="AF719" s="607"/>
      <c r="AG719" s="119" t="s">
        <v>642</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0"/>
      <c r="B720" s="781"/>
      <c r="C720" s="296" t="s">
        <v>478</v>
      </c>
      <c r="D720" s="294"/>
      <c r="E720" s="294"/>
      <c r="F720" s="297"/>
      <c r="G720" s="293" t="s">
        <v>479</v>
      </c>
      <c r="H720" s="294"/>
      <c r="I720" s="294"/>
      <c r="J720" s="294"/>
      <c r="K720" s="294"/>
      <c r="L720" s="294"/>
      <c r="M720" s="294"/>
      <c r="N720" s="293" t="s">
        <v>483</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54.75" customHeight="1" x14ac:dyDescent="0.15">
      <c r="A721" s="780"/>
      <c r="B721" s="781"/>
      <c r="C721" s="290" t="s">
        <v>547</v>
      </c>
      <c r="D721" s="291"/>
      <c r="E721" s="291"/>
      <c r="F721" s="292"/>
      <c r="G721" s="281"/>
      <c r="H721" s="282"/>
      <c r="I721" s="83" t="str">
        <f>IF(OR(G721="　", G721=""), "", "-")</f>
        <v/>
      </c>
      <c r="J721" s="285">
        <v>853</v>
      </c>
      <c r="K721" s="285"/>
      <c r="L721" s="83" t="str">
        <f>IF(M721="","","-")</f>
        <v/>
      </c>
      <c r="M721" s="84"/>
      <c r="N721" s="298" t="s">
        <v>605</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47.25" customHeight="1" x14ac:dyDescent="0.15">
      <c r="A722" s="780"/>
      <c r="B722" s="781"/>
      <c r="C722" s="290" t="s">
        <v>547</v>
      </c>
      <c r="D722" s="291"/>
      <c r="E722" s="291"/>
      <c r="F722" s="292"/>
      <c r="G722" s="281"/>
      <c r="H722" s="282"/>
      <c r="I722" s="83" t="str">
        <f>IF(OR(G722="　", G722=""), "", "-")</f>
        <v/>
      </c>
      <c r="J722" s="285">
        <v>855</v>
      </c>
      <c r="K722" s="285"/>
      <c r="L722" s="83" t="str">
        <f>IF(M722="","","-")</f>
        <v/>
      </c>
      <c r="M722" s="84"/>
      <c r="N722" s="298" t="s">
        <v>617</v>
      </c>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0"/>
      <c r="B723" s="781"/>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0"/>
      <c r="B724" s="781"/>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42" hidden="1" customHeight="1" x14ac:dyDescent="0.15">
      <c r="A725" s="782"/>
      <c r="B725" s="783"/>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4"/>
      <c r="C726" s="817" t="s">
        <v>53</v>
      </c>
      <c r="D726" s="839"/>
      <c r="E726" s="839"/>
      <c r="F726" s="840"/>
      <c r="G726" s="575" t="s">
        <v>618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750" t="s">
        <v>57</v>
      </c>
      <c r="D727" s="751"/>
      <c r="E727" s="751"/>
      <c r="F727" s="752"/>
      <c r="G727" s="573" t="s">
        <v>639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646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t="s">
        <v>257</v>
      </c>
      <c r="B731" s="802"/>
      <c r="C731" s="802"/>
      <c r="D731" s="802"/>
      <c r="E731" s="803"/>
      <c r="F731" s="731" t="s">
        <v>647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t="s">
        <v>257</v>
      </c>
      <c r="B733" s="676"/>
      <c r="C733" s="676"/>
      <c r="D733" s="676"/>
      <c r="E733" s="677"/>
      <c r="F733" s="639" t="s">
        <v>648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584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4"/>
      <c r="C737" s="204"/>
      <c r="D737" s="205"/>
      <c r="E737" s="989" t="s">
        <v>619</v>
      </c>
      <c r="F737" s="989"/>
      <c r="G737" s="989"/>
      <c r="H737" s="989"/>
      <c r="I737" s="989"/>
      <c r="J737" s="989"/>
      <c r="K737" s="989"/>
      <c r="L737" s="989"/>
      <c r="M737" s="989"/>
      <c r="N737" s="359" t="s">
        <v>358</v>
      </c>
      <c r="O737" s="359"/>
      <c r="P737" s="359"/>
      <c r="Q737" s="359"/>
      <c r="R737" s="989" t="s">
        <v>620</v>
      </c>
      <c r="S737" s="989"/>
      <c r="T737" s="989"/>
      <c r="U737" s="989"/>
      <c r="V737" s="989"/>
      <c r="W737" s="989"/>
      <c r="X737" s="989"/>
      <c r="Y737" s="989"/>
      <c r="Z737" s="989"/>
      <c r="AA737" s="359" t="s">
        <v>359</v>
      </c>
      <c r="AB737" s="359"/>
      <c r="AC737" s="359"/>
      <c r="AD737" s="359"/>
      <c r="AE737" s="989" t="s">
        <v>621</v>
      </c>
      <c r="AF737" s="989"/>
      <c r="AG737" s="989"/>
      <c r="AH737" s="989"/>
      <c r="AI737" s="989"/>
      <c r="AJ737" s="989"/>
      <c r="AK737" s="989"/>
      <c r="AL737" s="989"/>
      <c r="AM737" s="989"/>
      <c r="AN737" s="359" t="s">
        <v>360</v>
      </c>
      <c r="AO737" s="359"/>
      <c r="AP737" s="359"/>
      <c r="AQ737" s="359"/>
      <c r="AR737" s="990" t="s">
        <v>622</v>
      </c>
      <c r="AS737" s="991"/>
      <c r="AT737" s="991"/>
      <c r="AU737" s="991"/>
      <c r="AV737" s="991"/>
      <c r="AW737" s="991"/>
      <c r="AX737" s="992"/>
      <c r="AY737" s="89"/>
      <c r="AZ737" s="89"/>
    </row>
    <row r="738" spans="1:52" ht="24.75" customHeight="1" x14ac:dyDescent="0.15">
      <c r="A738" s="993" t="s">
        <v>361</v>
      </c>
      <c r="B738" s="204"/>
      <c r="C738" s="204"/>
      <c r="D738" s="205"/>
      <c r="E738" s="989" t="s">
        <v>623</v>
      </c>
      <c r="F738" s="989"/>
      <c r="G738" s="989"/>
      <c r="H738" s="989"/>
      <c r="I738" s="989"/>
      <c r="J738" s="989"/>
      <c r="K738" s="989"/>
      <c r="L738" s="989"/>
      <c r="M738" s="989"/>
      <c r="N738" s="359" t="s">
        <v>362</v>
      </c>
      <c r="O738" s="359"/>
      <c r="P738" s="359"/>
      <c r="Q738" s="359"/>
      <c r="R738" s="989" t="s">
        <v>624</v>
      </c>
      <c r="S738" s="989"/>
      <c r="T738" s="989"/>
      <c r="U738" s="989"/>
      <c r="V738" s="989"/>
      <c r="W738" s="989"/>
      <c r="X738" s="989"/>
      <c r="Y738" s="989"/>
      <c r="Z738" s="989"/>
      <c r="AA738" s="359" t="s">
        <v>480</v>
      </c>
      <c r="AB738" s="359"/>
      <c r="AC738" s="359"/>
      <c r="AD738" s="359"/>
      <c r="AE738" s="989" t="s">
        <v>625</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540</v>
      </c>
      <c r="B739" s="998"/>
      <c r="C739" s="998"/>
      <c r="D739" s="999"/>
      <c r="E739" s="1000" t="s">
        <v>547</v>
      </c>
      <c r="F739" s="1001"/>
      <c r="G739" s="1001"/>
      <c r="H739" s="91" t="str">
        <f>IF(E739="", "", "(")</f>
        <v>(</v>
      </c>
      <c r="I739" s="984"/>
      <c r="J739" s="984"/>
      <c r="K739" s="91" t="str">
        <f>IF(OR(I739="　", I739=""), "", "-")</f>
        <v/>
      </c>
      <c r="L739" s="985">
        <v>857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94"/>
      <c r="T742" s="47"/>
      <c r="U742" s="47"/>
      <c r="V742" s="47" t="s">
        <v>593</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t="s">
        <v>592</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94"/>
      <c r="O744" s="47"/>
      <c r="P744" s="47" t="s">
        <v>626</v>
      </c>
      <c r="Q744" s="94"/>
      <c r="R744" s="47"/>
      <c r="S744" s="47"/>
      <c r="T744" s="94"/>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94"/>
      <c r="AJ746" s="94"/>
      <c r="AK746" s="94"/>
      <c r="AL746" s="94"/>
      <c r="AM746" s="94"/>
      <c r="AN746" s="94"/>
      <c r="AO746" s="94"/>
      <c r="AP746" s="94"/>
      <c r="AQ746" s="94"/>
      <c r="AR746" s="94"/>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t="s">
        <v>577</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t="s">
        <v>606</v>
      </c>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t="s">
        <v>579</v>
      </c>
      <c r="O748" s="47" t="s">
        <v>629</v>
      </c>
      <c r="P748" s="47"/>
      <c r="Q748" s="47"/>
      <c r="R748" s="47"/>
      <c r="S748" s="47"/>
      <c r="T748" s="47"/>
      <c r="U748" s="47"/>
      <c r="V748" s="47"/>
      <c r="W748" s="47"/>
      <c r="X748" s="47"/>
      <c r="Y748" s="47"/>
      <c r="Z748" s="47"/>
      <c r="AA748" s="47"/>
      <c r="AB748" s="47"/>
      <c r="AC748" s="47"/>
      <c r="AD748" s="47"/>
      <c r="AE748" s="47"/>
      <c r="AF748" s="47"/>
      <c r="AG748" s="47"/>
      <c r="AH748" s="47"/>
      <c r="AI748" s="47"/>
      <c r="AJ748" s="47" t="s">
        <v>312</v>
      </c>
      <c r="AK748" s="47" t="s">
        <v>578</v>
      </c>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t="s">
        <v>631</v>
      </c>
      <c r="Q749" s="47"/>
      <c r="R749" s="47"/>
      <c r="S749" s="47"/>
      <c r="T749" s="47"/>
      <c r="U749" s="47"/>
      <c r="V749" s="47"/>
      <c r="W749" s="47"/>
      <c r="X749" s="47"/>
      <c r="Y749" s="47"/>
      <c r="Z749" s="47"/>
      <c r="AA749" s="47"/>
      <c r="AB749" s="47"/>
      <c r="AC749" s="47"/>
      <c r="AD749" s="47"/>
      <c r="AE749" s="47"/>
      <c r="AF749" s="47"/>
      <c r="AG749" s="47"/>
      <c r="AH749" s="47"/>
      <c r="AI749" s="47"/>
      <c r="AJ749" s="47"/>
      <c r="AK749" s="47" t="s">
        <v>628</v>
      </c>
      <c r="AL749" s="47"/>
      <c r="AM749" s="47"/>
      <c r="AN749" s="47"/>
      <c r="AO749" s="47"/>
      <c r="AP749" s="47"/>
      <c r="AQ749" s="47"/>
      <c r="AR749" s="47"/>
      <c r="AS749" s="47"/>
      <c r="AT749" s="47"/>
      <c r="AU749" s="47"/>
      <c r="AV749" s="47"/>
      <c r="AW749" s="47"/>
      <c r="AX749" s="48"/>
    </row>
    <row r="750" spans="1:52" ht="28.5" customHeight="1" x14ac:dyDescent="0.15">
      <c r="A750" s="616"/>
      <c r="B750" s="617"/>
      <c r="C750" s="617"/>
      <c r="D750" s="617"/>
      <c r="E750" s="617"/>
      <c r="F750" s="618"/>
      <c r="G750" s="46"/>
      <c r="H750" s="47"/>
      <c r="I750" s="47"/>
      <c r="J750" s="47"/>
      <c r="K750" s="47"/>
      <c r="L750" s="47"/>
      <c r="M750" s="94"/>
      <c r="N750" s="47" t="s">
        <v>288</v>
      </c>
      <c r="O750" s="47" t="s">
        <v>610</v>
      </c>
      <c r="P750" s="47"/>
      <c r="Q750" s="47"/>
      <c r="R750" s="47"/>
      <c r="S750" s="47"/>
      <c r="T750" s="47"/>
      <c r="U750" s="47"/>
      <c r="V750" s="47"/>
      <c r="W750" s="47"/>
      <c r="X750" s="47"/>
      <c r="Y750" s="47"/>
      <c r="Z750" s="47"/>
      <c r="AA750" s="47"/>
      <c r="AB750" s="47"/>
      <c r="AC750" s="47"/>
      <c r="AD750" s="47"/>
      <c r="AE750" s="47"/>
      <c r="AF750" s="47"/>
      <c r="AG750" s="47"/>
      <c r="AH750" s="47"/>
      <c r="AI750" s="47" t="s">
        <v>627</v>
      </c>
      <c r="AJ750" s="47"/>
      <c r="AK750" s="47"/>
      <c r="AL750" s="47"/>
      <c r="AM750" s="47"/>
      <c r="AN750" s="47"/>
      <c r="AO750" s="47"/>
      <c r="AP750" s="47"/>
      <c r="AQ750" s="47"/>
      <c r="AR750" s="47"/>
      <c r="AS750" s="47"/>
      <c r="AT750" s="47"/>
      <c r="AU750" s="47"/>
      <c r="AV750" s="47"/>
      <c r="AW750" s="47"/>
      <c r="AX750" s="48"/>
    </row>
    <row r="751" spans="1:52" ht="28.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16"/>
      <c r="B754" s="617"/>
      <c r="C754" s="617"/>
      <c r="D754" s="617"/>
      <c r="E754" s="617"/>
      <c r="F754" s="618"/>
      <c r="G754" s="46"/>
      <c r="H754" s="47"/>
      <c r="I754" s="47"/>
      <c r="J754" s="47"/>
      <c r="K754" s="47"/>
      <c r="L754" s="47"/>
      <c r="M754" s="94"/>
      <c r="N754" s="94"/>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16"/>
      <c r="B758" s="617"/>
      <c r="C758" s="617"/>
      <c r="D758" s="617"/>
      <c r="E758" s="617"/>
      <c r="F758" s="618"/>
      <c r="G758" s="46"/>
      <c r="H758" s="47"/>
      <c r="I758" s="47"/>
      <c r="J758" s="47"/>
      <c r="K758" s="47"/>
      <c r="L758" s="47"/>
      <c r="M758" s="94"/>
      <c r="N758" s="94"/>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30" t="s">
        <v>531</v>
      </c>
      <c r="B779" s="631"/>
      <c r="C779" s="631"/>
      <c r="D779" s="631"/>
      <c r="E779" s="631"/>
      <c r="F779" s="632"/>
      <c r="G779" s="597" t="s">
        <v>594</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31.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6.75" customHeight="1" x14ac:dyDescent="0.15">
      <c r="A781" s="633"/>
      <c r="B781" s="634"/>
      <c r="C781" s="634"/>
      <c r="D781" s="634"/>
      <c r="E781" s="634"/>
      <c r="F781" s="635"/>
      <c r="G781" s="672" t="s">
        <v>596</v>
      </c>
      <c r="H781" s="673"/>
      <c r="I781" s="673"/>
      <c r="J781" s="673"/>
      <c r="K781" s="674"/>
      <c r="L781" s="666" t="s">
        <v>597</v>
      </c>
      <c r="M781" s="667"/>
      <c r="N781" s="667"/>
      <c r="O781" s="667"/>
      <c r="P781" s="667"/>
      <c r="Q781" s="667"/>
      <c r="R781" s="667"/>
      <c r="S781" s="667"/>
      <c r="T781" s="667"/>
      <c r="U781" s="667"/>
      <c r="V781" s="667"/>
      <c r="W781" s="667"/>
      <c r="X781" s="668"/>
      <c r="Y781" s="386" t="s">
        <v>597</v>
      </c>
      <c r="Z781" s="387"/>
      <c r="AA781" s="387"/>
      <c r="AB781" s="807"/>
      <c r="AC781" s="672" t="s">
        <v>640</v>
      </c>
      <c r="AD781" s="673"/>
      <c r="AE781" s="673"/>
      <c r="AF781" s="673"/>
      <c r="AG781" s="674"/>
      <c r="AH781" s="666" t="s">
        <v>634</v>
      </c>
      <c r="AI781" s="667"/>
      <c r="AJ781" s="667"/>
      <c r="AK781" s="667"/>
      <c r="AL781" s="667"/>
      <c r="AM781" s="667"/>
      <c r="AN781" s="667"/>
      <c r="AO781" s="667"/>
      <c r="AP781" s="667"/>
      <c r="AQ781" s="667"/>
      <c r="AR781" s="667"/>
      <c r="AS781" s="667"/>
      <c r="AT781" s="668"/>
      <c r="AU781" s="386">
        <v>1</v>
      </c>
      <c r="AV781" s="387"/>
      <c r="AW781" s="387"/>
      <c r="AX781" s="388"/>
    </row>
    <row r="782" spans="1:50" ht="24.7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t="s">
        <v>580</v>
      </c>
      <c r="AD782" s="609"/>
      <c r="AE782" s="609"/>
      <c r="AF782" s="609"/>
      <c r="AG782" s="610"/>
      <c r="AH782" s="600" t="s">
        <v>580</v>
      </c>
      <c r="AI782" s="601"/>
      <c r="AJ782" s="601"/>
      <c r="AK782" s="601"/>
      <c r="AL782" s="601"/>
      <c r="AM782" s="601"/>
      <c r="AN782" s="601"/>
      <c r="AO782" s="601"/>
      <c r="AP782" s="601"/>
      <c r="AQ782" s="601"/>
      <c r="AR782" s="601"/>
      <c r="AS782" s="601"/>
      <c r="AT782" s="602"/>
      <c r="AU782" s="603" t="s">
        <v>580</v>
      </c>
      <c r="AV782" s="604"/>
      <c r="AW782" s="604"/>
      <c r="AX782" s="605"/>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33.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v>
      </c>
      <c r="AV791" s="834"/>
      <c r="AW791" s="834"/>
      <c r="AX791" s="836"/>
    </row>
    <row r="792" spans="1:50" ht="24.75" hidden="1" customHeight="1" x14ac:dyDescent="0.15">
      <c r="A792" s="633"/>
      <c r="B792" s="634"/>
      <c r="C792" s="634"/>
      <c r="D792" s="634"/>
      <c r="E792" s="634"/>
      <c r="F792" s="635"/>
      <c r="G792" s="597" t="s">
        <v>607</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t="s">
        <v>608</v>
      </c>
      <c r="H794" s="673"/>
      <c r="I794" s="673"/>
      <c r="J794" s="673"/>
      <c r="K794" s="674"/>
      <c r="L794" s="666" t="s">
        <v>464</v>
      </c>
      <c r="M794" s="667"/>
      <c r="N794" s="667"/>
      <c r="O794" s="667"/>
      <c r="P794" s="667"/>
      <c r="Q794" s="667"/>
      <c r="R794" s="667"/>
      <c r="S794" s="667"/>
      <c r="T794" s="667"/>
      <c r="U794" s="667"/>
      <c r="V794" s="667"/>
      <c r="W794" s="667"/>
      <c r="X794" s="668"/>
      <c r="Y794" s="386" t="s">
        <v>609</v>
      </c>
      <c r="Z794" s="387"/>
      <c r="AA794" s="387"/>
      <c r="AB794" s="807"/>
      <c r="AC794" s="672" t="s">
        <v>583</v>
      </c>
      <c r="AD794" s="673"/>
      <c r="AE794" s="673"/>
      <c r="AF794" s="673"/>
      <c r="AG794" s="674"/>
      <c r="AH794" s="666" t="s">
        <v>580</v>
      </c>
      <c r="AI794" s="667"/>
      <c r="AJ794" s="667"/>
      <c r="AK794" s="667"/>
      <c r="AL794" s="667"/>
      <c r="AM794" s="667"/>
      <c r="AN794" s="667"/>
      <c r="AO794" s="667"/>
      <c r="AP794" s="667"/>
      <c r="AQ794" s="667"/>
      <c r="AR794" s="667"/>
      <c r="AS794" s="667"/>
      <c r="AT794" s="668"/>
      <c r="AU794" s="386" t="s">
        <v>580</v>
      </c>
      <c r="AV794" s="387"/>
      <c r="AW794" s="387"/>
      <c r="AX794" s="388"/>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595</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6"/>
      <c r="Z807" s="387"/>
      <c r="AA807" s="387"/>
      <c r="AB807" s="807"/>
      <c r="AC807" s="672" t="s">
        <v>580</v>
      </c>
      <c r="AD807" s="673"/>
      <c r="AE807" s="673"/>
      <c r="AF807" s="673"/>
      <c r="AG807" s="674"/>
      <c r="AH807" s="666" t="s">
        <v>580</v>
      </c>
      <c r="AI807" s="667"/>
      <c r="AJ807" s="667"/>
      <c r="AK807" s="667"/>
      <c r="AL807" s="667"/>
      <c r="AM807" s="667"/>
      <c r="AN807" s="667"/>
      <c r="AO807" s="667"/>
      <c r="AP807" s="667"/>
      <c r="AQ807" s="667"/>
      <c r="AR807" s="667"/>
      <c r="AS807" s="667"/>
      <c r="AT807" s="668"/>
      <c r="AU807" s="386" t="s">
        <v>581</v>
      </c>
      <c r="AV807" s="387"/>
      <c r="AW807" s="387"/>
      <c r="AX807" s="388"/>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6"/>
      <c r="Z820" s="387"/>
      <c r="AA820" s="387"/>
      <c r="AB820" s="807"/>
      <c r="AC820" s="672"/>
      <c r="AD820" s="673"/>
      <c r="AE820" s="673"/>
      <c r="AF820" s="673"/>
      <c r="AG820" s="674"/>
      <c r="AH820" s="666"/>
      <c r="AI820" s="667"/>
      <c r="AJ820" s="667"/>
      <c r="AK820" s="667"/>
      <c r="AL820" s="667"/>
      <c r="AM820" s="667"/>
      <c r="AN820" s="667"/>
      <c r="AO820" s="667"/>
      <c r="AP820" s="667"/>
      <c r="AQ820" s="667"/>
      <c r="AR820" s="667"/>
      <c r="AS820" s="667"/>
      <c r="AT820" s="668"/>
      <c r="AU820" s="386"/>
      <c r="AV820" s="387"/>
      <c r="AW820" s="387"/>
      <c r="AX820" s="388"/>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4" t="s">
        <v>484</v>
      </c>
      <c r="AM831" s="275"/>
      <c r="AN831" s="27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477</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630</v>
      </c>
      <c r="D837" s="341"/>
      <c r="E837" s="341"/>
      <c r="F837" s="341"/>
      <c r="G837" s="341"/>
      <c r="H837" s="341"/>
      <c r="I837" s="341"/>
      <c r="J837" s="342">
        <v>6010001021699</v>
      </c>
      <c r="K837" s="343"/>
      <c r="L837" s="343"/>
      <c r="M837" s="343"/>
      <c r="N837" s="343"/>
      <c r="O837" s="343"/>
      <c r="P837" s="356" t="s">
        <v>611</v>
      </c>
      <c r="Q837" s="344"/>
      <c r="R837" s="344"/>
      <c r="S837" s="344"/>
      <c r="T837" s="344"/>
      <c r="U837" s="344"/>
      <c r="V837" s="344"/>
      <c r="W837" s="344"/>
      <c r="X837" s="344"/>
      <c r="Y837" s="345">
        <v>0.7</v>
      </c>
      <c r="Z837" s="346"/>
      <c r="AA837" s="346"/>
      <c r="AB837" s="347"/>
      <c r="AC837" s="357" t="s">
        <v>523</v>
      </c>
      <c r="AD837" s="365"/>
      <c r="AE837" s="365"/>
      <c r="AF837" s="365"/>
      <c r="AG837" s="365"/>
      <c r="AH837" s="366" t="s">
        <v>580</v>
      </c>
      <c r="AI837" s="367"/>
      <c r="AJ837" s="367"/>
      <c r="AK837" s="367"/>
      <c r="AL837" s="351">
        <v>100</v>
      </c>
      <c r="AM837" s="352"/>
      <c r="AN837" s="352"/>
      <c r="AO837" s="353"/>
      <c r="AP837" s="354" t="s">
        <v>580</v>
      </c>
      <c r="AQ837" s="354"/>
      <c r="AR837" s="354"/>
      <c r="AS837" s="354"/>
      <c r="AT837" s="354"/>
      <c r="AU837" s="354"/>
      <c r="AV837" s="354"/>
      <c r="AW837" s="354"/>
      <c r="AX837" s="354"/>
    </row>
    <row r="838" spans="1:50" ht="30" customHeight="1" x14ac:dyDescent="0.15">
      <c r="A838" s="373">
        <v>2</v>
      </c>
      <c r="B838" s="373">
        <v>1</v>
      </c>
      <c r="C838" s="355" t="s">
        <v>630</v>
      </c>
      <c r="D838" s="341"/>
      <c r="E838" s="341"/>
      <c r="F838" s="341"/>
      <c r="G838" s="341"/>
      <c r="H838" s="341"/>
      <c r="I838" s="341"/>
      <c r="J838" s="342">
        <v>6010001021699</v>
      </c>
      <c r="K838" s="343"/>
      <c r="L838" s="343"/>
      <c r="M838" s="343"/>
      <c r="N838" s="343"/>
      <c r="O838" s="343"/>
      <c r="P838" s="356" t="s">
        <v>611</v>
      </c>
      <c r="Q838" s="344"/>
      <c r="R838" s="344"/>
      <c r="S838" s="344"/>
      <c r="T838" s="344"/>
      <c r="U838" s="344"/>
      <c r="V838" s="344"/>
      <c r="W838" s="344"/>
      <c r="X838" s="344"/>
      <c r="Y838" s="345">
        <v>0.2</v>
      </c>
      <c r="Z838" s="346"/>
      <c r="AA838" s="346"/>
      <c r="AB838" s="347"/>
      <c r="AC838" s="357" t="s">
        <v>523</v>
      </c>
      <c r="AD838" s="357"/>
      <c r="AE838" s="357"/>
      <c r="AF838" s="357"/>
      <c r="AG838" s="357"/>
      <c r="AH838" s="366" t="s">
        <v>580</v>
      </c>
      <c r="AI838" s="367"/>
      <c r="AJ838" s="367"/>
      <c r="AK838" s="367"/>
      <c r="AL838" s="351">
        <v>100</v>
      </c>
      <c r="AM838" s="352"/>
      <c r="AN838" s="352"/>
      <c r="AO838" s="353"/>
      <c r="AP838" s="354" t="s">
        <v>582</v>
      </c>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477</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632</v>
      </c>
      <c r="D870" s="341"/>
      <c r="E870" s="341"/>
      <c r="F870" s="341"/>
      <c r="G870" s="341"/>
      <c r="H870" s="341"/>
      <c r="I870" s="341"/>
      <c r="J870" s="342" t="s">
        <v>633</v>
      </c>
      <c r="K870" s="343"/>
      <c r="L870" s="343"/>
      <c r="M870" s="343"/>
      <c r="N870" s="343"/>
      <c r="O870" s="343"/>
      <c r="P870" s="356" t="s">
        <v>634</v>
      </c>
      <c r="Q870" s="344"/>
      <c r="R870" s="344"/>
      <c r="S870" s="344"/>
      <c r="T870" s="344"/>
      <c r="U870" s="344"/>
      <c r="V870" s="344"/>
      <c r="W870" s="344"/>
      <c r="X870" s="344"/>
      <c r="Y870" s="345">
        <v>1</v>
      </c>
      <c r="Z870" s="346"/>
      <c r="AA870" s="346"/>
      <c r="AB870" s="347"/>
      <c r="AC870" s="357" t="s">
        <v>196</v>
      </c>
      <c r="AD870" s="365"/>
      <c r="AE870" s="365"/>
      <c r="AF870" s="365"/>
      <c r="AG870" s="365"/>
      <c r="AH870" s="366" t="s">
        <v>597</v>
      </c>
      <c r="AI870" s="367"/>
      <c r="AJ870" s="367"/>
      <c r="AK870" s="367"/>
      <c r="AL870" s="351" t="s">
        <v>635</v>
      </c>
      <c r="AM870" s="352"/>
      <c r="AN870" s="352"/>
      <c r="AO870" s="353"/>
      <c r="AP870" s="354" t="s">
        <v>597</v>
      </c>
      <c r="AQ870" s="354"/>
      <c r="AR870" s="354"/>
      <c r="AS870" s="354"/>
      <c r="AT870" s="354"/>
      <c r="AU870" s="354"/>
      <c r="AV870" s="354"/>
      <c r="AW870" s="354"/>
      <c r="AX870" s="354"/>
    </row>
    <row r="871" spans="1:50" ht="30" customHeight="1" x14ac:dyDescent="0.15">
      <c r="A871" s="373">
        <v>2</v>
      </c>
      <c r="B871" s="373">
        <v>1</v>
      </c>
      <c r="C871" s="355" t="s">
        <v>612</v>
      </c>
      <c r="D871" s="341"/>
      <c r="E871" s="341"/>
      <c r="F871" s="341"/>
      <c r="G871" s="341"/>
      <c r="H871" s="341"/>
      <c r="I871" s="341"/>
      <c r="J871" s="342" t="s">
        <v>637</v>
      </c>
      <c r="K871" s="343"/>
      <c r="L871" s="343"/>
      <c r="M871" s="343"/>
      <c r="N871" s="343"/>
      <c r="O871" s="343"/>
      <c r="P871" s="356" t="s">
        <v>613</v>
      </c>
      <c r="Q871" s="344"/>
      <c r="R871" s="344"/>
      <c r="S871" s="344"/>
      <c r="T871" s="344"/>
      <c r="U871" s="344"/>
      <c r="V871" s="344"/>
      <c r="W871" s="344"/>
      <c r="X871" s="344"/>
      <c r="Y871" s="345">
        <v>0</v>
      </c>
      <c r="Z871" s="346"/>
      <c r="AA871" s="346"/>
      <c r="AB871" s="347"/>
      <c r="AC871" s="357" t="s">
        <v>196</v>
      </c>
      <c r="AD871" s="365"/>
      <c r="AE871" s="365"/>
      <c r="AF871" s="365"/>
      <c r="AG871" s="365"/>
      <c r="AH871" s="366" t="s">
        <v>464</v>
      </c>
      <c r="AI871" s="367"/>
      <c r="AJ871" s="367"/>
      <c r="AK871" s="367"/>
      <c r="AL871" s="351" t="s">
        <v>636</v>
      </c>
      <c r="AM871" s="352"/>
      <c r="AN871" s="352"/>
      <c r="AO871" s="353"/>
      <c r="AP871" s="354" t="s">
        <v>464</v>
      </c>
      <c r="AQ871" s="354"/>
      <c r="AR871" s="354"/>
      <c r="AS871" s="354"/>
      <c r="AT871" s="354"/>
      <c r="AU871" s="354"/>
      <c r="AV871" s="354"/>
      <c r="AW871" s="354"/>
      <c r="AX871" s="354"/>
    </row>
    <row r="872" spans="1:50" ht="30" customHeight="1" x14ac:dyDescent="0.15">
      <c r="A872" s="373">
        <v>3</v>
      </c>
      <c r="B872" s="373">
        <v>1</v>
      </c>
      <c r="C872" s="355" t="s">
        <v>638</v>
      </c>
      <c r="D872" s="341"/>
      <c r="E872" s="341"/>
      <c r="F872" s="341"/>
      <c r="G872" s="341"/>
      <c r="H872" s="341"/>
      <c r="I872" s="341"/>
      <c r="J872" s="342" t="s">
        <v>635</v>
      </c>
      <c r="K872" s="343"/>
      <c r="L872" s="343"/>
      <c r="M872" s="343"/>
      <c r="N872" s="343"/>
      <c r="O872" s="343"/>
      <c r="P872" s="356" t="s">
        <v>613</v>
      </c>
      <c r="Q872" s="344"/>
      <c r="R872" s="344"/>
      <c r="S872" s="344"/>
      <c r="T872" s="344"/>
      <c r="U872" s="344"/>
      <c r="V872" s="344"/>
      <c r="W872" s="344"/>
      <c r="X872" s="344"/>
      <c r="Y872" s="345">
        <v>0</v>
      </c>
      <c r="Z872" s="346"/>
      <c r="AA872" s="346"/>
      <c r="AB872" s="347"/>
      <c r="AC872" s="357" t="s">
        <v>196</v>
      </c>
      <c r="AD872" s="365"/>
      <c r="AE872" s="365"/>
      <c r="AF872" s="365"/>
      <c r="AG872" s="365"/>
      <c r="AH872" s="349" t="s">
        <v>635</v>
      </c>
      <c r="AI872" s="350"/>
      <c r="AJ872" s="350"/>
      <c r="AK872" s="350"/>
      <c r="AL872" s="351" t="s">
        <v>635</v>
      </c>
      <c r="AM872" s="352"/>
      <c r="AN872" s="352"/>
      <c r="AO872" s="353"/>
      <c r="AP872" s="354" t="s">
        <v>464</v>
      </c>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t="s">
        <v>613</v>
      </c>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55"/>
      <c r="D874" s="341"/>
      <c r="E874" s="341"/>
      <c r="F874" s="341"/>
      <c r="G874" s="341"/>
      <c r="H874" s="341"/>
      <c r="I874" s="341"/>
      <c r="J874" s="342"/>
      <c r="K874" s="343"/>
      <c r="L874" s="343"/>
      <c r="M874" s="343"/>
      <c r="N874" s="343"/>
      <c r="O874" s="343"/>
      <c r="P874" s="356" t="s">
        <v>613</v>
      </c>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55"/>
      <c r="D875" s="341"/>
      <c r="E875" s="341"/>
      <c r="F875" s="341"/>
      <c r="G875" s="341"/>
      <c r="H875" s="341"/>
      <c r="I875" s="341"/>
      <c r="J875" s="342"/>
      <c r="K875" s="343"/>
      <c r="L875" s="343"/>
      <c r="M875" s="343"/>
      <c r="N875" s="343"/>
      <c r="O875" s="343"/>
      <c r="P875" s="356" t="s">
        <v>613</v>
      </c>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55"/>
      <c r="D876" s="341"/>
      <c r="E876" s="341"/>
      <c r="F876" s="341"/>
      <c r="G876" s="341"/>
      <c r="H876" s="341"/>
      <c r="I876" s="341"/>
      <c r="J876" s="342"/>
      <c r="K876" s="343"/>
      <c r="L876" s="343"/>
      <c r="M876" s="343"/>
      <c r="N876" s="343"/>
      <c r="O876" s="343"/>
      <c r="P876" s="356" t="s">
        <v>613</v>
      </c>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55"/>
      <c r="D877" s="341"/>
      <c r="E877" s="341"/>
      <c r="F877" s="341"/>
      <c r="G877" s="341"/>
      <c r="H877" s="341"/>
      <c r="I877" s="341"/>
      <c r="J877" s="342"/>
      <c r="K877" s="343"/>
      <c r="L877" s="343"/>
      <c r="M877" s="343"/>
      <c r="N877" s="343"/>
      <c r="O877" s="343"/>
      <c r="P877" s="356" t="s">
        <v>613</v>
      </c>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55"/>
      <c r="D878" s="341"/>
      <c r="E878" s="341"/>
      <c r="F878" s="341"/>
      <c r="G878" s="341"/>
      <c r="H878" s="341"/>
      <c r="I878" s="341"/>
      <c r="J878" s="342"/>
      <c r="K878" s="343"/>
      <c r="L878" s="343"/>
      <c r="M878" s="343"/>
      <c r="N878" s="343"/>
      <c r="O878" s="343"/>
      <c r="P878" s="356" t="s">
        <v>613</v>
      </c>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55"/>
      <c r="D879" s="341"/>
      <c r="E879" s="341"/>
      <c r="F879" s="341"/>
      <c r="G879" s="341"/>
      <c r="H879" s="341"/>
      <c r="I879" s="341"/>
      <c r="J879" s="342"/>
      <c r="K879" s="343"/>
      <c r="L879" s="343"/>
      <c r="M879" s="343"/>
      <c r="N879" s="343"/>
      <c r="O879" s="343"/>
      <c r="P879" s="356" t="s">
        <v>613</v>
      </c>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55"/>
      <c r="D880" s="341"/>
      <c r="E880" s="341"/>
      <c r="F880" s="341"/>
      <c r="G880" s="341"/>
      <c r="H880" s="341"/>
      <c r="I880" s="341"/>
      <c r="J880" s="342"/>
      <c r="K880" s="343"/>
      <c r="L880" s="343"/>
      <c r="M880" s="343"/>
      <c r="N880" s="343"/>
      <c r="O880" s="343"/>
      <c r="P880" s="356" t="s">
        <v>613</v>
      </c>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55"/>
      <c r="D881" s="341"/>
      <c r="E881" s="341"/>
      <c r="F881" s="341"/>
      <c r="G881" s="341"/>
      <c r="H881" s="341"/>
      <c r="I881" s="341"/>
      <c r="J881" s="342"/>
      <c r="K881" s="343"/>
      <c r="L881" s="343"/>
      <c r="M881" s="343"/>
      <c r="N881" s="343"/>
      <c r="O881" s="343"/>
      <c r="P881" s="356" t="s">
        <v>613</v>
      </c>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55"/>
      <c r="D882" s="341"/>
      <c r="E882" s="341"/>
      <c r="F882" s="341"/>
      <c r="G882" s="341"/>
      <c r="H882" s="341"/>
      <c r="I882" s="341"/>
      <c r="J882" s="342"/>
      <c r="K882" s="343"/>
      <c r="L882" s="343"/>
      <c r="M882" s="343"/>
      <c r="N882" s="343"/>
      <c r="O882" s="343"/>
      <c r="P882" s="356" t="s">
        <v>613</v>
      </c>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55"/>
      <c r="D883" s="341"/>
      <c r="E883" s="341"/>
      <c r="F883" s="341"/>
      <c r="G883" s="341"/>
      <c r="H883" s="341"/>
      <c r="I883" s="341"/>
      <c r="J883" s="342"/>
      <c r="K883" s="343"/>
      <c r="L883" s="343"/>
      <c r="M883" s="343"/>
      <c r="N883" s="343"/>
      <c r="O883" s="343"/>
      <c r="P883" s="356" t="s">
        <v>613</v>
      </c>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55"/>
      <c r="D884" s="341"/>
      <c r="E884" s="341"/>
      <c r="F884" s="341"/>
      <c r="G884" s="341"/>
      <c r="H884" s="341"/>
      <c r="I884" s="341"/>
      <c r="J884" s="342"/>
      <c r="K884" s="343"/>
      <c r="L884" s="343"/>
      <c r="M884" s="343"/>
      <c r="N884" s="343"/>
      <c r="O884" s="343"/>
      <c r="P884" s="356" t="s">
        <v>613</v>
      </c>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55"/>
      <c r="D885" s="341"/>
      <c r="E885" s="341"/>
      <c r="F885" s="341"/>
      <c r="G885" s="341"/>
      <c r="H885" s="341"/>
      <c r="I885" s="341"/>
      <c r="J885" s="342"/>
      <c r="K885" s="343"/>
      <c r="L885" s="343"/>
      <c r="M885" s="343"/>
      <c r="N885" s="343"/>
      <c r="O885" s="343"/>
      <c r="P885" s="356" t="s">
        <v>613</v>
      </c>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55"/>
      <c r="D886" s="341"/>
      <c r="E886" s="341"/>
      <c r="F886" s="341"/>
      <c r="G886" s="341"/>
      <c r="H886" s="341"/>
      <c r="I886" s="341"/>
      <c r="J886" s="342"/>
      <c r="K886" s="343"/>
      <c r="L886" s="343"/>
      <c r="M886" s="343"/>
      <c r="N886" s="343"/>
      <c r="O886" s="343"/>
      <c r="P886" s="356" t="s">
        <v>613</v>
      </c>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55"/>
      <c r="D887" s="341"/>
      <c r="E887" s="341"/>
      <c r="F887" s="341"/>
      <c r="G887" s="341"/>
      <c r="H887" s="341"/>
      <c r="I887" s="341"/>
      <c r="J887" s="342"/>
      <c r="K887" s="343"/>
      <c r="L887" s="343"/>
      <c r="M887" s="343"/>
      <c r="N887" s="343"/>
      <c r="O887" s="343"/>
      <c r="P887" s="356" t="s">
        <v>613</v>
      </c>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55"/>
      <c r="D888" s="341"/>
      <c r="E888" s="341"/>
      <c r="F888" s="341"/>
      <c r="G888" s="341"/>
      <c r="H888" s="341"/>
      <c r="I888" s="341"/>
      <c r="J888" s="342"/>
      <c r="K888" s="343"/>
      <c r="L888" s="343"/>
      <c r="M888" s="343"/>
      <c r="N888" s="343"/>
      <c r="O888" s="343"/>
      <c r="P888" s="356" t="s">
        <v>613</v>
      </c>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55"/>
      <c r="D889" s="341"/>
      <c r="E889" s="341"/>
      <c r="F889" s="341"/>
      <c r="G889" s="341"/>
      <c r="H889" s="341"/>
      <c r="I889" s="341"/>
      <c r="J889" s="342"/>
      <c r="K889" s="343"/>
      <c r="L889" s="343"/>
      <c r="M889" s="343"/>
      <c r="N889" s="343"/>
      <c r="O889" s="343"/>
      <c r="P889" s="356" t="s">
        <v>613</v>
      </c>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55"/>
      <c r="D890" s="341"/>
      <c r="E890" s="341"/>
      <c r="F890" s="341"/>
      <c r="G890" s="341"/>
      <c r="H890" s="341"/>
      <c r="I890" s="341"/>
      <c r="J890" s="342"/>
      <c r="K890" s="343"/>
      <c r="L890" s="343"/>
      <c r="M890" s="343"/>
      <c r="N890" s="343"/>
      <c r="O890" s="343"/>
      <c r="P890" s="356" t="s">
        <v>613</v>
      </c>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55"/>
      <c r="D891" s="341"/>
      <c r="E891" s="341"/>
      <c r="F891" s="341"/>
      <c r="G891" s="341"/>
      <c r="H891" s="341"/>
      <c r="I891" s="341"/>
      <c r="J891" s="342"/>
      <c r="K891" s="343"/>
      <c r="L891" s="343"/>
      <c r="M891" s="343"/>
      <c r="N891" s="343"/>
      <c r="O891" s="343"/>
      <c r="P891" s="356" t="s">
        <v>613</v>
      </c>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55"/>
      <c r="D892" s="341"/>
      <c r="E892" s="341"/>
      <c r="F892" s="341"/>
      <c r="G892" s="341"/>
      <c r="H892" s="341"/>
      <c r="I892" s="341"/>
      <c r="J892" s="342"/>
      <c r="K892" s="343"/>
      <c r="L892" s="343"/>
      <c r="M892" s="343"/>
      <c r="N892" s="343"/>
      <c r="O892" s="343"/>
      <c r="P892" s="356" t="s">
        <v>613</v>
      </c>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55"/>
      <c r="D893" s="341"/>
      <c r="E893" s="341"/>
      <c r="F893" s="341"/>
      <c r="G893" s="341"/>
      <c r="H893" s="341"/>
      <c r="I893" s="341"/>
      <c r="J893" s="342"/>
      <c r="K893" s="343"/>
      <c r="L893" s="343"/>
      <c r="M893" s="343"/>
      <c r="N893" s="343"/>
      <c r="O893" s="343"/>
      <c r="P893" s="356" t="s">
        <v>613</v>
      </c>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55"/>
      <c r="D894" s="341"/>
      <c r="E894" s="341"/>
      <c r="F894" s="341"/>
      <c r="G894" s="341"/>
      <c r="H894" s="341"/>
      <c r="I894" s="341"/>
      <c r="J894" s="342"/>
      <c r="K894" s="343"/>
      <c r="L894" s="343"/>
      <c r="M894" s="343"/>
      <c r="N894" s="343"/>
      <c r="O894" s="343"/>
      <c r="P894" s="356" t="s">
        <v>613</v>
      </c>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55"/>
      <c r="D895" s="341"/>
      <c r="E895" s="341"/>
      <c r="F895" s="341"/>
      <c r="G895" s="341"/>
      <c r="H895" s="341"/>
      <c r="I895" s="341"/>
      <c r="J895" s="342"/>
      <c r="K895" s="343"/>
      <c r="L895" s="343"/>
      <c r="M895" s="343"/>
      <c r="N895" s="343"/>
      <c r="O895" s="343"/>
      <c r="P895" s="356" t="s">
        <v>613</v>
      </c>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55"/>
      <c r="D896" s="341"/>
      <c r="E896" s="341"/>
      <c r="F896" s="341"/>
      <c r="G896" s="341"/>
      <c r="H896" s="341"/>
      <c r="I896" s="341"/>
      <c r="J896" s="342"/>
      <c r="K896" s="343"/>
      <c r="L896" s="343"/>
      <c r="M896" s="343"/>
      <c r="N896" s="343"/>
      <c r="O896" s="343"/>
      <c r="P896" s="356" t="s">
        <v>613</v>
      </c>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55"/>
      <c r="D897" s="341"/>
      <c r="E897" s="341"/>
      <c r="F897" s="341"/>
      <c r="G897" s="341"/>
      <c r="H897" s="341"/>
      <c r="I897" s="341"/>
      <c r="J897" s="342"/>
      <c r="K897" s="343"/>
      <c r="L897" s="343"/>
      <c r="M897" s="343"/>
      <c r="N897" s="343"/>
      <c r="O897" s="343"/>
      <c r="P897" s="356" t="s">
        <v>613</v>
      </c>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55"/>
      <c r="D898" s="341"/>
      <c r="E898" s="341"/>
      <c r="F898" s="341"/>
      <c r="G898" s="341"/>
      <c r="H898" s="341"/>
      <c r="I898" s="341"/>
      <c r="J898" s="342"/>
      <c r="K898" s="343"/>
      <c r="L898" s="343"/>
      <c r="M898" s="343"/>
      <c r="N898" s="343"/>
      <c r="O898" s="343"/>
      <c r="P898" s="356" t="s">
        <v>613</v>
      </c>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55"/>
      <c r="D899" s="341"/>
      <c r="E899" s="341"/>
      <c r="F899" s="341"/>
      <c r="G899" s="341"/>
      <c r="H899" s="341"/>
      <c r="I899" s="341"/>
      <c r="J899" s="342"/>
      <c r="K899" s="343"/>
      <c r="L899" s="343"/>
      <c r="M899" s="343"/>
      <c r="N899" s="343"/>
      <c r="O899" s="343"/>
      <c r="P899" s="356" t="s">
        <v>613</v>
      </c>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477</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65"/>
      <c r="AE905" s="365"/>
      <c r="AF905" s="365"/>
      <c r="AG905" s="365"/>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65"/>
      <c r="AE906" s="365"/>
      <c r="AF906" s="365"/>
      <c r="AG906" s="365"/>
      <c r="AH906" s="366"/>
      <c r="AI906" s="367"/>
      <c r="AJ906" s="367"/>
      <c r="AK906" s="367"/>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65"/>
      <c r="AE907" s="365"/>
      <c r="AF907" s="365"/>
      <c r="AG907" s="365"/>
      <c r="AH907" s="366"/>
      <c r="AI907" s="367"/>
      <c r="AJ907" s="367"/>
      <c r="AK907" s="367"/>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57"/>
      <c r="AD908" s="365"/>
      <c r="AE908" s="365"/>
      <c r="AF908" s="365"/>
      <c r="AG908" s="365"/>
      <c r="AH908" s="366"/>
      <c r="AI908" s="367"/>
      <c r="AJ908" s="367"/>
      <c r="AK908" s="367"/>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57"/>
      <c r="AD909" s="365"/>
      <c r="AE909" s="365"/>
      <c r="AF909" s="365"/>
      <c r="AG909" s="365"/>
      <c r="AH909" s="366"/>
      <c r="AI909" s="367"/>
      <c r="AJ909" s="367"/>
      <c r="AK909" s="367"/>
      <c r="AL909" s="351"/>
      <c r="AM909" s="352"/>
      <c r="AN909" s="352"/>
      <c r="AO909" s="353"/>
      <c r="AP909" s="354" t="s">
        <v>614</v>
      </c>
      <c r="AQ909" s="354"/>
      <c r="AR909" s="354"/>
      <c r="AS909" s="354"/>
      <c r="AT909" s="354"/>
      <c r="AU909" s="354"/>
      <c r="AV909" s="354"/>
      <c r="AW909" s="354"/>
      <c r="AX909" s="354"/>
    </row>
    <row r="910" spans="1:50" ht="30" hidden="1" customHeight="1" x14ac:dyDescent="0.15">
      <c r="A910" s="373">
        <v>8</v>
      </c>
      <c r="B910" s="373">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57"/>
      <c r="AD910" s="365"/>
      <c r="AE910" s="365"/>
      <c r="AF910" s="365"/>
      <c r="AG910" s="365"/>
      <c r="AH910" s="366"/>
      <c r="AI910" s="367"/>
      <c r="AJ910" s="367"/>
      <c r="AK910" s="367"/>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57"/>
      <c r="AD911" s="365"/>
      <c r="AE911" s="365"/>
      <c r="AF911" s="365"/>
      <c r="AG911" s="365"/>
      <c r="AH911" s="366"/>
      <c r="AI911" s="367"/>
      <c r="AJ911" s="367"/>
      <c r="AK911" s="367"/>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55"/>
      <c r="D913" s="341"/>
      <c r="E913" s="341"/>
      <c r="F913" s="341"/>
      <c r="G913" s="341"/>
      <c r="H913" s="341"/>
      <c r="I913" s="341"/>
      <c r="J913" s="342"/>
      <c r="K913" s="343"/>
      <c r="L913" s="343"/>
      <c r="M913" s="343"/>
      <c r="N913" s="343"/>
      <c r="O913" s="343"/>
      <c r="P913" s="356"/>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55"/>
      <c r="D914" s="341"/>
      <c r="E914" s="341"/>
      <c r="F914" s="341"/>
      <c r="G914" s="341"/>
      <c r="H914" s="341"/>
      <c r="I914" s="341"/>
      <c r="J914" s="342"/>
      <c r="K914" s="343"/>
      <c r="L914" s="343"/>
      <c r="M914" s="343"/>
      <c r="N914" s="343"/>
      <c r="O914" s="343"/>
      <c r="P914" s="356"/>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477</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55"/>
      <c r="D937" s="341"/>
      <c r="E937" s="341"/>
      <c r="F937" s="341"/>
      <c r="G937" s="341"/>
      <c r="H937" s="341"/>
      <c r="I937" s="341"/>
      <c r="J937" s="342"/>
      <c r="K937" s="343"/>
      <c r="L937" s="343"/>
      <c r="M937" s="343"/>
      <c r="N937" s="343"/>
      <c r="O937" s="343"/>
      <c r="P937" s="356"/>
      <c r="Q937" s="344"/>
      <c r="R937" s="344"/>
      <c r="S937" s="344"/>
      <c r="T937" s="344"/>
      <c r="U937" s="344"/>
      <c r="V937" s="344"/>
      <c r="W937" s="344"/>
      <c r="X937" s="344"/>
      <c r="Y937" s="345"/>
      <c r="Z937" s="346"/>
      <c r="AA937" s="346"/>
      <c r="AB937" s="347"/>
      <c r="AC937" s="357"/>
      <c r="AD937" s="365"/>
      <c r="AE937" s="365"/>
      <c r="AF937" s="365"/>
      <c r="AG937" s="365"/>
      <c r="AH937" s="366"/>
      <c r="AI937" s="367"/>
      <c r="AJ937" s="367"/>
      <c r="AK937" s="367"/>
      <c r="AL937" s="351"/>
      <c r="AM937" s="352"/>
      <c r="AN937" s="352"/>
      <c r="AO937" s="353"/>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65"/>
      <c r="AE938" s="365"/>
      <c r="AF938" s="365"/>
      <c r="AG938" s="365"/>
      <c r="AH938" s="366"/>
      <c r="AI938" s="367"/>
      <c r="AJ938" s="367"/>
      <c r="AK938" s="367"/>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65"/>
      <c r="AE939" s="365"/>
      <c r="AF939" s="365"/>
      <c r="AG939" s="365"/>
      <c r="AH939" s="366"/>
      <c r="AI939" s="367"/>
      <c r="AJ939" s="367"/>
      <c r="AK939" s="367"/>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65"/>
      <c r="AE940" s="365"/>
      <c r="AF940" s="365"/>
      <c r="AG940" s="365"/>
      <c r="AH940" s="366"/>
      <c r="AI940" s="367"/>
      <c r="AJ940" s="367"/>
      <c r="AK940" s="367"/>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55"/>
      <c r="D941" s="341"/>
      <c r="E941" s="341"/>
      <c r="F941" s="341"/>
      <c r="G941" s="341"/>
      <c r="H941" s="341"/>
      <c r="I941" s="341"/>
      <c r="J941" s="342"/>
      <c r="K941" s="343"/>
      <c r="L941" s="343"/>
      <c r="M941" s="343"/>
      <c r="N941" s="343"/>
      <c r="O941" s="343"/>
      <c r="P941" s="356"/>
      <c r="Q941" s="344"/>
      <c r="R941" s="344"/>
      <c r="S941" s="344"/>
      <c r="T941" s="344"/>
      <c r="U941" s="344"/>
      <c r="V941" s="344"/>
      <c r="W941" s="344"/>
      <c r="X941" s="344"/>
      <c r="Y941" s="345"/>
      <c r="Z941" s="346"/>
      <c r="AA941" s="346"/>
      <c r="AB941" s="347"/>
      <c r="AC941" s="357"/>
      <c r="AD941" s="365"/>
      <c r="AE941" s="365"/>
      <c r="AF941" s="365"/>
      <c r="AG941" s="365"/>
      <c r="AH941" s="366"/>
      <c r="AI941" s="367"/>
      <c r="AJ941" s="367"/>
      <c r="AK941" s="367"/>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55"/>
      <c r="D942" s="341"/>
      <c r="E942" s="341"/>
      <c r="F942" s="341"/>
      <c r="G942" s="341"/>
      <c r="H942" s="341"/>
      <c r="I942" s="341"/>
      <c r="J942" s="342"/>
      <c r="K942" s="343"/>
      <c r="L942" s="343"/>
      <c r="M942" s="343"/>
      <c r="N942" s="343"/>
      <c r="O942" s="343"/>
      <c r="P942" s="356"/>
      <c r="Q942" s="344"/>
      <c r="R942" s="344"/>
      <c r="S942" s="344"/>
      <c r="T942" s="344"/>
      <c r="U942" s="344"/>
      <c r="V942" s="344"/>
      <c r="W942" s="344"/>
      <c r="X942" s="344"/>
      <c r="Y942" s="345"/>
      <c r="Z942" s="346"/>
      <c r="AA942" s="346"/>
      <c r="AB942" s="347"/>
      <c r="AC942" s="357"/>
      <c r="AD942" s="365"/>
      <c r="AE942" s="365"/>
      <c r="AF942" s="365"/>
      <c r="AG942" s="365"/>
      <c r="AH942" s="366"/>
      <c r="AI942" s="367"/>
      <c r="AJ942" s="367"/>
      <c r="AK942" s="367"/>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55"/>
      <c r="D943" s="341"/>
      <c r="E943" s="341"/>
      <c r="F943" s="341"/>
      <c r="G943" s="341"/>
      <c r="H943" s="341"/>
      <c r="I943" s="341"/>
      <c r="J943" s="342"/>
      <c r="K943" s="343"/>
      <c r="L943" s="343"/>
      <c r="M943" s="343"/>
      <c r="N943" s="343"/>
      <c r="O943" s="343"/>
      <c r="P943" s="356"/>
      <c r="Q943" s="344"/>
      <c r="R943" s="344"/>
      <c r="S943" s="344"/>
      <c r="T943" s="344"/>
      <c r="U943" s="344"/>
      <c r="V943" s="344"/>
      <c r="W943" s="344"/>
      <c r="X943" s="344"/>
      <c r="Y943" s="345"/>
      <c r="Z943" s="346"/>
      <c r="AA943" s="346"/>
      <c r="AB943" s="347"/>
      <c r="AC943" s="357"/>
      <c r="AD943" s="365"/>
      <c r="AE943" s="365"/>
      <c r="AF943" s="365"/>
      <c r="AG943" s="365"/>
      <c r="AH943" s="366"/>
      <c r="AI943" s="367"/>
      <c r="AJ943" s="367"/>
      <c r="AK943" s="367"/>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57"/>
      <c r="AD944" s="365"/>
      <c r="AE944" s="365"/>
      <c r="AF944" s="365"/>
      <c r="AG944" s="365"/>
      <c r="AH944" s="366"/>
      <c r="AI944" s="367"/>
      <c r="AJ944" s="367"/>
      <c r="AK944" s="367"/>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57"/>
      <c r="AD945" s="365"/>
      <c r="AE945" s="365"/>
      <c r="AF945" s="365"/>
      <c r="AG945" s="365"/>
      <c r="AH945" s="366"/>
      <c r="AI945" s="367"/>
      <c r="AJ945" s="367"/>
      <c r="AK945" s="367"/>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55"/>
      <c r="D946" s="341"/>
      <c r="E946" s="341"/>
      <c r="F946" s="341"/>
      <c r="G946" s="341"/>
      <c r="H946" s="341"/>
      <c r="I946" s="341"/>
      <c r="J946" s="342"/>
      <c r="K946" s="343"/>
      <c r="L946" s="343"/>
      <c r="M946" s="343"/>
      <c r="N946" s="343"/>
      <c r="O946" s="343"/>
      <c r="P946" s="356"/>
      <c r="Q946" s="344"/>
      <c r="R946" s="344"/>
      <c r="S946" s="344"/>
      <c r="T946" s="344"/>
      <c r="U946" s="344"/>
      <c r="V946" s="344"/>
      <c r="W946" s="344"/>
      <c r="X946" s="344"/>
      <c r="Y946" s="345"/>
      <c r="Z946" s="346"/>
      <c r="AA946" s="346"/>
      <c r="AB946" s="347"/>
      <c r="AC946" s="357"/>
      <c r="AD946" s="365"/>
      <c r="AE946" s="365"/>
      <c r="AF946" s="365"/>
      <c r="AG946" s="365"/>
      <c r="AH946" s="366"/>
      <c r="AI946" s="367"/>
      <c r="AJ946" s="367"/>
      <c r="AK946" s="367"/>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57"/>
      <c r="AD947" s="365"/>
      <c r="AE947" s="365"/>
      <c r="AF947" s="365"/>
      <c r="AG947" s="365"/>
      <c r="AH947" s="366"/>
      <c r="AI947" s="367"/>
      <c r="AJ947" s="367"/>
      <c r="AK947" s="367"/>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477</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3">
        <v>5</v>
      </c>
      <c r="B973" s="373">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477</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477</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477</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465</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484</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9"/>
      <c r="AP1101" s="364" t="s">
        <v>466</v>
      </c>
      <c r="AQ1101" s="364"/>
      <c r="AR1101" s="364"/>
      <c r="AS1101" s="364"/>
      <c r="AT1101" s="364"/>
      <c r="AU1101" s="364"/>
      <c r="AV1101" s="364"/>
      <c r="AW1101" s="364"/>
      <c r="AX1101" s="364"/>
    </row>
    <row r="1102" spans="1:50" ht="30" customHeight="1" x14ac:dyDescent="0.15">
      <c r="A1102" s="373">
        <v>1</v>
      </c>
      <c r="B1102" s="373">
        <v>1</v>
      </c>
      <c r="C1102" s="371"/>
      <c r="D1102" s="371"/>
      <c r="E1102" s="378" t="s">
        <v>580</v>
      </c>
      <c r="F1102" s="372"/>
      <c r="G1102" s="372"/>
      <c r="H1102" s="372"/>
      <c r="I1102" s="372"/>
      <c r="J1102" s="342" t="s">
        <v>580</v>
      </c>
      <c r="K1102" s="343"/>
      <c r="L1102" s="343"/>
      <c r="M1102" s="343"/>
      <c r="N1102" s="343"/>
      <c r="O1102" s="343"/>
      <c r="P1102" s="356" t="s">
        <v>580</v>
      </c>
      <c r="Q1102" s="344"/>
      <c r="R1102" s="344"/>
      <c r="S1102" s="344"/>
      <c r="T1102" s="344"/>
      <c r="U1102" s="344"/>
      <c r="V1102" s="344"/>
      <c r="W1102" s="344"/>
      <c r="X1102" s="344"/>
      <c r="Y1102" s="345" t="s">
        <v>580</v>
      </c>
      <c r="Z1102" s="346"/>
      <c r="AA1102" s="346"/>
      <c r="AB1102" s="347"/>
      <c r="AC1102" s="348"/>
      <c r="AD1102" s="348"/>
      <c r="AE1102" s="348"/>
      <c r="AF1102" s="348"/>
      <c r="AG1102" s="348"/>
      <c r="AH1102" s="349" t="s">
        <v>580</v>
      </c>
      <c r="AI1102" s="350"/>
      <c r="AJ1102" s="350"/>
      <c r="AK1102" s="350"/>
      <c r="AL1102" s="351" t="s">
        <v>580</v>
      </c>
      <c r="AM1102" s="352"/>
      <c r="AN1102" s="352"/>
      <c r="AO1102" s="353"/>
      <c r="AP1102" s="354" t="s">
        <v>580</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49">
      <formula>IF(RIGHT(TEXT(P14,"0.#"),1)=".",FALSE,TRUE)</formula>
    </cfRule>
    <cfRule type="expression" dxfId="2788" priority="14050">
      <formula>IF(RIGHT(TEXT(P14,"0.#"),1)=".",TRUE,FALSE)</formula>
    </cfRule>
  </conditionalFormatting>
  <conditionalFormatting sqref="AE32">
    <cfRule type="expression" dxfId="2787" priority="14039">
      <formula>IF(RIGHT(TEXT(AE32,"0.#"),1)=".",FALSE,TRUE)</formula>
    </cfRule>
    <cfRule type="expression" dxfId="2786" priority="14040">
      <formula>IF(RIGHT(TEXT(AE32,"0.#"),1)=".",TRUE,FALSE)</formula>
    </cfRule>
  </conditionalFormatting>
  <conditionalFormatting sqref="P18:AX18">
    <cfRule type="expression" dxfId="2785" priority="13925">
      <formula>IF(RIGHT(TEXT(P18,"0.#"),1)=".",FALSE,TRUE)</formula>
    </cfRule>
    <cfRule type="expression" dxfId="2784" priority="13926">
      <formula>IF(RIGHT(TEXT(P18,"0.#"),1)=".",TRUE,FALSE)</formula>
    </cfRule>
  </conditionalFormatting>
  <conditionalFormatting sqref="Y782">
    <cfRule type="expression" dxfId="2783" priority="13921">
      <formula>IF(RIGHT(TEXT(Y782,"0.#"),1)=".",FALSE,TRUE)</formula>
    </cfRule>
    <cfRule type="expression" dxfId="2782" priority="13922">
      <formula>IF(RIGHT(TEXT(Y782,"0.#"),1)=".",TRUE,FALSE)</formula>
    </cfRule>
  </conditionalFormatting>
  <conditionalFormatting sqref="Y791">
    <cfRule type="expression" dxfId="2781" priority="13917">
      <formula>IF(RIGHT(TEXT(Y791,"0.#"),1)=".",FALSE,TRUE)</formula>
    </cfRule>
    <cfRule type="expression" dxfId="2780" priority="13918">
      <formula>IF(RIGHT(TEXT(Y791,"0.#"),1)=".",TRUE,FALSE)</formula>
    </cfRule>
  </conditionalFormatting>
  <conditionalFormatting sqref="Y822:Y829 Y820 Y809:Y816 Y807 Y796:Y803 Y794">
    <cfRule type="expression" dxfId="2779" priority="13699">
      <formula>IF(RIGHT(TEXT(Y794,"0.#"),1)=".",FALSE,TRUE)</formula>
    </cfRule>
    <cfRule type="expression" dxfId="2778" priority="13700">
      <formula>IF(RIGHT(TEXT(Y794,"0.#"),1)=".",TRUE,FALSE)</formula>
    </cfRule>
  </conditionalFormatting>
  <conditionalFormatting sqref="P16:AQ17 P15:AX15 P13:AX13">
    <cfRule type="expression" dxfId="2777" priority="13747">
      <formula>IF(RIGHT(TEXT(P13,"0.#"),1)=".",FALSE,TRUE)</formula>
    </cfRule>
    <cfRule type="expression" dxfId="2776" priority="13748">
      <formula>IF(RIGHT(TEXT(P13,"0.#"),1)=".",TRUE,FALSE)</formula>
    </cfRule>
  </conditionalFormatting>
  <conditionalFormatting sqref="P19:AJ19">
    <cfRule type="expression" dxfId="2775" priority="13745">
      <formula>IF(RIGHT(TEXT(P19,"0.#"),1)=".",FALSE,TRUE)</formula>
    </cfRule>
    <cfRule type="expression" dxfId="2774" priority="13746">
      <formula>IF(RIGHT(TEXT(P19,"0.#"),1)=".",TRUE,FALSE)</formula>
    </cfRule>
  </conditionalFormatting>
  <conditionalFormatting sqref="AE101 AQ101">
    <cfRule type="expression" dxfId="2773" priority="13737">
      <formula>IF(RIGHT(TEXT(AE101,"0.#"),1)=".",FALSE,TRUE)</formula>
    </cfRule>
    <cfRule type="expression" dxfId="2772" priority="13738">
      <formula>IF(RIGHT(TEXT(AE101,"0.#"),1)=".",TRUE,FALSE)</formula>
    </cfRule>
  </conditionalFormatting>
  <conditionalFormatting sqref="Y783:Y790 Y781">
    <cfRule type="expression" dxfId="2771" priority="13723">
      <formula>IF(RIGHT(TEXT(Y781,"0.#"),1)=".",FALSE,TRUE)</formula>
    </cfRule>
    <cfRule type="expression" dxfId="2770" priority="13724">
      <formula>IF(RIGHT(TEXT(Y781,"0.#"),1)=".",TRUE,FALSE)</formula>
    </cfRule>
  </conditionalFormatting>
  <conditionalFormatting sqref="AU782">
    <cfRule type="expression" dxfId="2769" priority="13721">
      <formula>IF(RIGHT(TEXT(AU782,"0.#"),1)=".",FALSE,TRUE)</formula>
    </cfRule>
    <cfRule type="expression" dxfId="2768" priority="13722">
      <formula>IF(RIGHT(TEXT(AU782,"0.#"),1)=".",TRUE,FALSE)</formula>
    </cfRule>
  </conditionalFormatting>
  <conditionalFormatting sqref="AU791">
    <cfRule type="expression" dxfId="2767" priority="13719">
      <formula>IF(RIGHT(TEXT(AU791,"0.#"),1)=".",FALSE,TRUE)</formula>
    </cfRule>
    <cfRule type="expression" dxfId="2766" priority="13720">
      <formula>IF(RIGHT(TEXT(AU791,"0.#"),1)=".",TRUE,FALSE)</formula>
    </cfRule>
  </conditionalFormatting>
  <conditionalFormatting sqref="AU783:AU790 AU781">
    <cfRule type="expression" dxfId="2765" priority="13717">
      <formula>IF(RIGHT(TEXT(AU781,"0.#"),1)=".",FALSE,TRUE)</formula>
    </cfRule>
    <cfRule type="expression" dxfId="2764" priority="13718">
      <formula>IF(RIGHT(TEXT(AU781,"0.#"),1)=".",TRUE,FALSE)</formula>
    </cfRule>
  </conditionalFormatting>
  <conditionalFormatting sqref="Y821 Y808 Y795">
    <cfRule type="expression" dxfId="2763" priority="13703">
      <formula>IF(RIGHT(TEXT(Y795,"0.#"),1)=".",FALSE,TRUE)</formula>
    </cfRule>
    <cfRule type="expression" dxfId="2762" priority="13704">
      <formula>IF(RIGHT(TEXT(Y795,"0.#"),1)=".",TRUE,FALSE)</formula>
    </cfRule>
  </conditionalFormatting>
  <conditionalFormatting sqref="Y830 Y817 Y804">
    <cfRule type="expression" dxfId="2761" priority="13701">
      <formula>IF(RIGHT(TEXT(Y804,"0.#"),1)=".",FALSE,TRUE)</formula>
    </cfRule>
    <cfRule type="expression" dxfId="2760" priority="13702">
      <formula>IF(RIGHT(TEXT(Y804,"0.#"),1)=".",TRUE,FALSE)</formula>
    </cfRule>
  </conditionalFormatting>
  <conditionalFormatting sqref="AU821 AU808 AU795">
    <cfRule type="expression" dxfId="2759" priority="13697">
      <formula>IF(RIGHT(TEXT(AU795,"0.#"),1)=".",FALSE,TRUE)</formula>
    </cfRule>
    <cfRule type="expression" dxfId="2758" priority="13698">
      <formula>IF(RIGHT(TEXT(AU795,"0.#"),1)=".",TRUE,FALSE)</formula>
    </cfRule>
  </conditionalFormatting>
  <conditionalFormatting sqref="AU830 AU817 AU804">
    <cfRule type="expression" dxfId="2757" priority="13695">
      <formula>IF(RIGHT(TEXT(AU804,"0.#"),1)=".",FALSE,TRUE)</formula>
    </cfRule>
    <cfRule type="expression" dxfId="2756" priority="13696">
      <formula>IF(RIGHT(TEXT(AU804,"0.#"),1)=".",TRUE,FALSE)</formula>
    </cfRule>
  </conditionalFormatting>
  <conditionalFormatting sqref="AU822:AU829 AU820 AU809:AU816 AU807 AU796:AU803 AU794">
    <cfRule type="expression" dxfId="2755" priority="13693">
      <formula>IF(RIGHT(TEXT(AU794,"0.#"),1)=".",FALSE,TRUE)</formula>
    </cfRule>
    <cfRule type="expression" dxfId="2754" priority="13694">
      <formula>IF(RIGHT(TEXT(AU794,"0.#"),1)=".",TRUE,FALSE)</formula>
    </cfRule>
  </conditionalFormatting>
  <conditionalFormatting sqref="AM87">
    <cfRule type="expression" dxfId="2753" priority="13347">
      <formula>IF(RIGHT(TEXT(AM87,"0.#"),1)=".",FALSE,TRUE)</formula>
    </cfRule>
    <cfRule type="expression" dxfId="2752" priority="13348">
      <formula>IF(RIGHT(TEXT(AM87,"0.#"),1)=".",TRUE,FALSE)</formula>
    </cfRule>
  </conditionalFormatting>
  <conditionalFormatting sqref="AE55">
    <cfRule type="expression" dxfId="2751" priority="13415">
      <formula>IF(RIGHT(TEXT(AE55,"0.#"),1)=".",FALSE,TRUE)</formula>
    </cfRule>
    <cfRule type="expression" dxfId="2750" priority="13416">
      <formula>IF(RIGHT(TEXT(AE55,"0.#"),1)=".",TRUE,FALSE)</formula>
    </cfRule>
  </conditionalFormatting>
  <conditionalFormatting sqref="AI55">
    <cfRule type="expression" dxfId="2749" priority="13413">
      <formula>IF(RIGHT(TEXT(AI55,"0.#"),1)=".",FALSE,TRUE)</formula>
    </cfRule>
    <cfRule type="expression" dxfId="2748" priority="13414">
      <formula>IF(RIGHT(TEXT(AI55,"0.#"),1)=".",TRUE,FALSE)</formula>
    </cfRule>
  </conditionalFormatting>
  <conditionalFormatting sqref="AM34 AE34 AI34">
    <cfRule type="expression" dxfId="2747" priority="13493">
      <formula>IF(RIGHT(TEXT(AE34,"0.#"),1)=".",FALSE,TRUE)</formula>
    </cfRule>
    <cfRule type="expression" dxfId="2746" priority="13494">
      <formula>IF(RIGHT(TEXT(AE34,"0.#"),1)=".",TRUE,FALSE)</formula>
    </cfRule>
  </conditionalFormatting>
  <conditionalFormatting sqref="AE33">
    <cfRule type="expression" dxfId="2745" priority="13507">
      <formula>IF(RIGHT(TEXT(AE33,"0.#"),1)=".",FALSE,TRUE)</formula>
    </cfRule>
    <cfRule type="expression" dxfId="2744" priority="13508">
      <formula>IF(RIGHT(TEXT(AE33,"0.#"),1)=".",TRUE,FALSE)</formula>
    </cfRule>
  </conditionalFormatting>
  <conditionalFormatting sqref="AI33">
    <cfRule type="expression" dxfId="2743" priority="13501">
      <formula>IF(RIGHT(TEXT(AI33,"0.#"),1)=".",FALSE,TRUE)</formula>
    </cfRule>
    <cfRule type="expression" dxfId="2742" priority="13502">
      <formula>IF(RIGHT(TEXT(AI33,"0.#"),1)=".",TRUE,FALSE)</formula>
    </cfRule>
  </conditionalFormatting>
  <conditionalFormatting sqref="AI32">
    <cfRule type="expression" dxfId="2741" priority="13499">
      <formula>IF(RIGHT(TEXT(AI32,"0.#"),1)=".",FALSE,TRUE)</formula>
    </cfRule>
    <cfRule type="expression" dxfId="2740" priority="13500">
      <formula>IF(RIGHT(TEXT(AI32,"0.#"),1)=".",TRUE,FALSE)</formula>
    </cfRule>
  </conditionalFormatting>
  <conditionalFormatting sqref="AM32">
    <cfRule type="expression" dxfId="2739" priority="13497">
      <formula>IF(RIGHT(TEXT(AM32,"0.#"),1)=".",FALSE,TRUE)</formula>
    </cfRule>
    <cfRule type="expression" dxfId="2738" priority="13498">
      <formula>IF(RIGHT(TEXT(AM32,"0.#"),1)=".",TRUE,FALSE)</formula>
    </cfRule>
  </conditionalFormatting>
  <conditionalFormatting sqref="AM33">
    <cfRule type="expression" dxfId="2737" priority="13495">
      <formula>IF(RIGHT(TEXT(AM33,"0.#"),1)=".",FALSE,TRUE)</formula>
    </cfRule>
    <cfRule type="expression" dxfId="2736" priority="13496">
      <formula>IF(RIGHT(TEXT(AM33,"0.#"),1)=".",TRUE,FALSE)</formula>
    </cfRule>
  </conditionalFormatting>
  <conditionalFormatting sqref="AQ32:AQ34">
    <cfRule type="expression" dxfId="2735" priority="13487">
      <formula>IF(RIGHT(TEXT(AQ32,"0.#"),1)=".",FALSE,TRUE)</formula>
    </cfRule>
    <cfRule type="expression" dxfId="2734" priority="13488">
      <formula>IF(RIGHT(TEXT(AQ32,"0.#"),1)=".",TRUE,FALSE)</formula>
    </cfRule>
  </conditionalFormatting>
  <conditionalFormatting sqref="AU32:AU34">
    <cfRule type="expression" dxfId="2733" priority="13485">
      <formula>IF(RIGHT(TEXT(AU32,"0.#"),1)=".",FALSE,TRUE)</formula>
    </cfRule>
    <cfRule type="expression" dxfId="2732" priority="13486">
      <formula>IF(RIGHT(TEXT(AU32,"0.#"),1)=".",TRUE,FALSE)</formula>
    </cfRule>
  </conditionalFormatting>
  <conditionalFormatting sqref="AE53">
    <cfRule type="expression" dxfId="2731" priority="13419">
      <formula>IF(RIGHT(TEXT(AE53,"0.#"),1)=".",FALSE,TRUE)</formula>
    </cfRule>
    <cfRule type="expression" dxfId="2730" priority="13420">
      <formula>IF(RIGHT(TEXT(AE53,"0.#"),1)=".",TRUE,FALSE)</formula>
    </cfRule>
  </conditionalFormatting>
  <conditionalFormatting sqref="AE54">
    <cfRule type="expression" dxfId="2729" priority="13417">
      <formula>IF(RIGHT(TEXT(AE54,"0.#"),1)=".",FALSE,TRUE)</formula>
    </cfRule>
    <cfRule type="expression" dxfId="2728" priority="13418">
      <formula>IF(RIGHT(TEXT(AE54,"0.#"),1)=".",TRUE,FALSE)</formula>
    </cfRule>
  </conditionalFormatting>
  <conditionalFormatting sqref="AI54">
    <cfRule type="expression" dxfId="2727" priority="13411">
      <formula>IF(RIGHT(TEXT(AI54,"0.#"),1)=".",FALSE,TRUE)</formula>
    </cfRule>
    <cfRule type="expression" dxfId="2726" priority="13412">
      <formula>IF(RIGHT(TEXT(AI54,"0.#"),1)=".",TRUE,FALSE)</formula>
    </cfRule>
  </conditionalFormatting>
  <conditionalFormatting sqref="AI53">
    <cfRule type="expression" dxfId="2725" priority="13409">
      <formula>IF(RIGHT(TEXT(AI53,"0.#"),1)=".",FALSE,TRUE)</formula>
    </cfRule>
    <cfRule type="expression" dxfId="2724" priority="13410">
      <formula>IF(RIGHT(TEXT(AI53,"0.#"),1)=".",TRUE,FALSE)</formula>
    </cfRule>
  </conditionalFormatting>
  <conditionalFormatting sqref="AM53">
    <cfRule type="expression" dxfId="2723" priority="13407">
      <formula>IF(RIGHT(TEXT(AM53,"0.#"),1)=".",FALSE,TRUE)</formula>
    </cfRule>
    <cfRule type="expression" dxfId="2722" priority="13408">
      <formula>IF(RIGHT(TEXT(AM53,"0.#"),1)=".",TRUE,FALSE)</formula>
    </cfRule>
  </conditionalFormatting>
  <conditionalFormatting sqref="AM54">
    <cfRule type="expression" dxfId="2721" priority="13405">
      <formula>IF(RIGHT(TEXT(AM54,"0.#"),1)=".",FALSE,TRUE)</formula>
    </cfRule>
    <cfRule type="expression" dxfId="2720" priority="13406">
      <formula>IF(RIGHT(TEXT(AM54,"0.#"),1)=".",TRUE,FALSE)</formula>
    </cfRule>
  </conditionalFormatting>
  <conditionalFormatting sqref="AM55">
    <cfRule type="expression" dxfId="2719" priority="13403">
      <formula>IF(RIGHT(TEXT(AM55,"0.#"),1)=".",FALSE,TRUE)</formula>
    </cfRule>
    <cfRule type="expression" dxfId="2718" priority="13404">
      <formula>IF(RIGHT(TEXT(AM55,"0.#"),1)=".",TRUE,FALSE)</formula>
    </cfRule>
  </conditionalFormatting>
  <conditionalFormatting sqref="AE60">
    <cfRule type="expression" dxfId="2717" priority="13389">
      <formula>IF(RIGHT(TEXT(AE60,"0.#"),1)=".",FALSE,TRUE)</formula>
    </cfRule>
    <cfRule type="expression" dxfId="2716" priority="13390">
      <formula>IF(RIGHT(TEXT(AE60,"0.#"),1)=".",TRUE,FALSE)</formula>
    </cfRule>
  </conditionalFormatting>
  <conditionalFormatting sqref="AE61">
    <cfRule type="expression" dxfId="2715" priority="13387">
      <formula>IF(RIGHT(TEXT(AE61,"0.#"),1)=".",FALSE,TRUE)</formula>
    </cfRule>
    <cfRule type="expression" dxfId="2714" priority="13388">
      <formula>IF(RIGHT(TEXT(AE61,"0.#"),1)=".",TRUE,FALSE)</formula>
    </cfRule>
  </conditionalFormatting>
  <conditionalFormatting sqref="AE62">
    <cfRule type="expression" dxfId="2713" priority="13385">
      <formula>IF(RIGHT(TEXT(AE62,"0.#"),1)=".",FALSE,TRUE)</formula>
    </cfRule>
    <cfRule type="expression" dxfId="2712" priority="13386">
      <formula>IF(RIGHT(TEXT(AE62,"0.#"),1)=".",TRUE,FALSE)</formula>
    </cfRule>
  </conditionalFormatting>
  <conditionalFormatting sqref="AI62">
    <cfRule type="expression" dxfId="2711" priority="13383">
      <formula>IF(RIGHT(TEXT(AI62,"0.#"),1)=".",FALSE,TRUE)</formula>
    </cfRule>
    <cfRule type="expression" dxfId="2710" priority="13384">
      <formula>IF(RIGHT(TEXT(AI62,"0.#"),1)=".",TRUE,FALSE)</formula>
    </cfRule>
  </conditionalFormatting>
  <conditionalFormatting sqref="AI61">
    <cfRule type="expression" dxfId="2709" priority="13381">
      <formula>IF(RIGHT(TEXT(AI61,"0.#"),1)=".",FALSE,TRUE)</formula>
    </cfRule>
    <cfRule type="expression" dxfId="2708" priority="13382">
      <formula>IF(RIGHT(TEXT(AI61,"0.#"),1)=".",TRUE,FALSE)</formula>
    </cfRule>
  </conditionalFormatting>
  <conditionalFormatting sqref="AI60">
    <cfRule type="expression" dxfId="2707" priority="13379">
      <formula>IF(RIGHT(TEXT(AI60,"0.#"),1)=".",FALSE,TRUE)</formula>
    </cfRule>
    <cfRule type="expression" dxfId="2706" priority="13380">
      <formula>IF(RIGHT(TEXT(AI60,"0.#"),1)=".",TRUE,FALSE)</formula>
    </cfRule>
  </conditionalFormatting>
  <conditionalFormatting sqref="AM60">
    <cfRule type="expression" dxfId="2705" priority="13377">
      <formula>IF(RIGHT(TEXT(AM60,"0.#"),1)=".",FALSE,TRUE)</formula>
    </cfRule>
    <cfRule type="expression" dxfId="2704" priority="13378">
      <formula>IF(RIGHT(TEXT(AM60,"0.#"),1)=".",TRUE,FALSE)</formula>
    </cfRule>
  </conditionalFormatting>
  <conditionalFormatting sqref="AM61">
    <cfRule type="expression" dxfId="2703" priority="13375">
      <formula>IF(RIGHT(TEXT(AM61,"0.#"),1)=".",FALSE,TRUE)</formula>
    </cfRule>
    <cfRule type="expression" dxfId="2702" priority="13376">
      <formula>IF(RIGHT(TEXT(AM61,"0.#"),1)=".",TRUE,FALSE)</formula>
    </cfRule>
  </conditionalFormatting>
  <conditionalFormatting sqref="AM62">
    <cfRule type="expression" dxfId="2701" priority="13373">
      <formula>IF(RIGHT(TEXT(AM62,"0.#"),1)=".",FALSE,TRUE)</formula>
    </cfRule>
    <cfRule type="expression" dxfId="2700" priority="13374">
      <formula>IF(RIGHT(TEXT(AM62,"0.#"),1)=".",TRUE,FALSE)</formula>
    </cfRule>
  </conditionalFormatting>
  <conditionalFormatting sqref="AE87">
    <cfRule type="expression" dxfId="2699" priority="13359">
      <formula>IF(RIGHT(TEXT(AE87,"0.#"),1)=".",FALSE,TRUE)</formula>
    </cfRule>
    <cfRule type="expression" dxfId="2698" priority="13360">
      <formula>IF(RIGHT(TEXT(AE87,"0.#"),1)=".",TRUE,FALSE)</formula>
    </cfRule>
  </conditionalFormatting>
  <conditionalFormatting sqref="AE88">
    <cfRule type="expression" dxfId="2697" priority="13357">
      <formula>IF(RIGHT(TEXT(AE88,"0.#"),1)=".",FALSE,TRUE)</formula>
    </cfRule>
    <cfRule type="expression" dxfId="2696" priority="13358">
      <formula>IF(RIGHT(TEXT(AE88,"0.#"),1)=".",TRUE,FALSE)</formula>
    </cfRule>
  </conditionalFormatting>
  <conditionalFormatting sqref="AE89">
    <cfRule type="expression" dxfId="2695" priority="13355">
      <formula>IF(RIGHT(TEXT(AE89,"0.#"),1)=".",FALSE,TRUE)</formula>
    </cfRule>
    <cfRule type="expression" dxfId="2694" priority="13356">
      <formula>IF(RIGHT(TEXT(AE89,"0.#"),1)=".",TRUE,FALSE)</formula>
    </cfRule>
  </conditionalFormatting>
  <conditionalFormatting sqref="AI89">
    <cfRule type="expression" dxfId="2693" priority="13353">
      <formula>IF(RIGHT(TEXT(AI89,"0.#"),1)=".",FALSE,TRUE)</formula>
    </cfRule>
    <cfRule type="expression" dxfId="2692" priority="13354">
      <formula>IF(RIGHT(TEXT(AI89,"0.#"),1)=".",TRUE,FALSE)</formula>
    </cfRule>
  </conditionalFormatting>
  <conditionalFormatting sqref="AI88">
    <cfRule type="expression" dxfId="2691" priority="13351">
      <formula>IF(RIGHT(TEXT(AI88,"0.#"),1)=".",FALSE,TRUE)</formula>
    </cfRule>
    <cfRule type="expression" dxfId="2690" priority="13352">
      <formula>IF(RIGHT(TEXT(AI88,"0.#"),1)=".",TRUE,FALSE)</formula>
    </cfRule>
  </conditionalFormatting>
  <conditionalFormatting sqref="AI87">
    <cfRule type="expression" dxfId="2689" priority="13349">
      <formula>IF(RIGHT(TEXT(AI87,"0.#"),1)=".",FALSE,TRUE)</formula>
    </cfRule>
    <cfRule type="expression" dxfId="2688" priority="13350">
      <formula>IF(RIGHT(TEXT(AI87,"0.#"),1)=".",TRUE,FALSE)</formula>
    </cfRule>
  </conditionalFormatting>
  <conditionalFormatting sqref="AM88">
    <cfRule type="expression" dxfId="2687" priority="13345">
      <formula>IF(RIGHT(TEXT(AM88,"0.#"),1)=".",FALSE,TRUE)</formula>
    </cfRule>
    <cfRule type="expression" dxfId="2686" priority="13346">
      <formula>IF(RIGHT(TEXT(AM88,"0.#"),1)=".",TRUE,FALSE)</formula>
    </cfRule>
  </conditionalFormatting>
  <conditionalFormatting sqref="AM89">
    <cfRule type="expression" dxfId="2685" priority="13343">
      <formula>IF(RIGHT(TEXT(AM89,"0.#"),1)=".",FALSE,TRUE)</formula>
    </cfRule>
    <cfRule type="expression" dxfId="2684" priority="13344">
      <formula>IF(RIGHT(TEXT(AM89,"0.#"),1)=".",TRUE,FALSE)</formula>
    </cfRule>
  </conditionalFormatting>
  <conditionalFormatting sqref="AE92">
    <cfRule type="expression" dxfId="2683" priority="13329">
      <formula>IF(RIGHT(TEXT(AE92,"0.#"),1)=".",FALSE,TRUE)</formula>
    </cfRule>
    <cfRule type="expression" dxfId="2682" priority="13330">
      <formula>IF(RIGHT(TEXT(AE92,"0.#"),1)=".",TRUE,FALSE)</formula>
    </cfRule>
  </conditionalFormatting>
  <conditionalFormatting sqref="AE93">
    <cfRule type="expression" dxfId="2681" priority="13327">
      <formula>IF(RIGHT(TEXT(AE93,"0.#"),1)=".",FALSE,TRUE)</formula>
    </cfRule>
    <cfRule type="expression" dxfId="2680" priority="13328">
      <formula>IF(RIGHT(TEXT(AE93,"0.#"),1)=".",TRUE,FALSE)</formula>
    </cfRule>
  </conditionalFormatting>
  <conditionalFormatting sqref="AE94">
    <cfRule type="expression" dxfId="2679" priority="13325">
      <formula>IF(RIGHT(TEXT(AE94,"0.#"),1)=".",FALSE,TRUE)</formula>
    </cfRule>
    <cfRule type="expression" dxfId="2678" priority="13326">
      <formula>IF(RIGHT(TEXT(AE94,"0.#"),1)=".",TRUE,FALSE)</formula>
    </cfRule>
  </conditionalFormatting>
  <conditionalFormatting sqref="AI94">
    <cfRule type="expression" dxfId="2677" priority="13323">
      <formula>IF(RIGHT(TEXT(AI94,"0.#"),1)=".",FALSE,TRUE)</formula>
    </cfRule>
    <cfRule type="expression" dxfId="2676" priority="13324">
      <formula>IF(RIGHT(TEXT(AI94,"0.#"),1)=".",TRUE,FALSE)</formula>
    </cfRule>
  </conditionalFormatting>
  <conditionalFormatting sqref="AI93">
    <cfRule type="expression" dxfId="2675" priority="13321">
      <formula>IF(RIGHT(TEXT(AI93,"0.#"),1)=".",FALSE,TRUE)</formula>
    </cfRule>
    <cfRule type="expression" dxfId="2674" priority="13322">
      <formula>IF(RIGHT(TEXT(AI93,"0.#"),1)=".",TRUE,FALSE)</formula>
    </cfRule>
  </conditionalFormatting>
  <conditionalFormatting sqref="AI92">
    <cfRule type="expression" dxfId="2673" priority="13319">
      <formula>IF(RIGHT(TEXT(AI92,"0.#"),1)=".",FALSE,TRUE)</formula>
    </cfRule>
    <cfRule type="expression" dxfId="2672" priority="13320">
      <formula>IF(RIGHT(TEXT(AI92,"0.#"),1)=".",TRUE,FALSE)</formula>
    </cfRule>
  </conditionalFormatting>
  <conditionalFormatting sqref="AM92">
    <cfRule type="expression" dxfId="2671" priority="13317">
      <formula>IF(RIGHT(TEXT(AM92,"0.#"),1)=".",FALSE,TRUE)</formula>
    </cfRule>
    <cfRule type="expression" dxfId="2670" priority="13318">
      <formula>IF(RIGHT(TEXT(AM92,"0.#"),1)=".",TRUE,FALSE)</formula>
    </cfRule>
  </conditionalFormatting>
  <conditionalFormatting sqref="AM93">
    <cfRule type="expression" dxfId="2669" priority="13315">
      <formula>IF(RIGHT(TEXT(AM93,"0.#"),1)=".",FALSE,TRUE)</formula>
    </cfRule>
    <cfRule type="expression" dxfId="2668" priority="13316">
      <formula>IF(RIGHT(TEXT(AM93,"0.#"),1)=".",TRUE,FALSE)</formula>
    </cfRule>
  </conditionalFormatting>
  <conditionalFormatting sqref="AM94">
    <cfRule type="expression" dxfId="2667" priority="13313">
      <formula>IF(RIGHT(TEXT(AM94,"0.#"),1)=".",FALSE,TRUE)</formula>
    </cfRule>
    <cfRule type="expression" dxfId="2666" priority="13314">
      <formula>IF(RIGHT(TEXT(AM94,"0.#"),1)=".",TRUE,FALSE)</formula>
    </cfRule>
  </conditionalFormatting>
  <conditionalFormatting sqref="AE97">
    <cfRule type="expression" dxfId="2665" priority="13299">
      <formula>IF(RIGHT(TEXT(AE97,"0.#"),1)=".",FALSE,TRUE)</formula>
    </cfRule>
    <cfRule type="expression" dxfId="2664" priority="13300">
      <formula>IF(RIGHT(TEXT(AE97,"0.#"),1)=".",TRUE,FALSE)</formula>
    </cfRule>
  </conditionalFormatting>
  <conditionalFormatting sqref="AE98">
    <cfRule type="expression" dxfId="2663" priority="13297">
      <formula>IF(RIGHT(TEXT(AE98,"0.#"),1)=".",FALSE,TRUE)</formula>
    </cfRule>
    <cfRule type="expression" dxfId="2662" priority="13298">
      <formula>IF(RIGHT(TEXT(AE98,"0.#"),1)=".",TRUE,FALSE)</formula>
    </cfRule>
  </conditionalFormatting>
  <conditionalFormatting sqref="AE99">
    <cfRule type="expression" dxfId="2661" priority="13295">
      <formula>IF(RIGHT(TEXT(AE99,"0.#"),1)=".",FALSE,TRUE)</formula>
    </cfRule>
    <cfRule type="expression" dxfId="2660" priority="13296">
      <formula>IF(RIGHT(TEXT(AE99,"0.#"),1)=".",TRUE,FALSE)</formula>
    </cfRule>
  </conditionalFormatting>
  <conditionalFormatting sqref="AI99">
    <cfRule type="expression" dxfId="2659" priority="13293">
      <formula>IF(RIGHT(TEXT(AI99,"0.#"),1)=".",FALSE,TRUE)</formula>
    </cfRule>
    <cfRule type="expression" dxfId="2658" priority="13294">
      <formula>IF(RIGHT(TEXT(AI99,"0.#"),1)=".",TRUE,FALSE)</formula>
    </cfRule>
  </conditionalFormatting>
  <conditionalFormatting sqref="AI98">
    <cfRule type="expression" dxfId="2657" priority="13291">
      <formula>IF(RIGHT(TEXT(AI98,"0.#"),1)=".",FALSE,TRUE)</formula>
    </cfRule>
    <cfRule type="expression" dxfId="2656" priority="13292">
      <formula>IF(RIGHT(TEXT(AI98,"0.#"),1)=".",TRUE,FALSE)</formula>
    </cfRule>
  </conditionalFormatting>
  <conditionalFormatting sqref="AI97">
    <cfRule type="expression" dxfId="2655" priority="13289">
      <formula>IF(RIGHT(TEXT(AI97,"0.#"),1)=".",FALSE,TRUE)</formula>
    </cfRule>
    <cfRule type="expression" dxfId="2654" priority="13290">
      <formula>IF(RIGHT(TEXT(AI97,"0.#"),1)=".",TRUE,FALSE)</formula>
    </cfRule>
  </conditionalFormatting>
  <conditionalFormatting sqref="AM97">
    <cfRule type="expression" dxfId="2653" priority="13287">
      <formula>IF(RIGHT(TEXT(AM97,"0.#"),1)=".",FALSE,TRUE)</formula>
    </cfRule>
    <cfRule type="expression" dxfId="2652" priority="13288">
      <formula>IF(RIGHT(TEXT(AM97,"0.#"),1)=".",TRUE,FALSE)</formula>
    </cfRule>
  </conditionalFormatting>
  <conditionalFormatting sqref="AM98">
    <cfRule type="expression" dxfId="2651" priority="13285">
      <formula>IF(RIGHT(TEXT(AM98,"0.#"),1)=".",FALSE,TRUE)</formula>
    </cfRule>
    <cfRule type="expression" dxfId="2650" priority="13286">
      <formula>IF(RIGHT(TEXT(AM98,"0.#"),1)=".",TRUE,FALSE)</formula>
    </cfRule>
  </conditionalFormatting>
  <conditionalFormatting sqref="AM99">
    <cfRule type="expression" dxfId="2649" priority="13283">
      <formula>IF(RIGHT(TEXT(AM99,"0.#"),1)=".",FALSE,TRUE)</formula>
    </cfRule>
    <cfRule type="expression" dxfId="2648" priority="13284">
      <formula>IF(RIGHT(TEXT(AM99,"0.#"),1)=".",TRUE,FALSE)</formula>
    </cfRule>
  </conditionalFormatting>
  <conditionalFormatting sqref="AI101">
    <cfRule type="expression" dxfId="2647" priority="13269">
      <formula>IF(RIGHT(TEXT(AI101,"0.#"),1)=".",FALSE,TRUE)</formula>
    </cfRule>
    <cfRule type="expression" dxfId="2646" priority="13270">
      <formula>IF(RIGHT(TEXT(AI101,"0.#"),1)=".",TRUE,FALSE)</formula>
    </cfRule>
  </conditionalFormatting>
  <conditionalFormatting sqref="AM101">
    <cfRule type="expression" dxfId="2645" priority="13267">
      <formula>IF(RIGHT(TEXT(AM101,"0.#"),1)=".",FALSE,TRUE)</formula>
    </cfRule>
    <cfRule type="expression" dxfId="2644" priority="13268">
      <formula>IF(RIGHT(TEXT(AM101,"0.#"),1)=".",TRUE,FALSE)</formula>
    </cfRule>
  </conditionalFormatting>
  <conditionalFormatting sqref="AE102">
    <cfRule type="expression" dxfId="2643" priority="13265">
      <formula>IF(RIGHT(TEXT(AE102,"0.#"),1)=".",FALSE,TRUE)</formula>
    </cfRule>
    <cfRule type="expression" dxfId="2642" priority="13266">
      <formula>IF(RIGHT(TEXT(AE102,"0.#"),1)=".",TRUE,FALSE)</formula>
    </cfRule>
  </conditionalFormatting>
  <conditionalFormatting sqref="AI102">
    <cfRule type="expression" dxfId="2641" priority="13263">
      <formula>IF(RIGHT(TEXT(AI102,"0.#"),1)=".",FALSE,TRUE)</formula>
    </cfRule>
    <cfRule type="expression" dxfId="2640" priority="13264">
      <formula>IF(RIGHT(TEXT(AI102,"0.#"),1)=".",TRUE,FALSE)</formula>
    </cfRule>
  </conditionalFormatting>
  <conditionalFormatting sqref="AM102">
    <cfRule type="expression" dxfId="2639" priority="13261">
      <formula>IF(RIGHT(TEXT(AM102,"0.#"),1)=".",FALSE,TRUE)</formula>
    </cfRule>
    <cfRule type="expression" dxfId="2638" priority="13262">
      <formula>IF(RIGHT(TEXT(AM102,"0.#"),1)=".",TRUE,FALSE)</formula>
    </cfRule>
  </conditionalFormatting>
  <conditionalFormatting sqref="AQ102">
    <cfRule type="expression" dxfId="2637" priority="13259">
      <formula>IF(RIGHT(TEXT(AQ102,"0.#"),1)=".",FALSE,TRUE)</formula>
    </cfRule>
    <cfRule type="expression" dxfId="2636" priority="13260">
      <formula>IF(RIGHT(TEXT(AQ102,"0.#"),1)=".",TRUE,FALSE)</formula>
    </cfRule>
  </conditionalFormatting>
  <conditionalFormatting sqref="AE104">
    <cfRule type="expression" dxfId="2635" priority="13257">
      <formula>IF(RIGHT(TEXT(AE104,"0.#"),1)=".",FALSE,TRUE)</formula>
    </cfRule>
    <cfRule type="expression" dxfId="2634" priority="13258">
      <formula>IF(RIGHT(TEXT(AE104,"0.#"),1)=".",TRUE,FALSE)</formula>
    </cfRule>
  </conditionalFormatting>
  <conditionalFormatting sqref="AI104">
    <cfRule type="expression" dxfId="2633" priority="13255">
      <formula>IF(RIGHT(TEXT(AI104,"0.#"),1)=".",FALSE,TRUE)</formula>
    </cfRule>
    <cfRule type="expression" dxfId="2632" priority="13256">
      <formula>IF(RIGHT(TEXT(AI104,"0.#"),1)=".",TRUE,FALSE)</formula>
    </cfRule>
  </conditionalFormatting>
  <conditionalFormatting sqref="AM104">
    <cfRule type="expression" dxfId="2631" priority="13253">
      <formula>IF(RIGHT(TEXT(AM104,"0.#"),1)=".",FALSE,TRUE)</formula>
    </cfRule>
    <cfRule type="expression" dxfId="2630" priority="13254">
      <formula>IF(RIGHT(TEXT(AM104,"0.#"),1)=".",TRUE,FALSE)</formula>
    </cfRule>
  </conditionalFormatting>
  <conditionalFormatting sqref="AE105">
    <cfRule type="expression" dxfId="2629" priority="13251">
      <formula>IF(RIGHT(TEXT(AE105,"0.#"),1)=".",FALSE,TRUE)</formula>
    </cfRule>
    <cfRule type="expression" dxfId="2628" priority="13252">
      <formula>IF(RIGHT(TEXT(AE105,"0.#"),1)=".",TRUE,FALSE)</formula>
    </cfRule>
  </conditionalFormatting>
  <conditionalFormatting sqref="AI105">
    <cfRule type="expression" dxfId="2627" priority="13249">
      <formula>IF(RIGHT(TEXT(AI105,"0.#"),1)=".",FALSE,TRUE)</formula>
    </cfRule>
    <cfRule type="expression" dxfId="2626" priority="13250">
      <formula>IF(RIGHT(TEXT(AI105,"0.#"),1)=".",TRUE,FALSE)</formula>
    </cfRule>
  </conditionalFormatting>
  <conditionalFormatting sqref="AM105">
    <cfRule type="expression" dxfId="2625" priority="13247">
      <formula>IF(RIGHT(TEXT(AM105,"0.#"),1)=".",FALSE,TRUE)</formula>
    </cfRule>
    <cfRule type="expression" dxfId="2624" priority="13248">
      <formula>IF(RIGHT(TEXT(AM105,"0.#"),1)=".",TRUE,FALSE)</formula>
    </cfRule>
  </conditionalFormatting>
  <conditionalFormatting sqref="AE107">
    <cfRule type="expression" dxfId="2623" priority="13243">
      <formula>IF(RIGHT(TEXT(AE107,"0.#"),1)=".",FALSE,TRUE)</formula>
    </cfRule>
    <cfRule type="expression" dxfId="2622" priority="13244">
      <formula>IF(RIGHT(TEXT(AE107,"0.#"),1)=".",TRUE,FALSE)</formula>
    </cfRule>
  </conditionalFormatting>
  <conditionalFormatting sqref="AI107">
    <cfRule type="expression" dxfId="2621" priority="13241">
      <formula>IF(RIGHT(TEXT(AI107,"0.#"),1)=".",FALSE,TRUE)</formula>
    </cfRule>
    <cfRule type="expression" dxfId="2620" priority="13242">
      <formula>IF(RIGHT(TEXT(AI107,"0.#"),1)=".",TRUE,FALSE)</formula>
    </cfRule>
  </conditionalFormatting>
  <conditionalFormatting sqref="AM107">
    <cfRule type="expression" dxfId="2619" priority="13239">
      <formula>IF(RIGHT(TEXT(AM107,"0.#"),1)=".",FALSE,TRUE)</formula>
    </cfRule>
    <cfRule type="expression" dxfId="2618" priority="13240">
      <formula>IF(RIGHT(TEXT(AM107,"0.#"),1)=".",TRUE,FALSE)</formula>
    </cfRule>
  </conditionalFormatting>
  <conditionalFormatting sqref="AE108">
    <cfRule type="expression" dxfId="2617" priority="13237">
      <formula>IF(RIGHT(TEXT(AE108,"0.#"),1)=".",FALSE,TRUE)</formula>
    </cfRule>
    <cfRule type="expression" dxfId="2616" priority="13238">
      <formula>IF(RIGHT(TEXT(AE108,"0.#"),1)=".",TRUE,FALSE)</formula>
    </cfRule>
  </conditionalFormatting>
  <conditionalFormatting sqref="AI108">
    <cfRule type="expression" dxfId="2615" priority="13235">
      <formula>IF(RIGHT(TEXT(AI108,"0.#"),1)=".",FALSE,TRUE)</formula>
    </cfRule>
    <cfRule type="expression" dxfId="2614" priority="13236">
      <formula>IF(RIGHT(TEXT(AI108,"0.#"),1)=".",TRUE,FALSE)</formula>
    </cfRule>
  </conditionalFormatting>
  <conditionalFormatting sqref="AM108">
    <cfRule type="expression" dxfId="2613" priority="13233">
      <formula>IF(RIGHT(TEXT(AM108,"0.#"),1)=".",FALSE,TRUE)</formula>
    </cfRule>
    <cfRule type="expression" dxfId="2612" priority="13234">
      <formula>IF(RIGHT(TEXT(AM108,"0.#"),1)=".",TRUE,FALSE)</formula>
    </cfRule>
  </conditionalFormatting>
  <conditionalFormatting sqref="AE110">
    <cfRule type="expression" dxfId="2611" priority="13229">
      <formula>IF(RIGHT(TEXT(AE110,"0.#"),1)=".",FALSE,TRUE)</formula>
    </cfRule>
    <cfRule type="expression" dxfId="2610" priority="13230">
      <formula>IF(RIGHT(TEXT(AE110,"0.#"),1)=".",TRUE,FALSE)</formula>
    </cfRule>
  </conditionalFormatting>
  <conditionalFormatting sqref="AI110">
    <cfRule type="expression" dxfId="2609" priority="13227">
      <formula>IF(RIGHT(TEXT(AI110,"0.#"),1)=".",FALSE,TRUE)</formula>
    </cfRule>
    <cfRule type="expression" dxfId="2608" priority="13228">
      <formula>IF(RIGHT(TEXT(AI110,"0.#"),1)=".",TRUE,FALSE)</formula>
    </cfRule>
  </conditionalFormatting>
  <conditionalFormatting sqref="AM110">
    <cfRule type="expression" dxfId="2607" priority="13225">
      <formula>IF(RIGHT(TEXT(AM110,"0.#"),1)=".",FALSE,TRUE)</formula>
    </cfRule>
    <cfRule type="expression" dxfId="2606" priority="13226">
      <formula>IF(RIGHT(TEXT(AM110,"0.#"),1)=".",TRUE,FALSE)</formula>
    </cfRule>
  </conditionalFormatting>
  <conditionalFormatting sqref="AE111">
    <cfRule type="expression" dxfId="2605" priority="13223">
      <formula>IF(RIGHT(TEXT(AE111,"0.#"),1)=".",FALSE,TRUE)</formula>
    </cfRule>
    <cfRule type="expression" dxfId="2604" priority="13224">
      <formula>IF(RIGHT(TEXT(AE111,"0.#"),1)=".",TRUE,FALSE)</formula>
    </cfRule>
  </conditionalFormatting>
  <conditionalFormatting sqref="AI111">
    <cfRule type="expression" dxfId="2603" priority="13221">
      <formula>IF(RIGHT(TEXT(AI111,"0.#"),1)=".",FALSE,TRUE)</formula>
    </cfRule>
    <cfRule type="expression" dxfId="2602" priority="13222">
      <formula>IF(RIGHT(TEXT(AI111,"0.#"),1)=".",TRUE,FALSE)</formula>
    </cfRule>
  </conditionalFormatting>
  <conditionalFormatting sqref="AM111">
    <cfRule type="expression" dxfId="2601" priority="13219">
      <formula>IF(RIGHT(TEXT(AM111,"0.#"),1)=".",FALSE,TRUE)</formula>
    </cfRule>
    <cfRule type="expression" dxfId="2600" priority="13220">
      <formula>IF(RIGHT(TEXT(AM111,"0.#"),1)=".",TRUE,FALSE)</formula>
    </cfRule>
  </conditionalFormatting>
  <conditionalFormatting sqref="AE113">
    <cfRule type="expression" dxfId="2599" priority="13215">
      <formula>IF(RIGHT(TEXT(AE113,"0.#"),1)=".",FALSE,TRUE)</formula>
    </cfRule>
    <cfRule type="expression" dxfId="2598" priority="13216">
      <formula>IF(RIGHT(TEXT(AE113,"0.#"),1)=".",TRUE,FALSE)</formula>
    </cfRule>
  </conditionalFormatting>
  <conditionalFormatting sqref="AI113">
    <cfRule type="expression" dxfId="2597" priority="13213">
      <formula>IF(RIGHT(TEXT(AI113,"0.#"),1)=".",FALSE,TRUE)</formula>
    </cfRule>
    <cfRule type="expression" dxfId="2596" priority="13214">
      <formula>IF(RIGHT(TEXT(AI113,"0.#"),1)=".",TRUE,FALSE)</formula>
    </cfRule>
  </conditionalFormatting>
  <conditionalFormatting sqref="AM113">
    <cfRule type="expression" dxfId="2595" priority="13211">
      <formula>IF(RIGHT(TEXT(AM113,"0.#"),1)=".",FALSE,TRUE)</formula>
    </cfRule>
    <cfRule type="expression" dxfId="2594" priority="13212">
      <formula>IF(RIGHT(TEXT(AM113,"0.#"),1)=".",TRUE,FALSE)</formula>
    </cfRule>
  </conditionalFormatting>
  <conditionalFormatting sqref="AE114">
    <cfRule type="expression" dxfId="2593" priority="13209">
      <formula>IF(RIGHT(TEXT(AE114,"0.#"),1)=".",FALSE,TRUE)</formula>
    </cfRule>
    <cfRule type="expression" dxfId="2592" priority="13210">
      <formula>IF(RIGHT(TEXT(AE114,"0.#"),1)=".",TRUE,FALSE)</formula>
    </cfRule>
  </conditionalFormatting>
  <conditionalFormatting sqref="AI114">
    <cfRule type="expression" dxfId="2591" priority="13207">
      <formula>IF(RIGHT(TEXT(AI114,"0.#"),1)=".",FALSE,TRUE)</formula>
    </cfRule>
    <cfRule type="expression" dxfId="2590" priority="13208">
      <formula>IF(RIGHT(TEXT(AI114,"0.#"),1)=".",TRUE,FALSE)</formula>
    </cfRule>
  </conditionalFormatting>
  <conditionalFormatting sqref="AM114">
    <cfRule type="expression" dxfId="2589" priority="13205">
      <formula>IF(RIGHT(TEXT(AM114,"0.#"),1)=".",FALSE,TRUE)</formula>
    </cfRule>
    <cfRule type="expression" dxfId="2588" priority="13206">
      <formula>IF(RIGHT(TEXT(AM114,"0.#"),1)=".",TRUE,FALSE)</formula>
    </cfRule>
  </conditionalFormatting>
  <conditionalFormatting sqref="AE116 AQ116">
    <cfRule type="expression" dxfId="2587" priority="13201">
      <formula>IF(RIGHT(TEXT(AE116,"0.#"),1)=".",FALSE,TRUE)</formula>
    </cfRule>
    <cfRule type="expression" dxfId="2586" priority="13202">
      <formula>IF(RIGHT(TEXT(AE116,"0.#"),1)=".",TRUE,FALSE)</formula>
    </cfRule>
  </conditionalFormatting>
  <conditionalFormatting sqref="AI116">
    <cfRule type="expression" dxfId="2585" priority="13199">
      <formula>IF(RIGHT(TEXT(AI116,"0.#"),1)=".",FALSE,TRUE)</formula>
    </cfRule>
    <cfRule type="expression" dxfId="2584" priority="13200">
      <formula>IF(RIGHT(TEXT(AI116,"0.#"),1)=".",TRUE,FALSE)</formula>
    </cfRule>
  </conditionalFormatting>
  <conditionalFormatting sqref="AM116">
    <cfRule type="expression" dxfId="2583" priority="13197">
      <formula>IF(RIGHT(TEXT(AM116,"0.#"),1)=".",FALSE,TRUE)</formula>
    </cfRule>
    <cfRule type="expression" dxfId="2582" priority="13198">
      <formula>IF(RIGHT(TEXT(AM116,"0.#"),1)=".",TRUE,FALSE)</formula>
    </cfRule>
  </conditionalFormatting>
  <conditionalFormatting sqref="AM117 AE117 AI117">
    <cfRule type="expression" dxfId="2581" priority="13195">
      <formula>IF(RIGHT(TEXT(AE117,"0.#"),1)=".",FALSE,TRUE)</formula>
    </cfRule>
    <cfRule type="expression" dxfId="2580" priority="13196">
      <formula>IF(RIGHT(TEXT(AE117,"0.#"),1)=".",TRUE,FALSE)</formula>
    </cfRule>
  </conditionalFormatting>
  <conditionalFormatting sqref="AQ117">
    <cfRule type="expression" dxfId="2579" priority="13189">
      <formula>IF(RIGHT(TEXT(AQ117,"0.#"),1)=".",FALSE,TRUE)</formula>
    </cfRule>
    <cfRule type="expression" dxfId="2578" priority="13190">
      <formula>IF(RIGHT(TEXT(AQ117,"0.#"),1)=".",TRUE,FALSE)</formula>
    </cfRule>
  </conditionalFormatting>
  <conditionalFormatting sqref="AE119 AQ119">
    <cfRule type="expression" dxfId="2577" priority="13187">
      <formula>IF(RIGHT(TEXT(AE119,"0.#"),1)=".",FALSE,TRUE)</formula>
    </cfRule>
    <cfRule type="expression" dxfId="2576" priority="13188">
      <formula>IF(RIGHT(TEXT(AE119,"0.#"),1)=".",TRUE,FALSE)</formula>
    </cfRule>
  </conditionalFormatting>
  <conditionalFormatting sqref="AI119">
    <cfRule type="expression" dxfId="2575" priority="13185">
      <formula>IF(RIGHT(TEXT(AI119,"0.#"),1)=".",FALSE,TRUE)</formula>
    </cfRule>
    <cfRule type="expression" dxfId="2574" priority="13186">
      <formula>IF(RIGHT(TEXT(AI119,"0.#"),1)=".",TRUE,FALSE)</formula>
    </cfRule>
  </conditionalFormatting>
  <conditionalFormatting sqref="AM119">
    <cfRule type="expression" dxfId="2573" priority="13183">
      <formula>IF(RIGHT(TEXT(AM119,"0.#"),1)=".",FALSE,TRUE)</formula>
    </cfRule>
    <cfRule type="expression" dxfId="2572" priority="13184">
      <formula>IF(RIGHT(TEXT(AM119,"0.#"),1)=".",TRUE,FALSE)</formula>
    </cfRule>
  </conditionalFormatting>
  <conditionalFormatting sqref="AQ120">
    <cfRule type="expression" dxfId="2571" priority="13175">
      <formula>IF(RIGHT(TEXT(AQ120,"0.#"),1)=".",FALSE,TRUE)</formula>
    </cfRule>
    <cfRule type="expression" dxfId="2570" priority="13176">
      <formula>IF(RIGHT(TEXT(AQ120,"0.#"),1)=".",TRUE,FALSE)</formula>
    </cfRule>
  </conditionalFormatting>
  <conditionalFormatting sqref="AE122 AQ122">
    <cfRule type="expression" dxfId="2569" priority="13173">
      <formula>IF(RIGHT(TEXT(AE122,"0.#"),1)=".",FALSE,TRUE)</formula>
    </cfRule>
    <cfRule type="expression" dxfId="2568" priority="13174">
      <formula>IF(RIGHT(TEXT(AE122,"0.#"),1)=".",TRUE,FALSE)</formula>
    </cfRule>
  </conditionalFormatting>
  <conditionalFormatting sqref="AI122">
    <cfRule type="expression" dxfId="2567" priority="13171">
      <formula>IF(RIGHT(TEXT(AI122,"0.#"),1)=".",FALSE,TRUE)</formula>
    </cfRule>
    <cfRule type="expression" dxfId="2566" priority="13172">
      <formula>IF(RIGHT(TEXT(AI122,"0.#"),1)=".",TRUE,FALSE)</formula>
    </cfRule>
  </conditionalFormatting>
  <conditionalFormatting sqref="AM122">
    <cfRule type="expression" dxfId="2565" priority="13169">
      <formula>IF(RIGHT(TEXT(AM122,"0.#"),1)=".",FALSE,TRUE)</formula>
    </cfRule>
    <cfRule type="expression" dxfId="2564" priority="13170">
      <formula>IF(RIGHT(TEXT(AM122,"0.#"),1)=".",TRUE,FALSE)</formula>
    </cfRule>
  </conditionalFormatting>
  <conditionalFormatting sqref="AQ123">
    <cfRule type="expression" dxfId="2563" priority="13161">
      <formula>IF(RIGHT(TEXT(AQ123,"0.#"),1)=".",FALSE,TRUE)</formula>
    </cfRule>
    <cfRule type="expression" dxfId="2562" priority="13162">
      <formula>IF(RIGHT(TEXT(AQ123,"0.#"),1)=".",TRUE,FALSE)</formula>
    </cfRule>
  </conditionalFormatting>
  <conditionalFormatting sqref="AE125 AQ125">
    <cfRule type="expression" dxfId="2561" priority="13159">
      <formula>IF(RIGHT(TEXT(AE125,"0.#"),1)=".",FALSE,TRUE)</formula>
    </cfRule>
    <cfRule type="expression" dxfId="2560" priority="13160">
      <formula>IF(RIGHT(TEXT(AE125,"0.#"),1)=".",TRUE,FALSE)</formula>
    </cfRule>
  </conditionalFormatting>
  <conditionalFormatting sqref="AI125">
    <cfRule type="expression" dxfId="2559" priority="13157">
      <formula>IF(RIGHT(TEXT(AI125,"0.#"),1)=".",FALSE,TRUE)</formula>
    </cfRule>
    <cfRule type="expression" dxfId="2558" priority="13158">
      <formula>IF(RIGHT(TEXT(AI125,"0.#"),1)=".",TRUE,FALSE)</formula>
    </cfRule>
  </conditionalFormatting>
  <conditionalFormatting sqref="AM125">
    <cfRule type="expression" dxfId="2557" priority="13155">
      <formula>IF(RIGHT(TEXT(AM125,"0.#"),1)=".",FALSE,TRUE)</formula>
    </cfRule>
    <cfRule type="expression" dxfId="2556" priority="13156">
      <formula>IF(RIGHT(TEXT(AM125,"0.#"),1)=".",TRUE,FALSE)</formula>
    </cfRule>
  </conditionalFormatting>
  <conditionalFormatting sqref="AQ126">
    <cfRule type="expression" dxfId="2555" priority="13147">
      <formula>IF(RIGHT(TEXT(AQ126,"0.#"),1)=".",FALSE,TRUE)</formula>
    </cfRule>
    <cfRule type="expression" dxfId="2554" priority="13148">
      <formula>IF(RIGHT(TEXT(AQ126,"0.#"),1)=".",TRUE,FALSE)</formula>
    </cfRule>
  </conditionalFormatting>
  <conditionalFormatting sqref="AE128 AQ128">
    <cfRule type="expression" dxfId="2553" priority="13145">
      <formula>IF(RIGHT(TEXT(AE128,"0.#"),1)=".",FALSE,TRUE)</formula>
    </cfRule>
    <cfRule type="expression" dxfId="2552" priority="13146">
      <formula>IF(RIGHT(TEXT(AE128,"0.#"),1)=".",TRUE,FALSE)</formula>
    </cfRule>
  </conditionalFormatting>
  <conditionalFormatting sqref="AI128">
    <cfRule type="expression" dxfId="2551" priority="13143">
      <formula>IF(RIGHT(TEXT(AI128,"0.#"),1)=".",FALSE,TRUE)</formula>
    </cfRule>
    <cfRule type="expression" dxfId="2550" priority="13144">
      <formula>IF(RIGHT(TEXT(AI128,"0.#"),1)=".",TRUE,FALSE)</formula>
    </cfRule>
  </conditionalFormatting>
  <conditionalFormatting sqref="AM128">
    <cfRule type="expression" dxfId="2549" priority="13141">
      <formula>IF(RIGHT(TEXT(AM128,"0.#"),1)=".",FALSE,TRUE)</formula>
    </cfRule>
    <cfRule type="expression" dxfId="2548" priority="13142">
      <formula>IF(RIGHT(TEXT(AM128,"0.#"),1)=".",TRUE,FALSE)</formula>
    </cfRule>
  </conditionalFormatting>
  <conditionalFormatting sqref="AQ129">
    <cfRule type="expression" dxfId="2547" priority="13133">
      <formula>IF(RIGHT(TEXT(AQ129,"0.#"),1)=".",FALSE,TRUE)</formula>
    </cfRule>
    <cfRule type="expression" dxfId="2546" priority="13134">
      <formula>IF(RIGHT(TEXT(AQ129,"0.#"),1)=".",TRUE,FALSE)</formula>
    </cfRule>
  </conditionalFormatting>
  <conditionalFormatting sqref="AE75">
    <cfRule type="expression" dxfId="2545" priority="13131">
      <formula>IF(RIGHT(TEXT(AE75,"0.#"),1)=".",FALSE,TRUE)</formula>
    </cfRule>
    <cfRule type="expression" dxfId="2544" priority="13132">
      <formula>IF(RIGHT(TEXT(AE75,"0.#"),1)=".",TRUE,FALSE)</formula>
    </cfRule>
  </conditionalFormatting>
  <conditionalFormatting sqref="AE76">
    <cfRule type="expression" dxfId="2543" priority="13129">
      <formula>IF(RIGHT(TEXT(AE76,"0.#"),1)=".",FALSE,TRUE)</formula>
    </cfRule>
    <cfRule type="expression" dxfId="2542" priority="13130">
      <formula>IF(RIGHT(TEXT(AE76,"0.#"),1)=".",TRUE,FALSE)</formula>
    </cfRule>
  </conditionalFormatting>
  <conditionalFormatting sqref="AE77">
    <cfRule type="expression" dxfId="2541" priority="13127">
      <formula>IF(RIGHT(TEXT(AE77,"0.#"),1)=".",FALSE,TRUE)</formula>
    </cfRule>
    <cfRule type="expression" dxfId="2540" priority="13128">
      <formula>IF(RIGHT(TEXT(AE77,"0.#"),1)=".",TRUE,FALSE)</formula>
    </cfRule>
  </conditionalFormatting>
  <conditionalFormatting sqref="AI77">
    <cfRule type="expression" dxfId="2539" priority="13125">
      <formula>IF(RIGHT(TEXT(AI77,"0.#"),1)=".",FALSE,TRUE)</formula>
    </cfRule>
    <cfRule type="expression" dxfId="2538" priority="13126">
      <formula>IF(RIGHT(TEXT(AI77,"0.#"),1)=".",TRUE,FALSE)</formula>
    </cfRule>
  </conditionalFormatting>
  <conditionalFormatting sqref="AI76">
    <cfRule type="expression" dxfId="2537" priority="13123">
      <formula>IF(RIGHT(TEXT(AI76,"0.#"),1)=".",FALSE,TRUE)</formula>
    </cfRule>
    <cfRule type="expression" dxfId="2536" priority="13124">
      <formula>IF(RIGHT(TEXT(AI76,"0.#"),1)=".",TRUE,FALSE)</formula>
    </cfRule>
  </conditionalFormatting>
  <conditionalFormatting sqref="AI75">
    <cfRule type="expression" dxfId="2535" priority="13121">
      <formula>IF(RIGHT(TEXT(AI75,"0.#"),1)=".",FALSE,TRUE)</formula>
    </cfRule>
    <cfRule type="expression" dxfId="2534" priority="13122">
      <formula>IF(RIGHT(TEXT(AI75,"0.#"),1)=".",TRUE,FALSE)</formula>
    </cfRule>
  </conditionalFormatting>
  <conditionalFormatting sqref="AM75">
    <cfRule type="expression" dxfId="2533" priority="13119">
      <formula>IF(RIGHT(TEXT(AM75,"0.#"),1)=".",FALSE,TRUE)</formula>
    </cfRule>
    <cfRule type="expression" dxfId="2532" priority="13120">
      <formula>IF(RIGHT(TEXT(AM75,"0.#"),1)=".",TRUE,FALSE)</formula>
    </cfRule>
  </conditionalFormatting>
  <conditionalFormatting sqref="AM76">
    <cfRule type="expression" dxfId="2531" priority="13117">
      <formula>IF(RIGHT(TEXT(AM76,"0.#"),1)=".",FALSE,TRUE)</formula>
    </cfRule>
    <cfRule type="expression" dxfId="2530" priority="13118">
      <formula>IF(RIGHT(TEXT(AM76,"0.#"),1)=".",TRUE,FALSE)</formula>
    </cfRule>
  </conditionalFormatting>
  <conditionalFormatting sqref="AM77">
    <cfRule type="expression" dxfId="2529" priority="13115">
      <formula>IF(RIGHT(TEXT(AM77,"0.#"),1)=".",FALSE,TRUE)</formula>
    </cfRule>
    <cfRule type="expression" dxfId="2528" priority="13116">
      <formula>IF(RIGHT(TEXT(AM77,"0.#"),1)=".",TRUE,FALSE)</formula>
    </cfRule>
  </conditionalFormatting>
  <conditionalFormatting sqref="AE134:AE135 AI134:AI135 AM134:AM135 AQ134:AQ135 AU134:AU135">
    <cfRule type="expression" dxfId="2527" priority="13101">
      <formula>IF(RIGHT(TEXT(AE134,"0.#"),1)=".",FALSE,TRUE)</formula>
    </cfRule>
    <cfRule type="expression" dxfId="2526" priority="13102">
      <formula>IF(RIGHT(TEXT(AE134,"0.#"),1)=".",TRUE,FALSE)</formula>
    </cfRule>
  </conditionalFormatting>
  <conditionalFormatting sqref="AE433">
    <cfRule type="expression" dxfId="2525" priority="13071">
      <formula>IF(RIGHT(TEXT(AE433,"0.#"),1)=".",FALSE,TRUE)</formula>
    </cfRule>
    <cfRule type="expression" dxfId="2524" priority="13072">
      <formula>IF(RIGHT(TEXT(AE433,"0.#"),1)=".",TRUE,FALSE)</formula>
    </cfRule>
  </conditionalFormatting>
  <conditionalFormatting sqref="AE434">
    <cfRule type="expression" dxfId="2523" priority="13069">
      <formula>IF(RIGHT(TEXT(AE434,"0.#"),1)=".",FALSE,TRUE)</formula>
    </cfRule>
    <cfRule type="expression" dxfId="2522" priority="13070">
      <formula>IF(RIGHT(TEXT(AE434,"0.#"),1)=".",TRUE,FALSE)</formula>
    </cfRule>
  </conditionalFormatting>
  <conditionalFormatting sqref="AE435">
    <cfRule type="expression" dxfId="2521" priority="13067">
      <formula>IF(RIGHT(TEXT(AE435,"0.#"),1)=".",FALSE,TRUE)</formula>
    </cfRule>
    <cfRule type="expression" dxfId="2520" priority="13068">
      <formula>IF(RIGHT(TEXT(AE435,"0.#"),1)=".",TRUE,FALSE)</formula>
    </cfRule>
  </conditionalFormatting>
  <conditionalFormatting sqref="AL840:AO866">
    <cfRule type="expression" dxfId="2519" priority="6671">
      <formula>IF(AND(AL840&gt;=0, RIGHT(TEXT(AL840,"0.#"),1)&lt;&gt;"."),TRUE,FALSE)</formula>
    </cfRule>
    <cfRule type="expression" dxfId="2518" priority="6672">
      <formula>IF(AND(AL840&gt;=0, RIGHT(TEXT(AL840,"0.#"),1)="."),TRUE,FALSE)</formula>
    </cfRule>
    <cfRule type="expression" dxfId="2517" priority="6673">
      <formula>IF(AND(AL840&lt;0, RIGHT(TEXT(AL840,"0.#"),1)&lt;&gt;"."),TRUE,FALSE)</formula>
    </cfRule>
    <cfRule type="expression" dxfId="2516" priority="6674">
      <formula>IF(AND(AL840&lt;0, RIGHT(TEXT(AL840,"0.#"),1)="."),TRUE,FALSE)</formula>
    </cfRule>
  </conditionalFormatting>
  <conditionalFormatting sqref="AQ53:AQ55">
    <cfRule type="expression" dxfId="2515" priority="4693">
      <formula>IF(RIGHT(TEXT(AQ53,"0.#"),1)=".",FALSE,TRUE)</formula>
    </cfRule>
    <cfRule type="expression" dxfId="2514" priority="4694">
      <formula>IF(RIGHT(TEXT(AQ53,"0.#"),1)=".",TRUE,FALSE)</formula>
    </cfRule>
  </conditionalFormatting>
  <conditionalFormatting sqref="AU53:AU55">
    <cfRule type="expression" dxfId="2513" priority="4691">
      <formula>IF(RIGHT(TEXT(AU53,"0.#"),1)=".",FALSE,TRUE)</formula>
    </cfRule>
    <cfRule type="expression" dxfId="2512" priority="4692">
      <formula>IF(RIGHT(TEXT(AU53,"0.#"),1)=".",TRUE,FALSE)</formula>
    </cfRule>
  </conditionalFormatting>
  <conditionalFormatting sqref="AQ60:AQ62">
    <cfRule type="expression" dxfId="2511" priority="4689">
      <formula>IF(RIGHT(TEXT(AQ60,"0.#"),1)=".",FALSE,TRUE)</formula>
    </cfRule>
    <cfRule type="expression" dxfId="2510" priority="4690">
      <formula>IF(RIGHT(TEXT(AQ60,"0.#"),1)=".",TRUE,FALSE)</formula>
    </cfRule>
  </conditionalFormatting>
  <conditionalFormatting sqref="AU60:AU62">
    <cfRule type="expression" dxfId="2509" priority="4687">
      <formula>IF(RIGHT(TEXT(AU60,"0.#"),1)=".",FALSE,TRUE)</formula>
    </cfRule>
    <cfRule type="expression" dxfId="2508" priority="4688">
      <formula>IF(RIGHT(TEXT(AU60,"0.#"),1)=".",TRUE,FALSE)</formula>
    </cfRule>
  </conditionalFormatting>
  <conditionalFormatting sqref="AQ75:AQ77">
    <cfRule type="expression" dxfId="2507" priority="4685">
      <formula>IF(RIGHT(TEXT(AQ75,"0.#"),1)=".",FALSE,TRUE)</formula>
    </cfRule>
    <cfRule type="expression" dxfId="2506" priority="4686">
      <formula>IF(RIGHT(TEXT(AQ75,"0.#"),1)=".",TRUE,FALSE)</formula>
    </cfRule>
  </conditionalFormatting>
  <conditionalFormatting sqref="AU75:AU77">
    <cfRule type="expression" dxfId="2505" priority="4683">
      <formula>IF(RIGHT(TEXT(AU75,"0.#"),1)=".",FALSE,TRUE)</formula>
    </cfRule>
    <cfRule type="expression" dxfId="2504" priority="4684">
      <formula>IF(RIGHT(TEXT(AU75,"0.#"),1)=".",TRUE,FALSE)</formula>
    </cfRule>
  </conditionalFormatting>
  <conditionalFormatting sqref="AQ87:AQ89">
    <cfRule type="expression" dxfId="2503" priority="4681">
      <formula>IF(RIGHT(TEXT(AQ87,"0.#"),1)=".",FALSE,TRUE)</formula>
    </cfRule>
    <cfRule type="expression" dxfId="2502" priority="4682">
      <formula>IF(RIGHT(TEXT(AQ87,"0.#"),1)=".",TRUE,FALSE)</formula>
    </cfRule>
  </conditionalFormatting>
  <conditionalFormatting sqref="AU87:AU89">
    <cfRule type="expression" dxfId="2501" priority="4679">
      <formula>IF(RIGHT(TEXT(AU87,"0.#"),1)=".",FALSE,TRUE)</formula>
    </cfRule>
    <cfRule type="expression" dxfId="2500" priority="4680">
      <formula>IF(RIGHT(TEXT(AU87,"0.#"),1)=".",TRUE,FALSE)</formula>
    </cfRule>
  </conditionalFormatting>
  <conditionalFormatting sqref="AQ92:AQ94">
    <cfRule type="expression" dxfId="2499" priority="4677">
      <formula>IF(RIGHT(TEXT(AQ92,"0.#"),1)=".",FALSE,TRUE)</formula>
    </cfRule>
    <cfRule type="expression" dxfId="2498" priority="4678">
      <formula>IF(RIGHT(TEXT(AQ92,"0.#"),1)=".",TRUE,FALSE)</formula>
    </cfRule>
  </conditionalFormatting>
  <conditionalFormatting sqref="AU92:AU94">
    <cfRule type="expression" dxfId="2497" priority="4675">
      <formula>IF(RIGHT(TEXT(AU92,"0.#"),1)=".",FALSE,TRUE)</formula>
    </cfRule>
    <cfRule type="expression" dxfId="2496" priority="4676">
      <formula>IF(RIGHT(TEXT(AU92,"0.#"),1)=".",TRUE,FALSE)</formula>
    </cfRule>
  </conditionalFormatting>
  <conditionalFormatting sqref="AQ97:AQ99">
    <cfRule type="expression" dxfId="2495" priority="4673">
      <formula>IF(RIGHT(TEXT(AQ97,"0.#"),1)=".",FALSE,TRUE)</formula>
    </cfRule>
    <cfRule type="expression" dxfId="2494" priority="4674">
      <formula>IF(RIGHT(TEXT(AQ97,"0.#"),1)=".",TRUE,FALSE)</formula>
    </cfRule>
  </conditionalFormatting>
  <conditionalFormatting sqref="AU97:AU99">
    <cfRule type="expression" dxfId="2493" priority="4671">
      <formula>IF(RIGHT(TEXT(AU97,"0.#"),1)=".",FALSE,TRUE)</formula>
    </cfRule>
    <cfRule type="expression" dxfId="2492" priority="4672">
      <formula>IF(RIGHT(TEXT(AU97,"0.#"),1)=".",TRUE,FALSE)</formula>
    </cfRule>
  </conditionalFormatting>
  <conditionalFormatting sqref="AE458">
    <cfRule type="expression" dxfId="2491" priority="4365">
      <formula>IF(RIGHT(TEXT(AE458,"0.#"),1)=".",FALSE,TRUE)</formula>
    </cfRule>
    <cfRule type="expression" dxfId="2490" priority="4366">
      <formula>IF(RIGHT(TEXT(AE458,"0.#"),1)=".",TRUE,FALSE)</formula>
    </cfRule>
  </conditionalFormatting>
  <conditionalFormatting sqref="AE459">
    <cfRule type="expression" dxfId="2489" priority="4363">
      <formula>IF(RIGHT(TEXT(AE459,"0.#"),1)=".",FALSE,TRUE)</formula>
    </cfRule>
    <cfRule type="expression" dxfId="2488" priority="4364">
      <formula>IF(RIGHT(TEXT(AE459,"0.#"),1)=".",TRUE,FALSE)</formula>
    </cfRule>
  </conditionalFormatting>
  <conditionalFormatting sqref="AE460">
    <cfRule type="expression" dxfId="2487" priority="4361">
      <formula>IF(RIGHT(TEXT(AE460,"0.#"),1)=".",FALSE,TRUE)</formula>
    </cfRule>
    <cfRule type="expression" dxfId="2486" priority="4362">
      <formula>IF(RIGHT(TEXT(AE460,"0.#"),1)=".",TRUE,FALSE)</formula>
    </cfRule>
  </conditionalFormatting>
  <conditionalFormatting sqref="AE120 AM120">
    <cfRule type="expression" dxfId="2485" priority="3015">
      <formula>IF(RIGHT(TEXT(AE120,"0.#"),1)=".",FALSE,TRUE)</formula>
    </cfRule>
    <cfRule type="expression" dxfId="2484" priority="3016">
      <formula>IF(RIGHT(TEXT(AE120,"0.#"),1)=".",TRUE,FALSE)</formula>
    </cfRule>
  </conditionalFormatting>
  <conditionalFormatting sqref="AI126">
    <cfRule type="expression" dxfId="2483" priority="3005">
      <formula>IF(RIGHT(TEXT(AI126,"0.#"),1)=".",FALSE,TRUE)</formula>
    </cfRule>
    <cfRule type="expression" dxfId="2482" priority="3006">
      <formula>IF(RIGHT(TEXT(AI126,"0.#"),1)=".",TRUE,FALSE)</formula>
    </cfRule>
  </conditionalFormatting>
  <conditionalFormatting sqref="AI120">
    <cfRule type="expression" dxfId="2481" priority="3013">
      <formula>IF(RIGHT(TEXT(AI120,"0.#"),1)=".",FALSE,TRUE)</formula>
    </cfRule>
    <cfRule type="expression" dxfId="2480" priority="3014">
      <formula>IF(RIGHT(TEXT(AI120,"0.#"),1)=".",TRUE,FALSE)</formula>
    </cfRule>
  </conditionalFormatting>
  <conditionalFormatting sqref="AE123 AM123">
    <cfRule type="expression" dxfId="2479" priority="3011">
      <formula>IF(RIGHT(TEXT(AE123,"0.#"),1)=".",FALSE,TRUE)</formula>
    </cfRule>
    <cfRule type="expression" dxfId="2478" priority="3012">
      <formula>IF(RIGHT(TEXT(AE123,"0.#"),1)=".",TRUE,FALSE)</formula>
    </cfRule>
  </conditionalFormatting>
  <conditionalFormatting sqref="AI123">
    <cfRule type="expression" dxfId="2477" priority="3009">
      <formula>IF(RIGHT(TEXT(AI123,"0.#"),1)=".",FALSE,TRUE)</formula>
    </cfRule>
    <cfRule type="expression" dxfId="2476" priority="3010">
      <formula>IF(RIGHT(TEXT(AI123,"0.#"),1)=".",TRUE,FALSE)</formula>
    </cfRule>
  </conditionalFormatting>
  <conditionalFormatting sqref="AE126 AM126">
    <cfRule type="expression" dxfId="2475" priority="3007">
      <formula>IF(RIGHT(TEXT(AE126,"0.#"),1)=".",FALSE,TRUE)</formula>
    </cfRule>
    <cfRule type="expression" dxfId="2474" priority="3008">
      <formula>IF(RIGHT(TEXT(AE126,"0.#"),1)=".",TRUE,FALSE)</formula>
    </cfRule>
  </conditionalFormatting>
  <conditionalFormatting sqref="AE129 AM129">
    <cfRule type="expression" dxfId="2473" priority="3003">
      <formula>IF(RIGHT(TEXT(AE129,"0.#"),1)=".",FALSE,TRUE)</formula>
    </cfRule>
    <cfRule type="expression" dxfId="2472" priority="3004">
      <formula>IF(RIGHT(TEXT(AE129,"0.#"),1)=".",TRUE,FALSE)</formula>
    </cfRule>
  </conditionalFormatting>
  <conditionalFormatting sqref="AI129">
    <cfRule type="expression" dxfId="2471" priority="3001">
      <formula>IF(RIGHT(TEXT(AI129,"0.#"),1)=".",FALSE,TRUE)</formula>
    </cfRule>
    <cfRule type="expression" dxfId="2470" priority="3002">
      <formula>IF(RIGHT(TEXT(AI129,"0.#"),1)=".",TRUE,FALSE)</formula>
    </cfRule>
  </conditionalFormatting>
  <conditionalFormatting sqref="Y839:Y866">
    <cfRule type="expression" dxfId="2469" priority="2999">
      <formula>IF(RIGHT(TEXT(Y839,"0.#"),1)=".",FALSE,TRUE)</formula>
    </cfRule>
    <cfRule type="expression" dxfId="2468" priority="3000">
      <formula>IF(RIGHT(TEXT(Y839,"0.#"),1)=".",TRUE,FALSE)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2:AO1131">
    <cfRule type="expression" dxfId="2439" priority="2905">
      <formula>IF(AND(AL1102&gt;=0, RIGHT(TEXT(AL1102,"0.#"),1)&lt;&gt;"."),TRUE,FALSE)</formula>
    </cfRule>
    <cfRule type="expression" dxfId="2438" priority="2906">
      <formula>IF(AND(AL1102&gt;=0, RIGHT(TEXT(AL1102,"0.#"),1)="."),TRUE,FALSE)</formula>
    </cfRule>
    <cfRule type="expression" dxfId="2437" priority="2907">
      <formula>IF(AND(AL1102&lt;0, RIGHT(TEXT(AL1102,"0.#"),1)&lt;&gt;"."),TRUE,FALSE)</formula>
    </cfRule>
    <cfRule type="expression" dxfId="2436" priority="2908">
      <formula>IF(AND(AL1102&lt;0, RIGHT(TEXT(AL1102,"0.#"),1)="."),TRUE,FALSE)</formula>
    </cfRule>
  </conditionalFormatting>
  <conditionalFormatting sqref="Y1102:Y1131">
    <cfRule type="expression" dxfId="2435" priority="2903">
      <formula>IF(RIGHT(TEXT(Y1102,"0.#"),1)=".",FALSE,TRUE)</formula>
    </cfRule>
    <cfRule type="expression" dxfId="2434" priority="2904">
      <formula>IF(RIGHT(TEXT(Y1102,"0.#"),1)=".",TRUE,FALSE)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7:AO839">
    <cfRule type="expression" dxfId="2425" priority="2857">
      <formula>IF(AND(AL837&gt;=0, RIGHT(TEXT(AL837,"0.#"),1)&lt;&gt;"."),TRUE,FALSE)</formula>
    </cfRule>
    <cfRule type="expression" dxfId="2424" priority="2858">
      <formula>IF(AND(AL837&gt;=0, RIGHT(TEXT(AL837,"0.#"),1)="."),TRUE,FALSE)</formula>
    </cfRule>
    <cfRule type="expression" dxfId="2423" priority="2859">
      <formula>IF(AND(AL837&lt;0, RIGHT(TEXT(AL837,"0.#"),1)&lt;&gt;"."),TRUE,FALSE)</formula>
    </cfRule>
    <cfRule type="expression" dxfId="2422" priority="2860">
      <formula>IF(AND(AL837&lt;0, RIGHT(TEXT(AL837,"0.#"),1)="."),TRUE,FALSE)</formula>
    </cfRule>
  </conditionalFormatting>
  <conditionalFormatting sqref="Y837:Y838">
    <cfRule type="expression" dxfId="2421" priority="2855">
      <formula>IF(RIGHT(TEXT(Y837,"0.#"),1)=".",FALSE,TRUE)</formula>
    </cfRule>
    <cfRule type="expression" dxfId="2420" priority="2856">
      <formula>IF(RIGHT(TEXT(Y837,"0.#"),1)=".",TRUE,FALSE)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2:Y899">
    <cfRule type="expression" dxfId="2103" priority="2115">
      <formula>IF(RIGHT(TEXT(Y872,"0.#"),1)=".",FALSE,TRUE)</formula>
    </cfRule>
    <cfRule type="expression" dxfId="2102" priority="2116">
      <formula>IF(RIGHT(TEXT(Y872,"0.#"),1)=".",TRUE,FALSE)</formula>
    </cfRule>
  </conditionalFormatting>
  <conditionalFormatting sqref="Y870:Y871">
    <cfRule type="expression" dxfId="2101" priority="2109">
      <formula>IF(RIGHT(TEXT(Y870,"0.#"),1)=".",FALSE,TRUE)</formula>
    </cfRule>
    <cfRule type="expression" dxfId="2100" priority="2110">
      <formula>IF(RIGHT(TEXT(Y870,"0.#"),1)=".",TRUE,FALSE)</formula>
    </cfRule>
  </conditionalFormatting>
  <conditionalFormatting sqref="Y912:Y932">
    <cfRule type="expression" dxfId="2099" priority="2103">
      <formula>IF(RIGHT(TEXT(Y912,"0.#"),1)=".",FALSE,TRUE)</formula>
    </cfRule>
    <cfRule type="expression" dxfId="2098" priority="2104">
      <formula>IF(RIGHT(TEXT(Y912,"0.#"),1)=".",TRUE,FALSE)</formula>
    </cfRule>
  </conditionalFormatting>
  <conditionalFormatting sqref="Y903:Y911">
    <cfRule type="expression" dxfId="2097" priority="2097">
      <formula>IF(RIGHT(TEXT(Y903,"0.#"),1)=".",FALSE,TRUE)</formula>
    </cfRule>
    <cfRule type="expression" dxfId="2096" priority="2098">
      <formula>IF(RIGHT(TEXT(Y903,"0.#"),1)=".",TRUE,FALSE)</formula>
    </cfRule>
  </conditionalFormatting>
  <conditionalFormatting sqref="Y948:Y965">
    <cfRule type="expression" dxfId="2095" priority="2091">
      <formula>IF(RIGHT(TEXT(Y948,"0.#"),1)=".",FALSE,TRUE)</formula>
    </cfRule>
    <cfRule type="expression" dxfId="2094" priority="2092">
      <formula>IF(RIGHT(TEXT(Y948,"0.#"),1)=".",TRUE,FALSE)</formula>
    </cfRule>
  </conditionalFormatting>
  <conditionalFormatting sqref="Y936:Y947">
    <cfRule type="expression" dxfId="2093" priority="2085">
      <formula>IF(RIGHT(TEXT(Y936,"0.#"),1)=".",FALSE,TRUE)</formula>
    </cfRule>
    <cfRule type="expression" dxfId="2092" priority="2086">
      <formula>IF(RIGHT(TEXT(Y936,"0.#"),1)=".",TRUE,FALSE)</formula>
    </cfRule>
  </conditionalFormatting>
  <conditionalFormatting sqref="Y971:Y998">
    <cfRule type="expression" dxfId="2091" priority="2079">
      <formula>IF(RIGHT(TEXT(Y971,"0.#"),1)=".",FALSE,TRUE)</formula>
    </cfRule>
    <cfRule type="expression" dxfId="2090" priority="2080">
      <formula>IF(RIGHT(TEXT(Y971,"0.#"),1)=".",TRUE,FALSE)</formula>
    </cfRule>
  </conditionalFormatting>
  <conditionalFormatting sqref="Y969:Y970">
    <cfRule type="expression" dxfId="2089" priority="2073">
      <formula>IF(RIGHT(TEXT(Y969,"0.#"),1)=".",FALSE,TRUE)</formula>
    </cfRule>
    <cfRule type="expression" dxfId="2088" priority="2074">
      <formula>IF(RIGHT(TEXT(Y969,"0.#"),1)=".",TRUE,FALSE)</formula>
    </cfRule>
  </conditionalFormatting>
  <conditionalFormatting sqref="Y1004:Y1031">
    <cfRule type="expression" dxfId="2087" priority="2067">
      <formula>IF(RIGHT(TEXT(Y1004,"0.#"),1)=".",FALSE,TRUE)</formula>
    </cfRule>
    <cfRule type="expression" dxfId="2086" priority="2068">
      <formula>IF(RIGHT(TEXT(Y1004,"0.#"),1)=".",TRUE,FALSE)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899">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0:AO872">
    <cfRule type="expression" dxfId="2001" priority="2111">
      <formula>IF(AND(AL870&gt;=0, RIGHT(TEXT(AL870,"0.#"),1)&lt;&gt;"."),TRUE,FALSE)</formula>
    </cfRule>
    <cfRule type="expression" dxfId="2000" priority="2112">
      <formula>IF(AND(AL870&gt;=0, RIGHT(TEXT(AL870,"0.#"),1)="."),TRUE,FALSE)</formula>
    </cfRule>
    <cfRule type="expression" dxfId="1999" priority="2113">
      <formula>IF(AND(AL870&lt;0, RIGHT(TEXT(AL870,"0.#"),1)&lt;&gt;"."),TRUE,FALSE)</formula>
    </cfRule>
    <cfRule type="expression" dxfId="1998" priority="2114">
      <formula>IF(AND(AL870&lt;0, RIGHT(TEXT(AL870,"0.#"),1)="."),TRUE,FALSE)</formula>
    </cfRule>
  </conditionalFormatting>
  <conditionalFormatting sqref="AL912:AO932">
    <cfRule type="expression" dxfId="1997" priority="2105">
      <formula>IF(AND(AL912&gt;=0, RIGHT(TEXT(AL912,"0.#"),1)&lt;&gt;"."),TRUE,FALSE)</formula>
    </cfRule>
    <cfRule type="expression" dxfId="1996" priority="2106">
      <formula>IF(AND(AL912&gt;=0, RIGHT(TEXT(AL912,"0.#"),1)="."),TRUE,FALSE)</formula>
    </cfRule>
    <cfRule type="expression" dxfId="1995" priority="2107">
      <formula>IF(AND(AL912&lt;0, RIGHT(TEXT(AL912,"0.#"),1)&lt;&gt;"."),TRUE,FALSE)</formula>
    </cfRule>
    <cfRule type="expression" dxfId="1994" priority="2108">
      <formula>IF(AND(AL912&lt;0, RIGHT(TEXT(AL912,"0.#"),1)="."),TRUE,FALSE)</formula>
    </cfRule>
  </conditionalFormatting>
  <conditionalFormatting sqref="AL903:AO911">
    <cfRule type="expression" dxfId="1993" priority="2099">
      <formula>IF(AND(AL903&gt;=0, RIGHT(TEXT(AL903,"0.#"),1)&lt;&gt;"."),TRUE,FALSE)</formula>
    </cfRule>
    <cfRule type="expression" dxfId="1992" priority="2100">
      <formula>IF(AND(AL903&gt;=0, RIGHT(TEXT(AL903,"0.#"),1)="."),TRUE,FALSE)</formula>
    </cfRule>
    <cfRule type="expression" dxfId="1991" priority="2101">
      <formula>IF(AND(AL903&lt;0, RIGHT(TEXT(AL903,"0.#"),1)&lt;&gt;"."),TRUE,FALSE)</formula>
    </cfRule>
    <cfRule type="expression" dxfId="1990" priority="2102">
      <formula>IF(AND(AL903&lt;0, RIGHT(TEXT(AL903,"0.#"),1)="."),TRUE,FALSE)</formula>
    </cfRule>
  </conditionalFormatting>
  <conditionalFormatting sqref="AL948:AO965">
    <cfRule type="expression" dxfId="1989" priority="2093">
      <formula>IF(AND(AL948&gt;=0, RIGHT(TEXT(AL948,"0.#"),1)&lt;&gt;"."),TRUE,FALSE)</formula>
    </cfRule>
    <cfRule type="expression" dxfId="1988" priority="2094">
      <formula>IF(AND(AL948&gt;=0, RIGHT(TEXT(AL948,"0.#"),1)="."),TRUE,FALSE)</formula>
    </cfRule>
    <cfRule type="expression" dxfId="1987" priority="2095">
      <formula>IF(AND(AL948&lt;0, RIGHT(TEXT(AL948,"0.#"),1)&lt;&gt;"."),TRUE,FALSE)</formula>
    </cfRule>
    <cfRule type="expression" dxfId="1986" priority="2096">
      <formula>IF(AND(AL948&lt;0, RIGHT(TEXT(AL948,"0.#"),1)="."),TRUE,FALSE)</formula>
    </cfRule>
  </conditionalFormatting>
  <conditionalFormatting sqref="AL936:AO947">
    <cfRule type="expression" dxfId="1985" priority="2087">
      <formula>IF(AND(AL936&gt;=0, RIGHT(TEXT(AL936,"0.#"),1)&lt;&gt;"."),TRUE,FALSE)</formula>
    </cfRule>
    <cfRule type="expression" dxfId="1984" priority="2088">
      <formula>IF(AND(AL936&gt;=0, RIGHT(TEXT(AL936,"0.#"),1)="."),TRUE,FALSE)</formula>
    </cfRule>
    <cfRule type="expression" dxfId="1983" priority="2089">
      <formula>IF(AND(AL936&lt;0, RIGHT(TEXT(AL936,"0.#"),1)&lt;&gt;"."),TRUE,FALSE)</formula>
    </cfRule>
    <cfRule type="expression" dxfId="1982" priority="2090">
      <formula>IF(AND(AL936&lt;0, RIGHT(TEXT(AL936,"0.#"),1)="."),TRUE,FALSE)</formula>
    </cfRule>
  </conditionalFormatting>
  <conditionalFormatting sqref="AL982:AO998">
    <cfRule type="expression" dxfId="1981" priority="2081">
      <formula>IF(AND(AL982&gt;=0, RIGHT(TEXT(AL982,"0.#"),1)&lt;&gt;"."),TRUE,FALSE)</formula>
    </cfRule>
    <cfRule type="expression" dxfId="1980" priority="2082">
      <formula>IF(AND(AL982&gt;=0, RIGHT(TEXT(AL982,"0.#"),1)="."),TRUE,FALSE)</formula>
    </cfRule>
    <cfRule type="expression" dxfId="1979" priority="2083">
      <formula>IF(AND(AL982&lt;0, RIGHT(TEXT(AL982,"0.#"),1)&lt;&gt;"."),TRUE,FALSE)</formula>
    </cfRule>
    <cfRule type="expression" dxfId="1978" priority="2084">
      <formula>IF(AND(AL982&lt;0, RIGHT(TEXT(AL982,"0.#"),1)="."),TRUE,FALSE)</formula>
    </cfRule>
  </conditionalFormatting>
  <conditionalFormatting sqref="AL969:AO981">
    <cfRule type="expression" dxfId="1977" priority="2075">
      <formula>IF(AND(AL969&gt;=0, RIGHT(TEXT(AL969,"0.#"),1)&lt;&gt;"."),TRUE,FALSE)</formula>
    </cfRule>
    <cfRule type="expression" dxfId="1976" priority="2076">
      <formula>IF(AND(AL969&gt;=0, RIGHT(TEXT(AL969,"0.#"),1)="."),TRUE,FALSE)</formula>
    </cfRule>
    <cfRule type="expression" dxfId="1975" priority="2077">
      <formula>IF(AND(AL969&lt;0, RIGHT(TEXT(AL969,"0.#"),1)&lt;&gt;"."),TRUE,FALSE)</formula>
    </cfRule>
    <cfRule type="expression" dxfId="1974" priority="2078">
      <formula>IF(AND(AL969&lt;0, RIGHT(TEXT(AL969,"0.#"),1)="."),TRUE,FALSE)</formula>
    </cfRule>
  </conditionalFormatting>
  <conditionalFormatting sqref="AL1004:AO1031">
    <cfRule type="expression" dxfId="1973" priority="2069">
      <formula>IF(AND(AL1004&gt;=0, RIGHT(TEXT(AL1004,"0.#"),1)&lt;&gt;"."),TRUE,FALSE)</formula>
    </cfRule>
    <cfRule type="expression" dxfId="1972" priority="2070">
      <formula>IF(AND(AL1004&gt;=0, RIGHT(TEXT(AL1004,"0.#"),1)="."),TRUE,FALSE)</formula>
    </cfRule>
    <cfRule type="expression" dxfId="1971" priority="2071">
      <formula>IF(AND(AL1004&lt;0, RIGHT(TEXT(AL1004,"0.#"),1)&lt;&gt;"."),TRUE,FALSE)</formula>
    </cfRule>
    <cfRule type="expression" dxfId="1970" priority="2072">
      <formula>IF(AND(AL1004&lt;0, RIGHT(TEXT(AL1004,"0.#"),1)="."),TRUE,FALSE)</formula>
    </cfRule>
  </conditionalFormatting>
  <conditionalFormatting sqref="AL1002:AO1003">
    <cfRule type="expression" dxfId="1969" priority="2063">
      <formula>IF(AND(AL1002&gt;=0, RIGHT(TEXT(AL1002,"0.#"),1)&lt;&gt;"."),TRUE,FALSE)</formula>
    </cfRule>
    <cfRule type="expression" dxfId="1968" priority="2064">
      <formula>IF(AND(AL1002&gt;=0, RIGHT(TEXT(AL1002,"0.#"),1)="."),TRUE,FALSE)</formula>
    </cfRule>
    <cfRule type="expression" dxfId="1967" priority="2065">
      <formula>IF(AND(AL1002&lt;0, RIGHT(TEXT(AL1002,"0.#"),1)&lt;&gt;"."),TRUE,FALSE)</formula>
    </cfRule>
    <cfRule type="expression" dxfId="1966" priority="2066">
      <formula>IF(AND(AL1002&lt;0, RIGHT(TEXT(AL1002,"0.#"),1)="."),TRUE,FALSE)</formula>
    </cfRule>
  </conditionalFormatting>
  <conditionalFormatting sqref="Y1002:Y1003">
    <cfRule type="expression" dxfId="1965" priority="2061">
      <formula>IF(RIGHT(TEXT(Y1002,"0.#"),1)=".",FALSE,TRUE)</formula>
    </cfRule>
    <cfRule type="expression" dxfId="1964" priority="2062">
      <formula>IF(RIGHT(TEXT(Y1002,"0.#"),1)=".",TRUE,FALSE)</formula>
    </cfRule>
  </conditionalFormatting>
  <conditionalFormatting sqref="AL1037:AO1064">
    <cfRule type="expression" dxfId="1963" priority="2057">
      <formula>IF(AND(AL1037&gt;=0, RIGHT(TEXT(AL1037,"0.#"),1)&lt;&gt;"."),TRUE,FALSE)</formula>
    </cfRule>
    <cfRule type="expression" dxfId="1962" priority="2058">
      <formula>IF(AND(AL1037&gt;=0, RIGHT(TEXT(AL1037,"0.#"),1)="."),TRUE,FALSE)</formula>
    </cfRule>
    <cfRule type="expression" dxfId="1961" priority="2059">
      <formula>IF(AND(AL1037&lt;0, RIGHT(TEXT(AL1037,"0.#"),1)&lt;&gt;"."),TRUE,FALSE)</formula>
    </cfRule>
    <cfRule type="expression" dxfId="1960" priority="2060">
      <formula>IF(AND(AL1037&lt;0, RIGHT(TEXT(AL1037,"0.#"),1)="."),TRUE,FALSE)</formula>
    </cfRule>
  </conditionalFormatting>
  <conditionalFormatting sqref="Y1037:Y1064">
    <cfRule type="expression" dxfId="1959" priority="2055">
      <formula>IF(RIGHT(TEXT(Y1037,"0.#"),1)=".",FALSE,TRUE)</formula>
    </cfRule>
    <cfRule type="expression" dxfId="1958" priority="2056">
      <formula>IF(RIGHT(TEXT(Y1037,"0.#"),1)=".",TRUE,FALSE)</formula>
    </cfRule>
  </conditionalFormatting>
  <conditionalFormatting sqref="AL1035:AO1036">
    <cfRule type="expression" dxfId="1957" priority="2051">
      <formula>IF(AND(AL1035&gt;=0, RIGHT(TEXT(AL1035,"0.#"),1)&lt;&gt;"."),TRUE,FALSE)</formula>
    </cfRule>
    <cfRule type="expression" dxfId="1956" priority="2052">
      <formula>IF(AND(AL1035&gt;=0, RIGHT(TEXT(AL1035,"0.#"),1)="."),TRUE,FALSE)</formula>
    </cfRule>
    <cfRule type="expression" dxfId="1955" priority="2053">
      <formula>IF(AND(AL1035&lt;0, RIGHT(TEXT(AL1035,"0.#"),1)&lt;&gt;"."),TRUE,FALSE)</formula>
    </cfRule>
    <cfRule type="expression" dxfId="1954" priority="2054">
      <formula>IF(AND(AL1035&lt;0, RIGHT(TEXT(AL1035,"0.#"),1)="."),TRUE,FALSE)</formula>
    </cfRule>
  </conditionalFormatting>
  <conditionalFormatting sqref="Y1035:Y1036">
    <cfRule type="expression" dxfId="1953" priority="2049">
      <formula>IF(RIGHT(TEXT(Y1035,"0.#"),1)=".",FALSE,TRUE)</formula>
    </cfRule>
    <cfRule type="expression" dxfId="1952" priority="2050">
      <formula>IF(RIGHT(TEXT(Y1035,"0.#"),1)=".",TRUE,FALSE)</formula>
    </cfRule>
  </conditionalFormatting>
  <conditionalFormatting sqref="AL1070:AO1097">
    <cfRule type="expression" dxfId="1951" priority="2045">
      <formula>IF(AND(AL1070&gt;=0, RIGHT(TEXT(AL1070,"0.#"),1)&lt;&gt;"."),TRUE,FALSE)</formula>
    </cfRule>
    <cfRule type="expression" dxfId="1950" priority="2046">
      <formula>IF(AND(AL1070&gt;=0, RIGHT(TEXT(AL1070,"0.#"),1)="."),TRUE,FALSE)</formula>
    </cfRule>
    <cfRule type="expression" dxfId="1949" priority="2047">
      <formula>IF(AND(AL1070&lt;0, RIGHT(TEXT(AL1070,"0.#"),1)&lt;&gt;"."),TRUE,FALSE)</formula>
    </cfRule>
    <cfRule type="expression" dxfId="1948" priority="2048">
      <formula>IF(AND(AL1070&lt;0, RIGHT(TEXT(AL1070,"0.#"),1)="."),TRUE,FALSE)</formula>
    </cfRule>
  </conditionalFormatting>
  <conditionalFormatting sqref="Y1070:Y1097">
    <cfRule type="expression" dxfId="1947" priority="2043">
      <formula>IF(RIGHT(TEXT(Y1070,"0.#"),1)=".",FALSE,TRUE)</formula>
    </cfRule>
    <cfRule type="expression" dxfId="1946" priority="2044">
      <formula>IF(RIGHT(TEXT(Y1070,"0.#"),1)=".",TRUE,FALSE)</formula>
    </cfRule>
  </conditionalFormatting>
  <conditionalFormatting sqref="AL1068:AO1069">
    <cfRule type="expression" dxfId="1945" priority="2039">
      <formula>IF(AND(AL1068&gt;=0, RIGHT(TEXT(AL1068,"0.#"),1)&lt;&gt;"."),TRUE,FALSE)</formula>
    </cfRule>
    <cfRule type="expression" dxfId="1944" priority="2040">
      <formula>IF(AND(AL1068&gt;=0, RIGHT(TEXT(AL1068,"0.#"),1)="."),TRUE,FALSE)</formula>
    </cfRule>
    <cfRule type="expression" dxfId="1943" priority="2041">
      <formula>IF(AND(AL1068&lt;0, RIGHT(TEXT(AL1068,"0.#"),1)&lt;&gt;"."),TRUE,FALSE)</formula>
    </cfRule>
    <cfRule type="expression" dxfId="1942" priority="2042">
      <formula>IF(AND(AL1068&lt;0, RIGHT(TEXT(AL1068,"0.#"),1)="."),TRUE,FALSE)</formula>
    </cfRule>
  </conditionalFormatting>
  <conditionalFormatting sqref="Y1068:Y1069">
    <cfRule type="expression" dxfId="1941" priority="2037">
      <formula>IF(RIGHT(TEXT(Y1068,"0.#"),1)=".",FALSE,TRUE)</formula>
    </cfRule>
    <cfRule type="expression" dxfId="1940" priority="2038">
      <formula>IF(RIGHT(TEXT(Y1068,"0.#"),1)=".",TRUE,FALSE)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489</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8"/>
      <c r="Z2" s="831"/>
      <c r="AA2" s="832"/>
      <c r="AB2" s="1032" t="s">
        <v>11</v>
      </c>
      <c r="AC2" s="1033"/>
      <c r="AD2" s="1034"/>
      <c r="AE2" s="1038" t="s">
        <v>357</v>
      </c>
      <c r="AF2" s="1038"/>
      <c r="AG2" s="1038"/>
      <c r="AH2" s="1038"/>
      <c r="AI2" s="1038" t="s">
        <v>363</v>
      </c>
      <c r="AJ2" s="1038"/>
      <c r="AK2" s="1038"/>
      <c r="AL2" s="1038"/>
      <c r="AM2" s="1038" t="s">
        <v>470</v>
      </c>
      <c r="AN2" s="1038"/>
      <c r="AO2" s="1038"/>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9"/>
      <c r="Z3" s="1030"/>
      <c r="AA3" s="1031"/>
      <c r="AB3" s="1035"/>
      <c r="AC3" s="1036"/>
      <c r="AD3" s="1037"/>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1005"/>
      <c r="I4" s="1005"/>
      <c r="J4" s="1005"/>
      <c r="K4" s="1005"/>
      <c r="L4" s="1005"/>
      <c r="M4" s="1005"/>
      <c r="N4" s="1005"/>
      <c r="O4" s="1006"/>
      <c r="P4" s="99"/>
      <c r="Q4" s="1013"/>
      <c r="R4" s="1013"/>
      <c r="S4" s="1013"/>
      <c r="T4" s="1013"/>
      <c r="U4" s="1013"/>
      <c r="V4" s="1013"/>
      <c r="W4" s="1013"/>
      <c r="X4" s="1014"/>
      <c r="Y4" s="1023" t="s">
        <v>12</v>
      </c>
      <c r="Z4" s="1024"/>
      <c r="AA4" s="1025"/>
      <c r="AB4" s="459"/>
      <c r="AC4" s="1027"/>
      <c r="AD4" s="1027"/>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2"/>
      <c r="B5" s="403"/>
      <c r="C5" s="403"/>
      <c r="D5" s="403"/>
      <c r="E5" s="403"/>
      <c r="F5" s="404"/>
      <c r="G5" s="1007"/>
      <c r="H5" s="1008"/>
      <c r="I5" s="1008"/>
      <c r="J5" s="1008"/>
      <c r="K5" s="1008"/>
      <c r="L5" s="1008"/>
      <c r="M5" s="1008"/>
      <c r="N5" s="1008"/>
      <c r="O5" s="1009"/>
      <c r="P5" s="1015"/>
      <c r="Q5" s="1015"/>
      <c r="R5" s="1015"/>
      <c r="S5" s="1015"/>
      <c r="T5" s="1015"/>
      <c r="U5" s="1015"/>
      <c r="V5" s="1015"/>
      <c r="W5" s="1015"/>
      <c r="X5" s="1016"/>
      <c r="Y5" s="413" t="s">
        <v>54</v>
      </c>
      <c r="Z5" s="1020"/>
      <c r="AA5" s="1021"/>
      <c r="AB5" s="521"/>
      <c r="AC5" s="1026"/>
      <c r="AD5" s="1026"/>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2"/>
      <c r="B6" s="403"/>
      <c r="C6" s="403"/>
      <c r="D6" s="403"/>
      <c r="E6" s="403"/>
      <c r="F6" s="404"/>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489</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8"/>
      <c r="Z9" s="831"/>
      <c r="AA9" s="832"/>
      <c r="AB9" s="1032" t="s">
        <v>11</v>
      </c>
      <c r="AC9" s="1033"/>
      <c r="AD9" s="1034"/>
      <c r="AE9" s="1038" t="s">
        <v>357</v>
      </c>
      <c r="AF9" s="1038"/>
      <c r="AG9" s="1038"/>
      <c r="AH9" s="1038"/>
      <c r="AI9" s="1038" t="s">
        <v>363</v>
      </c>
      <c r="AJ9" s="1038"/>
      <c r="AK9" s="1038"/>
      <c r="AL9" s="1038"/>
      <c r="AM9" s="1038" t="s">
        <v>470</v>
      </c>
      <c r="AN9" s="1038"/>
      <c r="AO9" s="1038"/>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9"/>
      <c r="Z10" s="1030"/>
      <c r="AA10" s="1031"/>
      <c r="AB10" s="1035"/>
      <c r="AC10" s="1036"/>
      <c r="AD10" s="1037"/>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1005"/>
      <c r="I11" s="1005"/>
      <c r="J11" s="1005"/>
      <c r="K11" s="1005"/>
      <c r="L11" s="1005"/>
      <c r="M11" s="1005"/>
      <c r="N11" s="1005"/>
      <c r="O11" s="1006"/>
      <c r="P11" s="99"/>
      <c r="Q11" s="1013"/>
      <c r="R11" s="1013"/>
      <c r="S11" s="1013"/>
      <c r="T11" s="1013"/>
      <c r="U11" s="1013"/>
      <c r="V11" s="1013"/>
      <c r="W11" s="1013"/>
      <c r="X11" s="1014"/>
      <c r="Y11" s="1023" t="s">
        <v>12</v>
      </c>
      <c r="Z11" s="1024"/>
      <c r="AA11" s="1025"/>
      <c r="AB11" s="459"/>
      <c r="AC11" s="1027"/>
      <c r="AD11" s="1027"/>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2"/>
      <c r="B12" s="403"/>
      <c r="C12" s="403"/>
      <c r="D12" s="403"/>
      <c r="E12" s="403"/>
      <c r="F12" s="404"/>
      <c r="G12" s="1007"/>
      <c r="H12" s="1008"/>
      <c r="I12" s="1008"/>
      <c r="J12" s="1008"/>
      <c r="K12" s="1008"/>
      <c r="L12" s="1008"/>
      <c r="M12" s="1008"/>
      <c r="N12" s="1008"/>
      <c r="O12" s="1009"/>
      <c r="P12" s="1015"/>
      <c r="Q12" s="1015"/>
      <c r="R12" s="1015"/>
      <c r="S12" s="1015"/>
      <c r="T12" s="1015"/>
      <c r="U12" s="1015"/>
      <c r="V12" s="1015"/>
      <c r="W12" s="1015"/>
      <c r="X12" s="1016"/>
      <c r="Y12" s="413" t="s">
        <v>54</v>
      </c>
      <c r="Z12" s="1020"/>
      <c r="AA12" s="1021"/>
      <c r="AB12" s="521"/>
      <c r="AC12" s="1026"/>
      <c r="AD12" s="1026"/>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5"/>
      <c r="B13" s="406"/>
      <c r="C13" s="406"/>
      <c r="D13" s="406"/>
      <c r="E13" s="406"/>
      <c r="F13" s="407"/>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489</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8"/>
      <c r="Z16" s="831"/>
      <c r="AA16" s="832"/>
      <c r="AB16" s="1032" t="s">
        <v>11</v>
      </c>
      <c r="AC16" s="1033"/>
      <c r="AD16" s="1034"/>
      <c r="AE16" s="1038" t="s">
        <v>357</v>
      </c>
      <c r="AF16" s="1038"/>
      <c r="AG16" s="1038"/>
      <c r="AH16" s="1038"/>
      <c r="AI16" s="1038" t="s">
        <v>363</v>
      </c>
      <c r="AJ16" s="1038"/>
      <c r="AK16" s="1038"/>
      <c r="AL16" s="1038"/>
      <c r="AM16" s="1038" t="s">
        <v>470</v>
      </c>
      <c r="AN16" s="1038"/>
      <c r="AO16" s="1038"/>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9"/>
      <c r="Z17" s="1030"/>
      <c r="AA17" s="1031"/>
      <c r="AB17" s="1035"/>
      <c r="AC17" s="1036"/>
      <c r="AD17" s="1037"/>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1005"/>
      <c r="I18" s="1005"/>
      <c r="J18" s="1005"/>
      <c r="K18" s="1005"/>
      <c r="L18" s="1005"/>
      <c r="M18" s="1005"/>
      <c r="N18" s="1005"/>
      <c r="O18" s="1006"/>
      <c r="P18" s="99"/>
      <c r="Q18" s="1013"/>
      <c r="R18" s="1013"/>
      <c r="S18" s="1013"/>
      <c r="T18" s="1013"/>
      <c r="U18" s="1013"/>
      <c r="V18" s="1013"/>
      <c r="W18" s="1013"/>
      <c r="X18" s="1014"/>
      <c r="Y18" s="1023" t="s">
        <v>12</v>
      </c>
      <c r="Z18" s="1024"/>
      <c r="AA18" s="1025"/>
      <c r="AB18" s="459"/>
      <c r="AC18" s="1027"/>
      <c r="AD18" s="1027"/>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2"/>
      <c r="B19" s="403"/>
      <c r="C19" s="403"/>
      <c r="D19" s="403"/>
      <c r="E19" s="403"/>
      <c r="F19" s="404"/>
      <c r="G19" s="1007"/>
      <c r="H19" s="1008"/>
      <c r="I19" s="1008"/>
      <c r="J19" s="1008"/>
      <c r="K19" s="1008"/>
      <c r="L19" s="1008"/>
      <c r="M19" s="1008"/>
      <c r="N19" s="1008"/>
      <c r="O19" s="1009"/>
      <c r="P19" s="1015"/>
      <c r="Q19" s="1015"/>
      <c r="R19" s="1015"/>
      <c r="S19" s="1015"/>
      <c r="T19" s="1015"/>
      <c r="U19" s="1015"/>
      <c r="V19" s="1015"/>
      <c r="W19" s="1015"/>
      <c r="X19" s="1016"/>
      <c r="Y19" s="413" t="s">
        <v>54</v>
      </c>
      <c r="Z19" s="1020"/>
      <c r="AA19" s="1021"/>
      <c r="AB19" s="521"/>
      <c r="AC19" s="1026"/>
      <c r="AD19" s="1026"/>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5"/>
      <c r="B20" s="406"/>
      <c r="C20" s="406"/>
      <c r="D20" s="406"/>
      <c r="E20" s="406"/>
      <c r="F20" s="407"/>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489</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8"/>
      <c r="Z23" s="831"/>
      <c r="AA23" s="832"/>
      <c r="AB23" s="1032" t="s">
        <v>11</v>
      </c>
      <c r="AC23" s="1033"/>
      <c r="AD23" s="1034"/>
      <c r="AE23" s="1038" t="s">
        <v>357</v>
      </c>
      <c r="AF23" s="1038"/>
      <c r="AG23" s="1038"/>
      <c r="AH23" s="1038"/>
      <c r="AI23" s="1038" t="s">
        <v>363</v>
      </c>
      <c r="AJ23" s="1038"/>
      <c r="AK23" s="1038"/>
      <c r="AL23" s="1038"/>
      <c r="AM23" s="1038" t="s">
        <v>470</v>
      </c>
      <c r="AN23" s="1038"/>
      <c r="AO23" s="1038"/>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9"/>
      <c r="Z24" s="1030"/>
      <c r="AA24" s="1031"/>
      <c r="AB24" s="1035"/>
      <c r="AC24" s="1036"/>
      <c r="AD24" s="1037"/>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1005"/>
      <c r="I25" s="1005"/>
      <c r="J25" s="1005"/>
      <c r="K25" s="1005"/>
      <c r="L25" s="1005"/>
      <c r="M25" s="1005"/>
      <c r="N25" s="1005"/>
      <c r="O25" s="1006"/>
      <c r="P25" s="99"/>
      <c r="Q25" s="1013"/>
      <c r="R25" s="1013"/>
      <c r="S25" s="1013"/>
      <c r="T25" s="1013"/>
      <c r="U25" s="1013"/>
      <c r="V25" s="1013"/>
      <c r="W25" s="1013"/>
      <c r="X25" s="1014"/>
      <c r="Y25" s="1023" t="s">
        <v>12</v>
      </c>
      <c r="Z25" s="1024"/>
      <c r="AA25" s="1025"/>
      <c r="AB25" s="459"/>
      <c r="AC25" s="1027"/>
      <c r="AD25" s="1027"/>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2"/>
      <c r="B26" s="403"/>
      <c r="C26" s="403"/>
      <c r="D26" s="403"/>
      <c r="E26" s="403"/>
      <c r="F26" s="404"/>
      <c r="G26" s="1007"/>
      <c r="H26" s="1008"/>
      <c r="I26" s="1008"/>
      <c r="J26" s="1008"/>
      <c r="K26" s="1008"/>
      <c r="L26" s="1008"/>
      <c r="M26" s="1008"/>
      <c r="N26" s="1008"/>
      <c r="O26" s="1009"/>
      <c r="P26" s="1015"/>
      <c r="Q26" s="1015"/>
      <c r="R26" s="1015"/>
      <c r="S26" s="1015"/>
      <c r="T26" s="1015"/>
      <c r="U26" s="1015"/>
      <c r="V26" s="1015"/>
      <c r="W26" s="1015"/>
      <c r="X26" s="1016"/>
      <c r="Y26" s="413" t="s">
        <v>54</v>
      </c>
      <c r="Z26" s="1020"/>
      <c r="AA26" s="1021"/>
      <c r="AB26" s="521"/>
      <c r="AC26" s="1026"/>
      <c r="AD26" s="1026"/>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5"/>
      <c r="B27" s="406"/>
      <c r="C27" s="406"/>
      <c r="D27" s="406"/>
      <c r="E27" s="406"/>
      <c r="F27" s="407"/>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489</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8"/>
      <c r="Z30" s="831"/>
      <c r="AA30" s="832"/>
      <c r="AB30" s="1032" t="s">
        <v>11</v>
      </c>
      <c r="AC30" s="1033"/>
      <c r="AD30" s="1034"/>
      <c r="AE30" s="1038" t="s">
        <v>357</v>
      </c>
      <c r="AF30" s="1038"/>
      <c r="AG30" s="1038"/>
      <c r="AH30" s="1038"/>
      <c r="AI30" s="1038" t="s">
        <v>363</v>
      </c>
      <c r="AJ30" s="1038"/>
      <c r="AK30" s="1038"/>
      <c r="AL30" s="1038"/>
      <c r="AM30" s="1038" t="s">
        <v>470</v>
      </c>
      <c r="AN30" s="1038"/>
      <c r="AO30" s="1038"/>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9"/>
      <c r="Z31" s="1030"/>
      <c r="AA31" s="1031"/>
      <c r="AB31" s="1035"/>
      <c r="AC31" s="1036"/>
      <c r="AD31" s="1037"/>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1005"/>
      <c r="I32" s="1005"/>
      <c r="J32" s="1005"/>
      <c r="K32" s="1005"/>
      <c r="L32" s="1005"/>
      <c r="M32" s="1005"/>
      <c r="N32" s="1005"/>
      <c r="O32" s="1006"/>
      <c r="P32" s="99"/>
      <c r="Q32" s="1013"/>
      <c r="R32" s="1013"/>
      <c r="S32" s="1013"/>
      <c r="T32" s="1013"/>
      <c r="U32" s="1013"/>
      <c r="V32" s="1013"/>
      <c r="W32" s="1013"/>
      <c r="X32" s="1014"/>
      <c r="Y32" s="1023" t="s">
        <v>12</v>
      </c>
      <c r="Z32" s="1024"/>
      <c r="AA32" s="1025"/>
      <c r="AB32" s="459"/>
      <c r="AC32" s="1027"/>
      <c r="AD32" s="1027"/>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2"/>
      <c r="B33" s="403"/>
      <c r="C33" s="403"/>
      <c r="D33" s="403"/>
      <c r="E33" s="403"/>
      <c r="F33" s="404"/>
      <c r="G33" s="1007"/>
      <c r="H33" s="1008"/>
      <c r="I33" s="1008"/>
      <c r="J33" s="1008"/>
      <c r="K33" s="1008"/>
      <c r="L33" s="1008"/>
      <c r="M33" s="1008"/>
      <c r="N33" s="1008"/>
      <c r="O33" s="1009"/>
      <c r="P33" s="1015"/>
      <c r="Q33" s="1015"/>
      <c r="R33" s="1015"/>
      <c r="S33" s="1015"/>
      <c r="T33" s="1015"/>
      <c r="U33" s="1015"/>
      <c r="V33" s="1015"/>
      <c r="W33" s="1015"/>
      <c r="X33" s="1016"/>
      <c r="Y33" s="413" t="s">
        <v>54</v>
      </c>
      <c r="Z33" s="1020"/>
      <c r="AA33" s="1021"/>
      <c r="AB33" s="521"/>
      <c r="AC33" s="1026"/>
      <c r="AD33" s="1026"/>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5"/>
      <c r="B34" s="406"/>
      <c r="C34" s="406"/>
      <c r="D34" s="406"/>
      <c r="E34" s="406"/>
      <c r="F34" s="407"/>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489</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8"/>
      <c r="Z37" s="831"/>
      <c r="AA37" s="832"/>
      <c r="AB37" s="1032" t="s">
        <v>11</v>
      </c>
      <c r="AC37" s="1033"/>
      <c r="AD37" s="1034"/>
      <c r="AE37" s="1038" t="s">
        <v>357</v>
      </c>
      <c r="AF37" s="1038"/>
      <c r="AG37" s="1038"/>
      <c r="AH37" s="1038"/>
      <c r="AI37" s="1038" t="s">
        <v>363</v>
      </c>
      <c r="AJ37" s="1038"/>
      <c r="AK37" s="1038"/>
      <c r="AL37" s="1038"/>
      <c r="AM37" s="1038" t="s">
        <v>470</v>
      </c>
      <c r="AN37" s="1038"/>
      <c r="AO37" s="1038"/>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9"/>
      <c r="Z38" s="1030"/>
      <c r="AA38" s="1031"/>
      <c r="AB38" s="1035"/>
      <c r="AC38" s="1036"/>
      <c r="AD38" s="1037"/>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1005"/>
      <c r="I39" s="1005"/>
      <c r="J39" s="1005"/>
      <c r="K39" s="1005"/>
      <c r="L39" s="1005"/>
      <c r="M39" s="1005"/>
      <c r="N39" s="1005"/>
      <c r="O39" s="1006"/>
      <c r="P39" s="99"/>
      <c r="Q39" s="1013"/>
      <c r="R39" s="1013"/>
      <c r="S39" s="1013"/>
      <c r="T39" s="1013"/>
      <c r="U39" s="1013"/>
      <c r="V39" s="1013"/>
      <c r="W39" s="1013"/>
      <c r="X39" s="1014"/>
      <c r="Y39" s="1023" t="s">
        <v>12</v>
      </c>
      <c r="Z39" s="1024"/>
      <c r="AA39" s="1025"/>
      <c r="AB39" s="459"/>
      <c r="AC39" s="1027"/>
      <c r="AD39" s="1027"/>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2"/>
      <c r="B40" s="403"/>
      <c r="C40" s="403"/>
      <c r="D40" s="403"/>
      <c r="E40" s="403"/>
      <c r="F40" s="404"/>
      <c r="G40" s="1007"/>
      <c r="H40" s="1008"/>
      <c r="I40" s="1008"/>
      <c r="J40" s="1008"/>
      <c r="K40" s="1008"/>
      <c r="L40" s="1008"/>
      <c r="M40" s="1008"/>
      <c r="N40" s="1008"/>
      <c r="O40" s="1009"/>
      <c r="P40" s="1015"/>
      <c r="Q40" s="1015"/>
      <c r="R40" s="1015"/>
      <c r="S40" s="1015"/>
      <c r="T40" s="1015"/>
      <c r="U40" s="1015"/>
      <c r="V40" s="1015"/>
      <c r="W40" s="1015"/>
      <c r="X40" s="1016"/>
      <c r="Y40" s="413" t="s">
        <v>54</v>
      </c>
      <c r="Z40" s="1020"/>
      <c r="AA40" s="1021"/>
      <c r="AB40" s="521"/>
      <c r="AC40" s="1026"/>
      <c r="AD40" s="1026"/>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5"/>
      <c r="B41" s="406"/>
      <c r="C41" s="406"/>
      <c r="D41" s="406"/>
      <c r="E41" s="406"/>
      <c r="F41" s="407"/>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489</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8"/>
      <c r="Z44" s="831"/>
      <c r="AA44" s="832"/>
      <c r="AB44" s="1032" t="s">
        <v>11</v>
      </c>
      <c r="AC44" s="1033"/>
      <c r="AD44" s="1034"/>
      <c r="AE44" s="1038" t="s">
        <v>357</v>
      </c>
      <c r="AF44" s="1038"/>
      <c r="AG44" s="1038"/>
      <c r="AH44" s="1038"/>
      <c r="AI44" s="1038" t="s">
        <v>363</v>
      </c>
      <c r="AJ44" s="1038"/>
      <c r="AK44" s="1038"/>
      <c r="AL44" s="1038"/>
      <c r="AM44" s="1038" t="s">
        <v>470</v>
      </c>
      <c r="AN44" s="1038"/>
      <c r="AO44" s="1038"/>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9"/>
      <c r="Z45" s="1030"/>
      <c r="AA45" s="1031"/>
      <c r="AB45" s="1035"/>
      <c r="AC45" s="1036"/>
      <c r="AD45" s="1037"/>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1005"/>
      <c r="I46" s="1005"/>
      <c r="J46" s="1005"/>
      <c r="K46" s="1005"/>
      <c r="L46" s="1005"/>
      <c r="M46" s="1005"/>
      <c r="N46" s="1005"/>
      <c r="O46" s="1006"/>
      <c r="P46" s="99"/>
      <c r="Q46" s="1013"/>
      <c r="R46" s="1013"/>
      <c r="S46" s="1013"/>
      <c r="T46" s="1013"/>
      <c r="U46" s="1013"/>
      <c r="V46" s="1013"/>
      <c r="W46" s="1013"/>
      <c r="X46" s="1014"/>
      <c r="Y46" s="1023" t="s">
        <v>12</v>
      </c>
      <c r="Z46" s="1024"/>
      <c r="AA46" s="1025"/>
      <c r="AB46" s="459"/>
      <c r="AC46" s="1027"/>
      <c r="AD46" s="1027"/>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2"/>
      <c r="B47" s="403"/>
      <c r="C47" s="403"/>
      <c r="D47" s="403"/>
      <c r="E47" s="403"/>
      <c r="F47" s="404"/>
      <c r="G47" s="1007"/>
      <c r="H47" s="1008"/>
      <c r="I47" s="1008"/>
      <c r="J47" s="1008"/>
      <c r="K47" s="1008"/>
      <c r="L47" s="1008"/>
      <c r="M47" s="1008"/>
      <c r="N47" s="1008"/>
      <c r="O47" s="1009"/>
      <c r="P47" s="1015"/>
      <c r="Q47" s="1015"/>
      <c r="R47" s="1015"/>
      <c r="S47" s="1015"/>
      <c r="T47" s="1015"/>
      <c r="U47" s="1015"/>
      <c r="V47" s="1015"/>
      <c r="W47" s="1015"/>
      <c r="X47" s="1016"/>
      <c r="Y47" s="413" t="s">
        <v>54</v>
      </c>
      <c r="Z47" s="1020"/>
      <c r="AA47" s="1021"/>
      <c r="AB47" s="521"/>
      <c r="AC47" s="1026"/>
      <c r="AD47" s="1026"/>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5"/>
      <c r="B48" s="406"/>
      <c r="C48" s="406"/>
      <c r="D48" s="406"/>
      <c r="E48" s="406"/>
      <c r="F48" s="407"/>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489</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8"/>
      <c r="Z51" s="831"/>
      <c r="AA51" s="832"/>
      <c r="AB51" s="555" t="s">
        <v>11</v>
      </c>
      <c r="AC51" s="1033"/>
      <c r="AD51" s="1034"/>
      <c r="AE51" s="1038" t="s">
        <v>357</v>
      </c>
      <c r="AF51" s="1038"/>
      <c r="AG51" s="1038"/>
      <c r="AH51" s="1038"/>
      <c r="AI51" s="1038" t="s">
        <v>363</v>
      </c>
      <c r="AJ51" s="1038"/>
      <c r="AK51" s="1038"/>
      <c r="AL51" s="1038"/>
      <c r="AM51" s="1038" t="s">
        <v>470</v>
      </c>
      <c r="AN51" s="1038"/>
      <c r="AO51" s="1038"/>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9"/>
      <c r="Z52" s="1030"/>
      <c r="AA52" s="1031"/>
      <c r="AB52" s="1035"/>
      <c r="AC52" s="1036"/>
      <c r="AD52" s="1037"/>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1005"/>
      <c r="I53" s="1005"/>
      <c r="J53" s="1005"/>
      <c r="K53" s="1005"/>
      <c r="L53" s="1005"/>
      <c r="M53" s="1005"/>
      <c r="N53" s="1005"/>
      <c r="O53" s="1006"/>
      <c r="P53" s="99"/>
      <c r="Q53" s="1013"/>
      <c r="R53" s="1013"/>
      <c r="S53" s="1013"/>
      <c r="T53" s="1013"/>
      <c r="U53" s="1013"/>
      <c r="V53" s="1013"/>
      <c r="W53" s="1013"/>
      <c r="X53" s="1014"/>
      <c r="Y53" s="1023" t="s">
        <v>12</v>
      </c>
      <c r="Z53" s="1024"/>
      <c r="AA53" s="1025"/>
      <c r="AB53" s="459"/>
      <c r="AC53" s="1027"/>
      <c r="AD53" s="1027"/>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2"/>
      <c r="B54" s="403"/>
      <c r="C54" s="403"/>
      <c r="D54" s="403"/>
      <c r="E54" s="403"/>
      <c r="F54" s="404"/>
      <c r="G54" s="1007"/>
      <c r="H54" s="1008"/>
      <c r="I54" s="1008"/>
      <c r="J54" s="1008"/>
      <c r="K54" s="1008"/>
      <c r="L54" s="1008"/>
      <c r="M54" s="1008"/>
      <c r="N54" s="1008"/>
      <c r="O54" s="1009"/>
      <c r="P54" s="1015"/>
      <c r="Q54" s="1015"/>
      <c r="R54" s="1015"/>
      <c r="S54" s="1015"/>
      <c r="T54" s="1015"/>
      <c r="U54" s="1015"/>
      <c r="V54" s="1015"/>
      <c r="W54" s="1015"/>
      <c r="X54" s="1016"/>
      <c r="Y54" s="413" t="s">
        <v>54</v>
      </c>
      <c r="Z54" s="1020"/>
      <c r="AA54" s="1021"/>
      <c r="AB54" s="521"/>
      <c r="AC54" s="1026"/>
      <c r="AD54" s="1026"/>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5"/>
      <c r="B55" s="406"/>
      <c r="C55" s="406"/>
      <c r="D55" s="406"/>
      <c r="E55" s="406"/>
      <c r="F55" s="407"/>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489</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8"/>
      <c r="Z58" s="831"/>
      <c r="AA58" s="832"/>
      <c r="AB58" s="1032" t="s">
        <v>11</v>
      </c>
      <c r="AC58" s="1033"/>
      <c r="AD58" s="1034"/>
      <c r="AE58" s="1038" t="s">
        <v>357</v>
      </c>
      <c r="AF58" s="1038"/>
      <c r="AG58" s="1038"/>
      <c r="AH58" s="1038"/>
      <c r="AI58" s="1038" t="s">
        <v>363</v>
      </c>
      <c r="AJ58" s="1038"/>
      <c r="AK58" s="1038"/>
      <c r="AL58" s="1038"/>
      <c r="AM58" s="1038" t="s">
        <v>470</v>
      </c>
      <c r="AN58" s="1038"/>
      <c r="AO58" s="1038"/>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9"/>
      <c r="Z59" s="1030"/>
      <c r="AA59" s="1031"/>
      <c r="AB59" s="1035"/>
      <c r="AC59" s="1036"/>
      <c r="AD59" s="1037"/>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1005"/>
      <c r="I60" s="1005"/>
      <c r="J60" s="1005"/>
      <c r="K60" s="1005"/>
      <c r="L60" s="1005"/>
      <c r="M60" s="1005"/>
      <c r="N60" s="1005"/>
      <c r="O60" s="1006"/>
      <c r="P60" s="99"/>
      <c r="Q60" s="1013"/>
      <c r="R60" s="1013"/>
      <c r="S60" s="1013"/>
      <c r="T60" s="1013"/>
      <c r="U60" s="1013"/>
      <c r="V60" s="1013"/>
      <c r="W60" s="1013"/>
      <c r="X60" s="1014"/>
      <c r="Y60" s="1023" t="s">
        <v>12</v>
      </c>
      <c r="Z60" s="1024"/>
      <c r="AA60" s="1025"/>
      <c r="AB60" s="459"/>
      <c r="AC60" s="1027"/>
      <c r="AD60" s="1027"/>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2"/>
      <c r="B61" s="403"/>
      <c r="C61" s="403"/>
      <c r="D61" s="403"/>
      <c r="E61" s="403"/>
      <c r="F61" s="404"/>
      <c r="G61" s="1007"/>
      <c r="H61" s="1008"/>
      <c r="I61" s="1008"/>
      <c r="J61" s="1008"/>
      <c r="K61" s="1008"/>
      <c r="L61" s="1008"/>
      <c r="M61" s="1008"/>
      <c r="N61" s="1008"/>
      <c r="O61" s="1009"/>
      <c r="P61" s="1015"/>
      <c r="Q61" s="1015"/>
      <c r="R61" s="1015"/>
      <c r="S61" s="1015"/>
      <c r="T61" s="1015"/>
      <c r="U61" s="1015"/>
      <c r="V61" s="1015"/>
      <c r="W61" s="1015"/>
      <c r="X61" s="1016"/>
      <c r="Y61" s="413" t="s">
        <v>54</v>
      </c>
      <c r="Z61" s="1020"/>
      <c r="AA61" s="1021"/>
      <c r="AB61" s="521"/>
      <c r="AC61" s="1026"/>
      <c r="AD61" s="1026"/>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5"/>
      <c r="B62" s="406"/>
      <c r="C62" s="406"/>
      <c r="D62" s="406"/>
      <c r="E62" s="406"/>
      <c r="F62" s="407"/>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489</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8"/>
      <c r="Z65" s="831"/>
      <c r="AA65" s="832"/>
      <c r="AB65" s="1032" t="s">
        <v>11</v>
      </c>
      <c r="AC65" s="1033"/>
      <c r="AD65" s="1034"/>
      <c r="AE65" s="1038" t="s">
        <v>357</v>
      </c>
      <c r="AF65" s="1038"/>
      <c r="AG65" s="1038"/>
      <c r="AH65" s="1038"/>
      <c r="AI65" s="1038" t="s">
        <v>363</v>
      </c>
      <c r="AJ65" s="1038"/>
      <c r="AK65" s="1038"/>
      <c r="AL65" s="1038"/>
      <c r="AM65" s="1038" t="s">
        <v>470</v>
      </c>
      <c r="AN65" s="1038"/>
      <c r="AO65" s="1038"/>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9"/>
      <c r="Z66" s="1030"/>
      <c r="AA66" s="1031"/>
      <c r="AB66" s="1035"/>
      <c r="AC66" s="1036"/>
      <c r="AD66" s="1037"/>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1005"/>
      <c r="I67" s="1005"/>
      <c r="J67" s="1005"/>
      <c r="K67" s="1005"/>
      <c r="L67" s="1005"/>
      <c r="M67" s="1005"/>
      <c r="N67" s="1005"/>
      <c r="O67" s="1006"/>
      <c r="P67" s="99"/>
      <c r="Q67" s="1013"/>
      <c r="R67" s="1013"/>
      <c r="S67" s="1013"/>
      <c r="T67" s="1013"/>
      <c r="U67" s="1013"/>
      <c r="V67" s="1013"/>
      <c r="W67" s="1013"/>
      <c r="X67" s="1014"/>
      <c r="Y67" s="1023" t="s">
        <v>12</v>
      </c>
      <c r="Z67" s="1024"/>
      <c r="AA67" s="1025"/>
      <c r="AB67" s="459"/>
      <c r="AC67" s="1027"/>
      <c r="AD67" s="1027"/>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2"/>
      <c r="B68" s="403"/>
      <c r="C68" s="403"/>
      <c r="D68" s="403"/>
      <c r="E68" s="403"/>
      <c r="F68" s="404"/>
      <c r="G68" s="1007"/>
      <c r="H68" s="1008"/>
      <c r="I68" s="1008"/>
      <c r="J68" s="1008"/>
      <c r="K68" s="1008"/>
      <c r="L68" s="1008"/>
      <c r="M68" s="1008"/>
      <c r="N68" s="1008"/>
      <c r="O68" s="1009"/>
      <c r="P68" s="1015"/>
      <c r="Q68" s="1015"/>
      <c r="R68" s="1015"/>
      <c r="S68" s="1015"/>
      <c r="T68" s="1015"/>
      <c r="U68" s="1015"/>
      <c r="V68" s="1015"/>
      <c r="W68" s="1015"/>
      <c r="X68" s="1016"/>
      <c r="Y68" s="413" t="s">
        <v>54</v>
      </c>
      <c r="Z68" s="1020"/>
      <c r="AA68" s="1021"/>
      <c r="AB68" s="521"/>
      <c r="AC68" s="1026"/>
      <c r="AD68" s="1026"/>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5"/>
      <c r="B69" s="406"/>
      <c r="C69" s="406"/>
      <c r="D69" s="406"/>
      <c r="E69" s="406"/>
      <c r="F69" s="407"/>
      <c r="G69" s="1010"/>
      <c r="H69" s="1011"/>
      <c r="I69" s="1011"/>
      <c r="J69" s="1011"/>
      <c r="K69" s="1011"/>
      <c r="L69" s="1011"/>
      <c r="M69" s="1011"/>
      <c r="N69" s="1011"/>
      <c r="O69" s="1012"/>
      <c r="P69" s="1017"/>
      <c r="Q69" s="1017"/>
      <c r="R69" s="1017"/>
      <c r="S69" s="1017"/>
      <c r="T69" s="1017"/>
      <c r="U69" s="1017"/>
      <c r="V69" s="1017"/>
      <c r="W69" s="1017"/>
      <c r="X69" s="1018"/>
      <c r="Y69" s="413" t="s">
        <v>13</v>
      </c>
      <c r="Z69" s="1020"/>
      <c r="AA69" s="1021"/>
      <c r="AB69" s="554"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6"/>
      <c r="Z4" s="387"/>
      <c r="AA4" s="387"/>
      <c r="AB4" s="807"/>
      <c r="AC4" s="672"/>
      <c r="AD4" s="673"/>
      <c r="AE4" s="673"/>
      <c r="AF4" s="673"/>
      <c r="AG4" s="674"/>
      <c r="AH4" s="666"/>
      <c r="AI4" s="667"/>
      <c r="AJ4" s="667"/>
      <c r="AK4" s="667"/>
      <c r="AL4" s="667"/>
      <c r="AM4" s="667"/>
      <c r="AN4" s="667"/>
      <c r="AO4" s="667"/>
      <c r="AP4" s="667"/>
      <c r="AQ4" s="667"/>
      <c r="AR4" s="667"/>
      <c r="AS4" s="667"/>
      <c r="AT4" s="668"/>
      <c r="AU4" s="386"/>
      <c r="AV4" s="387"/>
      <c r="AW4" s="387"/>
      <c r="AX4" s="388"/>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6"/>
      <c r="Z17" s="387"/>
      <c r="AA17" s="387"/>
      <c r="AB17" s="807"/>
      <c r="AC17" s="672"/>
      <c r="AD17" s="673"/>
      <c r="AE17" s="673"/>
      <c r="AF17" s="673"/>
      <c r="AG17" s="674"/>
      <c r="AH17" s="666"/>
      <c r="AI17" s="667"/>
      <c r="AJ17" s="667"/>
      <c r="AK17" s="667"/>
      <c r="AL17" s="667"/>
      <c r="AM17" s="667"/>
      <c r="AN17" s="667"/>
      <c r="AO17" s="667"/>
      <c r="AP17" s="667"/>
      <c r="AQ17" s="667"/>
      <c r="AR17" s="667"/>
      <c r="AS17" s="667"/>
      <c r="AT17" s="668"/>
      <c r="AU17" s="386"/>
      <c r="AV17" s="387"/>
      <c r="AW17" s="387"/>
      <c r="AX17" s="388"/>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6"/>
      <c r="Z30" s="387"/>
      <c r="AA30" s="387"/>
      <c r="AB30" s="807"/>
      <c r="AC30" s="672"/>
      <c r="AD30" s="673"/>
      <c r="AE30" s="673"/>
      <c r="AF30" s="673"/>
      <c r="AG30" s="674"/>
      <c r="AH30" s="666"/>
      <c r="AI30" s="667"/>
      <c r="AJ30" s="667"/>
      <c r="AK30" s="667"/>
      <c r="AL30" s="667"/>
      <c r="AM30" s="667"/>
      <c r="AN30" s="667"/>
      <c r="AO30" s="667"/>
      <c r="AP30" s="667"/>
      <c r="AQ30" s="667"/>
      <c r="AR30" s="667"/>
      <c r="AS30" s="667"/>
      <c r="AT30" s="668"/>
      <c r="AU30" s="386"/>
      <c r="AV30" s="387"/>
      <c r="AW30" s="387"/>
      <c r="AX30" s="388"/>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6"/>
      <c r="Z43" s="387"/>
      <c r="AA43" s="387"/>
      <c r="AB43" s="807"/>
      <c r="AC43" s="672"/>
      <c r="AD43" s="673"/>
      <c r="AE43" s="673"/>
      <c r="AF43" s="673"/>
      <c r="AG43" s="674"/>
      <c r="AH43" s="666"/>
      <c r="AI43" s="667"/>
      <c r="AJ43" s="667"/>
      <c r="AK43" s="667"/>
      <c r="AL43" s="667"/>
      <c r="AM43" s="667"/>
      <c r="AN43" s="667"/>
      <c r="AO43" s="667"/>
      <c r="AP43" s="667"/>
      <c r="AQ43" s="667"/>
      <c r="AR43" s="667"/>
      <c r="AS43" s="667"/>
      <c r="AT43" s="668"/>
      <c r="AU43" s="386"/>
      <c r="AV43" s="387"/>
      <c r="AW43" s="387"/>
      <c r="AX43" s="388"/>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6"/>
      <c r="Z57" s="387"/>
      <c r="AA57" s="387"/>
      <c r="AB57" s="807"/>
      <c r="AC57" s="672"/>
      <c r="AD57" s="673"/>
      <c r="AE57" s="673"/>
      <c r="AF57" s="673"/>
      <c r="AG57" s="674"/>
      <c r="AH57" s="666"/>
      <c r="AI57" s="667"/>
      <c r="AJ57" s="667"/>
      <c r="AK57" s="667"/>
      <c r="AL57" s="667"/>
      <c r="AM57" s="667"/>
      <c r="AN57" s="667"/>
      <c r="AO57" s="667"/>
      <c r="AP57" s="667"/>
      <c r="AQ57" s="667"/>
      <c r="AR57" s="667"/>
      <c r="AS57" s="667"/>
      <c r="AT57" s="668"/>
      <c r="AU57" s="386"/>
      <c r="AV57" s="387"/>
      <c r="AW57" s="387"/>
      <c r="AX57" s="388"/>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6"/>
      <c r="Z70" s="387"/>
      <c r="AA70" s="387"/>
      <c r="AB70" s="807"/>
      <c r="AC70" s="672"/>
      <c r="AD70" s="673"/>
      <c r="AE70" s="673"/>
      <c r="AF70" s="673"/>
      <c r="AG70" s="674"/>
      <c r="AH70" s="666"/>
      <c r="AI70" s="667"/>
      <c r="AJ70" s="667"/>
      <c r="AK70" s="667"/>
      <c r="AL70" s="667"/>
      <c r="AM70" s="667"/>
      <c r="AN70" s="667"/>
      <c r="AO70" s="667"/>
      <c r="AP70" s="667"/>
      <c r="AQ70" s="667"/>
      <c r="AR70" s="667"/>
      <c r="AS70" s="667"/>
      <c r="AT70" s="668"/>
      <c r="AU70" s="386"/>
      <c r="AV70" s="387"/>
      <c r="AW70" s="387"/>
      <c r="AX70" s="388"/>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6"/>
      <c r="Z83" s="387"/>
      <c r="AA83" s="387"/>
      <c r="AB83" s="807"/>
      <c r="AC83" s="672"/>
      <c r="AD83" s="673"/>
      <c r="AE83" s="673"/>
      <c r="AF83" s="673"/>
      <c r="AG83" s="674"/>
      <c r="AH83" s="666"/>
      <c r="AI83" s="667"/>
      <c r="AJ83" s="667"/>
      <c r="AK83" s="667"/>
      <c r="AL83" s="667"/>
      <c r="AM83" s="667"/>
      <c r="AN83" s="667"/>
      <c r="AO83" s="667"/>
      <c r="AP83" s="667"/>
      <c r="AQ83" s="667"/>
      <c r="AR83" s="667"/>
      <c r="AS83" s="667"/>
      <c r="AT83" s="668"/>
      <c r="AU83" s="386"/>
      <c r="AV83" s="387"/>
      <c r="AW83" s="387"/>
      <c r="AX83" s="388"/>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6"/>
      <c r="Z96" s="387"/>
      <c r="AA96" s="387"/>
      <c r="AB96" s="807"/>
      <c r="AC96" s="672"/>
      <c r="AD96" s="673"/>
      <c r="AE96" s="673"/>
      <c r="AF96" s="673"/>
      <c r="AG96" s="674"/>
      <c r="AH96" s="666"/>
      <c r="AI96" s="667"/>
      <c r="AJ96" s="667"/>
      <c r="AK96" s="667"/>
      <c r="AL96" s="667"/>
      <c r="AM96" s="667"/>
      <c r="AN96" s="667"/>
      <c r="AO96" s="667"/>
      <c r="AP96" s="667"/>
      <c r="AQ96" s="667"/>
      <c r="AR96" s="667"/>
      <c r="AS96" s="667"/>
      <c r="AT96" s="668"/>
      <c r="AU96" s="386"/>
      <c r="AV96" s="387"/>
      <c r="AW96" s="387"/>
      <c r="AX96" s="388"/>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6"/>
      <c r="Z110" s="387"/>
      <c r="AA110" s="387"/>
      <c r="AB110" s="807"/>
      <c r="AC110" s="672"/>
      <c r="AD110" s="673"/>
      <c r="AE110" s="673"/>
      <c r="AF110" s="673"/>
      <c r="AG110" s="674"/>
      <c r="AH110" s="666"/>
      <c r="AI110" s="667"/>
      <c r="AJ110" s="667"/>
      <c r="AK110" s="667"/>
      <c r="AL110" s="667"/>
      <c r="AM110" s="667"/>
      <c r="AN110" s="667"/>
      <c r="AO110" s="667"/>
      <c r="AP110" s="667"/>
      <c r="AQ110" s="667"/>
      <c r="AR110" s="667"/>
      <c r="AS110" s="667"/>
      <c r="AT110" s="668"/>
      <c r="AU110" s="386"/>
      <c r="AV110" s="387"/>
      <c r="AW110" s="387"/>
      <c r="AX110" s="388"/>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6"/>
      <c r="Z123" s="387"/>
      <c r="AA123" s="387"/>
      <c r="AB123" s="807"/>
      <c r="AC123" s="672"/>
      <c r="AD123" s="673"/>
      <c r="AE123" s="673"/>
      <c r="AF123" s="673"/>
      <c r="AG123" s="674"/>
      <c r="AH123" s="666"/>
      <c r="AI123" s="667"/>
      <c r="AJ123" s="667"/>
      <c r="AK123" s="667"/>
      <c r="AL123" s="667"/>
      <c r="AM123" s="667"/>
      <c r="AN123" s="667"/>
      <c r="AO123" s="667"/>
      <c r="AP123" s="667"/>
      <c r="AQ123" s="667"/>
      <c r="AR123" s="667"/>
      <c r="AS123" s="667"/>
      <c r="AT123" s="668"/>
      <c r="AU123" s="386"/>
      <c r="AV123" s="387"/>
      <c r="AW123" s="387"/>
      <c r="AX123" s="388"/>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6"/>
      <c r="Z136" s="387"/>
      <c r="AA136" s="387"/>
      <c r="AB136" s="807"/>
      <c r="AC136" s="672"/>
      <c r="AD136" s="673"/>
      <c r="AE136" s="673"/>
      <c r="AF136" s="673"/>
      <c r="AG136" s="674"/>
      <c r="AH136" s="666"/>
      <c r="AI136" s="667"/>
      <c r="AJ136" s="667"/>
      <c r="AK136" s="667"/>
      <c r="AL136" s="667"/>
      <c r="AM136" s="667"/>
      <c r="AN136" s="667"/>
      <c r="AO136" s="667"/>
      <c r="AP136" s="667"/>
      <c r="AQ136" s="667"/>
      <c r="AR136" s="667"/>
      <c r="AS136" s="667"/>
      <c r="AT136" s="668"/>
      <c r="AU136" s="386"/>
      <c r="AV136" s="387"/>
      <c r="AW136" s="387"/>
      <c r="AX136" s="388"/>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6"/>
      <c r="Z149" s="387"/>
      <c r="AA149" s="387"/>
      <c r="AB149" s="807"/>
      <c r="AC149" s="672"/>
      <c r="AD149" s="673"/>
      <c r="AE149" s="673"/>
      <c r="AF149" s="673"/>
      <c r="AG149" s="674"/>
      <c r="AH149" s="666"/>
      <c r="AI149" s="667"/>
      <c r="AJ149" s="667"/>
      <c r="AK149" s="667"/>
      <c r="AL149" s="667"/>
      <c r="AM149" s="667"/>
      <c r="AN149" s="667"/>
      <c r="AO149" s="667"/>
      <c r="AP149" s="667"/>
      <c r="AQ149" s="667"/>
      <c r="AR149" s="667"/>
      <c r="AS149" s="667"/>
      <c r="AT149" s="668"/>
      <c r="AU149" s="386"/>
      <c r="AV149" s="387"/>
      <c r="AW149" s="387"/>
      <c r="AX149" s="388"/>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6"/>
      <c r="Z163" s="387"/>
      <c r="AA163" s="387"/>
      <c r="AB163" s="807"/>
      <c r="AC163" s="672"/>
      <c r="AD163" s="673"/>
      <c r="AE163" s="673"/>
      <c r="AF163" s="673"/>
      <c r="AG163" s="674"/>
      <c r="AH163" s="666"/>
      <c r="AI163" s="667"/>
      <c r="AJ163" s="667"/>
      <c r="AK163" s="667"/>
      <c r="AL163" s="667"/>
      <c r="AM163" s="667"/>
      <c r="AN163" s="667"/>
      <c r="AO163" s="667"/>
      <c r="AP163" s="667"/>
      <c r="AQ163" s="667"/>
      <c r="AR163" s="667"/>
      <c r="AS163" s="667"/>
      <c r="AT163" s="668"/>
      <c r="AU163" s="386"/>
      <c r="AV163" s="387"/>
      <c r="AW163" s="387"/>
      <c r="AX163" s="388"/>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6"/>
      <c r="Z176" s="387"/>
      <c r="AA176" s="387"/>
      <c r="AB176" s="807"/>
      <c r="AC176" s="672"/>
      <c r="AD176" s="673"/>
      <c r="AE176" s="673"/>
      <c r="AF176" s="673"/>
      <c r="AG176" s="674"/>
      <c r="AH176" s="666"/>
      <c r="AI176" s="667"/>
      <c r="AJ176" s="667"/>
      <c r="AK176" s="667"/>
      <c r="AL176" s="667"/>
      <c r="AM176" s="667"/>
      <c r="AN176" s="667"/>
      <c r="AO176" s="667"/>
      <c r="AP176" s="667"/>
      <c r="AQ176" s="667"/>
      <c r="AR176" s="667"/>
      <c r="AS176" s="667"/>
      <c r="AT176" s="668"/>
      <c r="AU176" s="386"/>
      <c r="AV176" s="387"/>
      <c r="AW176" s="387"/>
      <c r="AX176" s="388"/>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6"/>
      <c r="Z189" s="387"/>
      <c r="AA189" s="387"/>
      <c r="AB189" s="807"/>
      <c r="AC189" s="672"/>
      <c r="AD189" s="673"/>
      <c r="AE189" s="673"/>
      <c r="AF189" s="673"/>
      <c r="AG189" s="674"/>
      <c r="AH189" s="666"/>
      <c r="AI189" s="667"/>
      <c r="AJ189" s="667"/>
      <c r="AK189" s="667"/>
      <c r="AL189" s="667"/>
      <c r="AM189" s="667"/>
      <c r="AN189" s="667"/>
      <c r="AO189" s="667"/>
      <c r="AP189" s="667"/>
      <c r="AQ189" s="667"/>
      <c r="AR189" s="667"/>
      <c r="AS189" s="667"/>
      <c r="AT189" s="668"/>
      <c r="AU189" s="386"/>
      <c r="AV189" s="387"/>
      <c r="AW189" s="387"/>
      <c r="AX189" s="388"/>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6"/>
      <c r="Z202" s="387"/>
      <c r="AA202" s="387"/>
      <c r="AB202" s="807"/>
      <c r="AC202" s="672"/>
      <c r="AD202" s="673"/>
      <c r="AE202" s="673"/>
      <c r="AF202" s="673"/>
      <c r="AG202" s="674"/>
      <c r="AH202" s="666"/>
      <c r="AI202" s="667"/>
      <c r="AJ202" s="667"/>
      <c r="AK202" s="667"/>
      <c r="AL202" s="667"/>
      <c r="AM202" s="667"/>
      <c r="AN202" s="667"/>
      <c r="AO202" s="667"/>
      <c r="AP202" s="667"/>
      <c r="AQ202" s="667"/>
      <c r="AR202" s="667"/>
      <c r="AS202" s="667"/>
      <c r="AT202" s="668"/>
      <c r="AU202" s="386"/>
      <c r="AV202" s="387"/>
      <c r="AW202" s="387"/>
      <c r="AX202" s="388"/>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6"/>
      <c r="Z216" s="387"/>
      <c r="AA216" s="387"/>
      <c r="AB216" s="807"/>
      <c r="AC216" s="672"/>
      <c r="AD216" s="673"/>
      <c r="AE216" s="673"/>
      <c r="AF216" s="673"/>
      <c r="AG216" s="674"/>
      <c r="AH216" s="666"/>
      <c r="AI216" s="667"/>
      <c r="AJ216" s="667"/>
      <c r="AK216" s="667"/>
      <c r="AL216" s="667"/>
      <c r="AM216" s="667"/>
      <c r="AN216" s="667"/>
      <c r="AO216" s="667"/>
      <c r="AP216" s="667"/>
      <c r="AQ216" s="667"/>
      <c r="AR216" s="667"/>
      <c r="AS216" s="667"/>
      <c r="AT216" s="668"/>
      <c r="AU216" s="386"/>
      <c r="AV216" s="387"/>
      <c r="AW216" s="387"/>
      <c r="AX216" s="388"/>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6"/>
      <c r="Z229" s="387"/>
      <c r="AA229" s="387"/>
      <c r="AB229" s="807"/>
      <c r="AC229" s="672"/>
      <c r="AD229" s="673"/>
      <c r="AE229" s="673"/>
      <c r="AF229" s="673"/>
      <c r="AG229" s="674"/>
      <c r="AH229" s="666"/>
      <c r="AI229" s="667"/>
      <c r="AJ229" s="667"/>
      <c r="AK229" s="667"/>
      <c r="AL229" s="667"/>
      <c r="AM229" s="667"/>
      <c r="AN229" s="667"/>
      <c r="AO229" s="667"/>
      <c r="AP229" s="667"/>
      <c r="AQ229" s="667"/>
      <c r="AR229" s="667"/>
      <c r="AS229" s="667"/>
      <c r="AT229" s="668"/>
      <c r="AU229" s="386"/>
      <c r="AV229" s="387"/>
      <c r="AW229" s="387"/>
      <c r="AX229" s="388"/>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6"/>
      <c r="Z242" s="387"/>
      <c r="AA242" s="387"/>
      <c r="AB242" s="807"/>
      <c r="AC242" s="672"/>
      <c r="AD242" s="673"/>
      <c r="AE242" s="673"/>
      <c r="AF242" s="673"/>
      <c r="AG242" s="674"/>
      <c r="AH242" s="666"/>
      <c r="AI242" s="667"/>
      <c r="AJ242" s="667"/>
      <c r="AK242" s="667"/>
      <c r="AL242" s="667"/>
      <c r="AM242" s="667"/>
      <c r="AN242" s="667"/>
      <c r="AO242" s="667"/>
      <c r="AP242" s="667"/>
      <c r="AQ242" s="667"/>
      <c r="AR242" s="667"/>
      <c r="AS242" s="667"/>
      <c r="AT242" s="668"/>
      <c r="AU242" s="386"/>
      <c r="AV242" s="387"/>
      <c r="AW242" s="387"/>
      <c r="AX242" s="388"/>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6"/>
      <c r="Z255" s="387"/>
      <c r="AA255" s="387"/>
      <c r="AB255" s="807"/>
      <c r="AC255" s="672"/>
      <c r="AD255" s="673"/>
      <c r="AE255" s="673"/>
      <c r="AF255" s="673"/>
      <c r="AG255" s="674"/>
      <c r="AH255" s="666"/>
      <c r="AI255" s="667"/>
      <c r="AJ255" s="667"/>
      <c r="AK255" s="667"/>
      <c r="AL255" s="667"/>
      <c r="AM255" s="667"/>
      <c r="AN255" s="667"/>
      <c r="AO255" s="667"/>
      <c r="AP255" s="667"/>
      <c r="AQ255" s="667"/>
      <c r="AR255" s="667"/>
      <c r="AS255" s="667"/>
      <c r="AT255" s="668"/>
      <c r="AU255" s="386"/>
      <c r="AV255" s="387"/>
      <c r="AW255" s="387"/>
      <c r="AX255" s="388"/>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494</v>
      </c>
      <c r="Z3" s="362"/>
      <c r="AA3" s="362"/>
      <c r="AB3" s="362"/>
      <c r="AC3" s="143" t="s">
        <v>477</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2">
        <v>1</v>
      </c>
      <c r="B4" s="1062">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2">
        <v>2</v>
      </c>
      <c r="B5" s="1062">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2">
        <v>3</v>
      </c>
      <c r="B6" s="1062">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2">
        <v>4</v>
      </c>
      <c r="B7" s="1062">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2">
        <v>5</v>
      </c>
      <c r="B8" s="1062">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2">
        <v>6</v>
      </c>
      <c r="B9" s="1062">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2">
        <v>7</v>
      </c>
      <c r="B10" s="1062">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2">
        <v>8</v>
      </c>
      <c r="B11" s="1062">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2">
        <v>9</v>
      </c>
      <c r="B12" s="1062">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2">
        <v>10</v>
      </c>
      <c r="B13" s="1062">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2">
        <v>11</v>
      </c>
      <c r="B14" s="1062">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2">
        <v>12</v>
      </c>
      <c r="B15" s="1062">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2">
        <v>13</v>
      </c>
      <c r="B16" s="1062">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2">
        <v>14</v>
      </c>
      <c r="B17" s="1062">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2">
        <v>15</v>
      </c>
      <c r="B18" s="1062">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2">
        <v>16</v>
      </c>
      <c r="B19" s="1062">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2">
        <v>17</v>
      </c>
      <c r="B20" s="1062">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2">
        <v>18</v>
      </c>
      <c r="B21" s="1062">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2">
        <v>19</v>
      </c>
      <c r="B22" s="1062">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2">
        <v>20</v>
      </c>
      <c r="B23" s="1062">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2">
        <v>21</v>
      </c>
      <c r="B24" s="1062">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2">
        <v>22</v>
      </c>
      <c r="B25" s="1062">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2">
        <v>23</v>
      </c>
      <c r="B26" s="1062">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2">
        <v>24</v>
      </c>
      <c r="B27" s="1062">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2">
        <v>25</v>
      </c>
      <c r="B28" s="1062">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2">
        <v>26</v>
      </c>
      <c r="B29" s="1062">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2">
        <v>27</v>
      </c>
      <c r="B30" s="1062">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2">
        <v>28</v>
      </c>
      <c r="B31" s="1062">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2">
        <v>29</v>
      </c>
      <c r="B32" s="1062">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2">
        <v>30</v>
      </c>
      <c r="B33" s="1062">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494</v>
      </c>
      <c r="Z36" s="362"/>
      <c r="AA36" s="362"/>
      <c r="AB36" s="362"/>
      <c r="AC36" s="143" t="s">
        <v>477</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2">
        <v>1</v>
      </c>
      <c r="B37" s="1062">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2">
        <v>2</v>
      </c>
      <c r="B38" s="1062">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2">
        <v>3</v>
      </c>
      <c r="B39" s="1062">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2">
        <v>4</v>
      </c>
      <c r="B40" s="1062">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2">
        <v>5</v>
      </c>
      <c r="B41" s="1062">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2">
        <v>6</v>
      </c>
      <c r="B42" s="1062">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2">
        <v>7</v>
      </c>
      <c r="B43" s="1062">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2">
        <v>8</v>
      </c>
      <c r="B44" s="1062">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2">
        <v>9</v>
      </c>
      <c r="B45" s="1062">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2">
        <v>10</v>
      </c>
      <c r="B46" s="1062">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2">
        <v>11</v>
      </c>
      <c r="B47" s="1062">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2">
        <v>12</v>
      </c>
      <c r="B48" s="1062">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2">
        <v>13</v>
      </c>
      <c r="B49" s="1062">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2">
        <v>14</v>
      </c>
      <c r="B50" s="1062">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2">
        <v>15</v>
      </c>
      <c r="B51" s="1062">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2">
        <v>16</v>
      </c>
      <c r="B52" s="1062">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2">
        <v>17</v>
      </c>
      <c r="B53" s="1062">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2">
        <v>18</v>
      </c>
      <c r="B54" s="1062">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2">
        <v>19</v>
      </c>
      <c r="B55" s="1062">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2">
        <v>20</v>
      </c>
      <c r="B56" s="1062">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2">
        <v>21</v>
      </c>
      <c r="B57" s="1062">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2">
        <v>22</v>
      </c>
      <c r="B58" s="1062">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2">
        <v>23</v>
      </c>
      <c r="B59" s="1062">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2">
        <v>24</v>
      </c>
      <c r="B60" s="1062">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2">
        <v>25</v>
      </c>
      <c r="B61" s="1062">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2">
        <v>26</v>
      </c>
      <c r="B62" s="1062">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2">
        <v>27</v>
      </c>
      <c r="B63" s="1062">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2">
        <v>28</v>
      </c>
      <c r="B64" s="1062">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2">
        <v>29</v>
      </c>
      <c r="B65" s="1062">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2">
        <v>30</v>
      </c>
      <c r="B66" s="1062">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494</v>
      </c>
      <c r="Z69" s="362"/>
      <c r="AA69" s="362"/>
      <c r="AB69" s="362"/>
      <c r="AC69" s="143" t="s">
        <v>477</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2">
        <v>1</v>
      </c>
      <c r="B70" s="1062">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2">
        <v>2</v>
      </c>
      <c r="B71" s="1062">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2">
        <v>3</v>
      </c>
      <c r="B72" s="1062">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2">
        <v>4</v>
      </c>
      <c r="B73" s="1062">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2">
        <v>5</v>
      </c>
      <c r="B74" s="1062">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2">
        <v>6</v>
      </c>
      <c r="B75" s="1062">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2">
        <v>7</v>
      </c>
      <c r="B76" s="1062">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2">
        <v>8</v>
      </c>
      <c r="B77" s="1062">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2">
        <v>9</v>
      </c>
      <c r="B78" s="1062">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2">
        <v>10</v>
      </c>
      <c r="B79" s="1062">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2">
        <v>11</v>
      </c>
      <c r="B80" s="1062">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2">
        <v>12</v>
      </c>
      <c r="B81" s="1062">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2">
        <v>13</v>
      </c>
      <c r="B82" s="1062">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2">
        <v>14</v>
      </c>
      <c r="B83" s="1062">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2">
        <v>15</v>
      </c>
      <c r="B84" s="1062">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2">
        <v>16</v>
      </c>
      <c r="B85" s="1062">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2">
        <v>17</v>
      </c>
      <c r="B86" s="1062">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2">
        <v>18</v>
      </c>
      <c r="B87" s="1062">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2">
        <v>19</v>
      </c>
      <c r="B88" s="1062">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2">
        <v>20</v>
      </c>
      <c r="B89" s="1062">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2">
        <v>21</v>
      </c>
      <c r="B90" s="1062">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2">
        <v>22</v>
      </c>
      <c r="B91" s="1062">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2">
        <v>23</v>
      </c>
      <c r="B92" s="1062">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2">
        <v>24</v>
      </c>
      <c r="B93" s="1062">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2">
        <v>25</v>
      </c>
      <c r="B94" s="1062">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2">
        <v>26</v>
      </c>
      <c r="B95" s="1062">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2">
        <v>27</v>
      </c>
      <c r="B96" s="1062">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2">
        <v>28</v>
      </c>
      <c r="B97" s="1062">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2">
        <v>29</v>
      </c>
      <c r="B98" s="1062">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2">
        <v>30</v>
      </c>
      <c r="B99" s="1062">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494</v>
      </c>
      <c r="Z102" s="362"/>
      <c r="AA102" s="362"/>
      <c r="AB102" s="362"/>
      <c r="AC102" s="143" t="s">
        <v>477</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2">
        <v>1</v>
      </c>
      <c r="B103" s="1062">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2">
        <v>2</v>
      </c>
      <c r="B104" s="1062">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2">
        <v>3</v>
      </c>
      <c r="B105" s="1062">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2">
        <v>4</v>
      </c>
      <c r="B106" s="1062">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2">
        <v>5</v>
      </c>
      <c r="B107" s="1062">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2">
        <v>6</v>
      </c>
      <c r="B108" s="1062">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2">
        <v>7</v>
      </c>
      <c r="B109" s="1062">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2">
        <v>8</v>
      </c>
      <c r="B110" s="1062">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2">
        <v>9</v>
      </c>
      <c r="B111" s="1062">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2">
        <v>10</v>
      </c>
      <c r="B112" s="1062">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2">
        <v>11</v>
      </c>
      <c r="B113" s="1062">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2">
        <v>12</v>
      </c>
      <c r="B114" s="1062">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2">
        <v>13</v>
      </c>
      <c r="B115" s="1062">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2">
        <v>14</v>
      </c>
      <c r="B116" s="1062">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2">
        <v>15</v>
      </c>
      <c r="B117" s="1062">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2">
        <v>16</v>
      </c>
      <c r="B118" s="1062">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2">
        <v>17</v>
      </c>
      <c r="B119" s="1062">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2">
        <v>18</v>
      </c>
      <c r="B120" s="1062">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2">
        <v>19</v>
      </c>
      <c r="B121" s="1062">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2">
        <v>20</v>
      </c>
      <c r="B122" s="1062">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2">
        <v>21</v>
      </c>
      <c r="B123" s="1062">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2">
        <v>22</v>
      </c>
      <c r="B124" s="1062">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2">
        <v>23</v>
      </c>
      <c r="B125" s="1062">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2">
        <v>24</v>
      </c>
      <c r="B126" s="1062">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2">
        <v>25</v>
      </c>
      <c r="B127" s="1062">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2">
        <v>26</v>
      </c>
      <c r="B128" s="1062">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2">
        <v>27</v>
      </c>
      <c r="B129" s="1062">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2">
        <v>28</v>
      </c>
      <c r="B130" s="1062">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2">
        <v>29</v>
      </c>
      <c r="B131" s="1062">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2">
        <v>30</v>
      </c>
      <c r="B132" s="1062">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494</v>
      </c>
      <c r="Z135" s="362"/>
      <c r="AA135" s="362"/>
      <c r="AB135" s="362"/>
      <c r="AC135" s="143" t="s">
        <v>477</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2">
        <v>1</v>
      </c>
      <c r="B136" s="1062">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2">
        <v>2</v>
      </c>
      <c r="B137" s="1062">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2">
        <v>3</v>
      </c>
      <c r="B138" s="1062">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2">
        <v>4</v>
      </c>
      <c r="B139" s="1062">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2">
        <v>5</v>
      </c>
      <c r="B140" s="1062">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2">
        <v>6</v>
      </c>
      <c r="B141" s="1062">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2">
        <v>7</v>
      </c>
      <c r="B142" s="1062">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2">
        <v>8</v>
      </c>
      <c r="B143" s="1062">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2">
        <v>9</v>
      </c>
      <c r="B144" s="1062">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2">
        <v>10</v>
      </c>
      <c r="B145" s="1062">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2">
        <v>11</v>
      </c>
      <c r="B146" s="1062">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2">
        <v>12</v>
      </c>
      <c r="B147" s="1062">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2">
        <v>13</v>
      </c>
      <c r="B148" s="1062">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2">
        <v>14</v>
      </c>
      <c r="B149" s="1062">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2">
        <v>15</v>
      </c>
      <c r="B150" s="1062">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2">
        <v>16</v>
      </c>
      <c r="B151" s="1062">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2">
        <v>17</v>
      </c>
      <c r="B152" s="1062">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2">
        <v>18</v>
      </c>
      <c r="B153" s="1062">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2">
        <v>19</v>
      </c>
      <c r="B154" s="1062">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2">
        <v>20</v>
      </c>
      <c r="B155" s="1062">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2">
        <v>21</v>
      </c>
      <c r="B156" s="1062">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2">
        <v>22</v>
      </c>
      <c r="B157" s="1062">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2">
        <v>23</v>
      </c>
      <c r="B158" s="1062">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2">
        <v>24</v>
      </c>
      <c r="B159" s="1062">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2">
        <v>25</v>
      </c>
      <c r="B160" s="1062">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2">
        <v>26</v>
      </c>
      <c r="B161" s="1062">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2">
        <v>27</v>
      </c>
      <c r="B162" s="1062">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2">
        <v>28</v>
      </c>
      <c r="B163" s="1062">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2">
        <v>29</v>
      </c>
      <c r="B164" s="1062">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2">
        <v>30</v>
      </c>
      <c r="B165" s="1062">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494</v>
      </c>
      <c r="Z168" s="362"/>
      <c r="AA168" s="362"/>
      <c r="AB168" s="362"/>
      <c r="AC168" s="143" t="s">
        <v>477</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2">
        <v>1</v>
      </c>
      <c r="B169" s="1062">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2">
        <v>2</v>
      </c>
      <c r="B170" s="1062">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2">
        <v>3</v>
      </c>
      <c r="B171" s="1062">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2">
        <v>4</v>
      </c>
      <c r="B172" s="1062">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2">
        <v>5</v>
      </c>
      <c r="B173" s="1062">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2">
        <v>6</v>
      </c>
      <c r="B174" s="1062">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2">
        <v>7</v>
      </c>
      <c r="B175" s="1062">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2">
        <v>8</v>
      </c>
      <c r="B176" s="1062">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2">
        <v>9</v>
      </c>
      <c r="B177" s="1062">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2">
        <v>10</v>
      </c>
      <c r="B178" s="1062">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2">
        <v>11</v>
      </c>
      <c r="B179" s="1062">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2">
        <v>12</v>
      </c>
      <c r="B180" s="1062">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2">
        <v>13</v>
      </c>
      <c r="B181" s="1062">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2">
        <v>14</v>
      </c>
      <c r="B182" s="1062">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2">
        <v>15</v>
      </c>
      <c r="B183" s="1062">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2">
        <v>16</v>
      </c>
      <c r="B184" s="1062">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2">
        <v>17</v>
      </c>
      <c r="B185" s="1062">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2">
        <v>18</v>
      </c>
      <c r="B186" s="1062">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2">
        <v>19</v>
      </c>
      <c r="B187" s="1062">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2">
        <v>20</v>
      </c>
      <c r="B188" s="1062">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2">
        <v>21</v>
      </c>
      <c r="B189" s="1062">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2">
        <v>22</v>
      </c>
      <c r="B190" s="1062">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2">
        <v>23</v>
      </c>
      <c r="B191" s="1062">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2">
        <v>24</v>
      </c>
      <c r="B192" s="1062">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2">
        <v>25</v>
      </c>
      <c r="B193" s="1062">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2">
        <v>26</v>
      </c>
      <c r="B194" s="1062">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2">
        <v>27</v>
      </c>
      <c r="B195" s="1062">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2">
        <v>28</v>
      </c>
      <c r="B196" s="1062">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2">
        <v>29</v>
      </c>
      <c r="B197" s="1062">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2">
        <v>30</v>
      </c>
      <c r="B198" s="1062">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494</v>
      </c>
      <c r="Z201" s="362"/>
      <c r="AA201" s="362"/>
      <c r="AB201" s="362"/>
      <c r="AC201" s="143" t="s">
        <v>477</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2">
        <v>1</v>
      </c>
      <c r="B202" s="1062">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2">
        <v>2</v>
      </c>
      <c r="B203" s="1062">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2">
        <v>3</v>
      </c>
      <c r="B204" s="1062">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2">
        <v>4</v>
      </c>
      <c r="B205" s="1062">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2">
        <v>5</v>
      </c>
      <c r="B206" s="1062">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2">
        <v>6</v>
      </c>
      <c r="B207" s="1062">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2">
        <v>7</v>
      </c>
      <c r="B208" s="1062">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2">
        <v>8</v>
      </c>
      <c r="B209" s="1062">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2">
        <v>9</v>
      </c>
      <c r="B210" s="1062">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2">
        <v>10</v>
      </c>
      <c r="B211" s="1062">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2">
        <v>11</v>
      </c>
      <c r="B212" s="1062">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2">
        <v>12</v>
      </c>
      <c r="B213" s="1062">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2">
        <v>13</v>
      </c>
      <c r="B214" s="1062">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2">
        <v>14</v>
      </c>
      <c r="B215" s="1062">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2">
        <v>15</v>
      </c>
      <c r="B216" s="1062">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2">
        <v>16</v>
      </c>
      <c r="B217" s="1062">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2">
        <v>17</v>
      </c>
      <c r="B218" s="1062">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2">
        <v>18</v>
      </c>
      <c r="B219" s="1062">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2">
        <v>19</v>
      </c>
      <c r="B220" s="1062">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2">
        <v>20</v>
      </c>
      <c r="B221" s="1062">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2">
        <v>21</v>
      </c>
      <c r="B222" s="1062">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2">
        <v>22</v>
      </c>
      <c r="B223" s="1062">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2">
        <v>23</v>
      </c>
      <c r="B224" s="1062">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2">
        <v>24</v>
      </c>
      <c r="B225" s="1062">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2">
        <v>25</v>
      </c>
      <c r="B226" s="1062">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2">
        <v>26</v>
      </c>
      <c r="B227" s="1062">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2">
        <v>27</v>
      </c>
      <c r="B228" s="1062">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2">
        <v>28</v>
      </c>
      <c r="B229" s="1062">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2">
        <v>29</v>
      </c>
      <c r="B230" s="1062">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2">
        <v>30</v>
      </c>
      <c r="B231" s="1062">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494</v>
      </c>
      <c r="Z234" s="362"/>
      <c r="AA234" s="362"/>
      <c r="AB234" s="362"/>
      <c r="AC234" s="143" t="s">
        <v>477</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2">
        <v>1</v>
      </c>
      <c r="B235" s="1062">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2">
        <v>2</v>
      </c>
      <c r="B236" s="1062">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2">
        <v>3</v>
      </c>
      <c r="B237" s="1062">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2">
        <v>4</v>
      </c>
      <c r="B238" s="1062">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2">
        <v>5</v>
      </c>
      <c r="B239" s="1062">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2">
        <v>6</v>
      </c>
      <c r="B240" s="1062">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2">
        <v>7</v>
      </c>
      <c r="B241" s="1062">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2">
        <v>8</v>
      </c>
      <c r="B242" s="1062">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2">
        <v>9</v>
      </c>
      <c r="B243" s="1062">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2">
        <v>10</v>
      </c>
      <c r="B244" s="1062">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2">
        <v>11</v>
      </c>
      <c r="B245" s="1062">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2">
        <v>12</v>
      </c>
      <c r="B246" s="1062">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2">
        <v>13</v>
      </c>
      <c r="B247" s="1062">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2">
        <v>14</v>
      </c>
      <c r="B248" s="1062">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2">
        <v>15</v>
      </c>
      <c r="B249" s="1062">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2">
        <v>16</v>
      </c>
      <c r="B250" s="1062">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2">
        <v>17</v>
      </c>
      <c r="B251" s="1062">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2">
        <v>18</v>
      </c>
      <c r="B252" s="1062">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2">
        <v>19</v>
      </c>
      <c r="B253" s="1062">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2">
        <v>20</v>
      </c>
      <c r="B254" s="1062">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2">
        <v>21</v>
      </c>
      <c r="B255" s="1062">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2">
        <v>22</v>
      </c>
      <c r="B256" s="1062">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2">
        <v>23</v>
      </c>
      <c r="B257" s="1062">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2">
        <v>24</v>
      </c>
      <c r="B258" s="1062">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2">
        <v>25</v>
      </c>
      <c r="B259" s="1062">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2">
        <v>26</v>
      </c>
      <c r="B260" s="1062">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2">
        <v>27</v>
      </c>
      <c r="B261" s="1062">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2">
        <v>28</v>
      </c>
      <c r="B262" s="1062">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2">
        <v>29</v>
      </c>
      <c r="B263" s="1062">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2">
        <v>30</v>
      </c>
      <c r="B264" s="1062">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494</v>
      </c>
      <c r="Z267" s="362"/>
      <c r="AA267" s="362"/>
      <c r="AB267" s="362"/>
      <c r="AC267" s="143" t="s">
        <v>477</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2">
        <v>1</v>
      </c>
      <c r="B268" s="1062">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2">
        <v>2</v>
      </c>
      <c r="B269" s="1062">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2">
        <v>3</v>
      </c>
      <c r="B270" s="1062">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2">
        <v>4</v>
      </c>
      <c r="B271" s="1062">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2">
        <v>5</v>
      </c>
      <c r="B272" s="1062">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2">
        <v>6</v>
      </c>
      <c r="B273" s="1062">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2">
        <v>7</v>
      </c>
      <c r="B274" s="1062">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2">
        <v>8</v>
      </c>
      <c r="B275" s="1062">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2">
        <v>9</v>
      </c>
      <c r="B276" s="1062">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2">
        <v>10</v>
      </c>
      <c r="B277" s="1062">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2">
        <v>11</v>
      </c>
      <c r="B278" s="1062">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2">
        <v>12</v>
      </c>
      <c r="B279" s="1062">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2">
        <v>13</v>
      </c>
      <c r="B280" s="1062">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2">
        <v>14</v>
      </c>
      <c r="B281" s="1062">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2">
        <v>15</v>
      </c>
      <c r="B282" s="1062">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2">
        <v>16</v>
      </c>
      <c r="B283" s="1062">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2">
        <v>17</v>
      </c>
      <c r="B284" s="1062">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2">
        <v>18</v>
      </c>
      <c r="B285" s="1062">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2">
        <v>19</v>
      </c>
      <c r="B286" s="1062">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2">
        <v>20</v>
      </c>
      <c r="B287" s="1062">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2">
        <v>21</v>
      </c>
      <c r="B288" s="1062">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2">
        <v>22</v>
      </c>
      <c r="B289" s="1062">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2">
        <v>23</v>
      </c>
      <c r="B290" s="1062">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2">
        <v>24</v>
      </c>
      <c r="B291" s="1062">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2">
        <v>25</v>
      </c>
      <c r="B292" s="1062">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2">
        <v>26</v>
      </c>
      <c r="B293" s="1062">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2">
        <v>27</v>
      </c>
      <c r="B294" s="1062">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2">
        <v>28</v>
      </c>
      <c r="B295" s="1062">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2">
        <v>29</v>
      </c>
      <c r="B296" s="1062">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2">
        <v>30</v>
      </c>
      <c r="B297" s="1062">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494</v>
      </c>
      <c r="Z300" s="362"/>
      <c r="AA300" s="362"/>
      <c r="AB300" s="362"/>
      <c r="AC300" s="143" t="s">
        <v>477</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2">
        <v>1</v>
      </c>
      <c r="B301" s="1062">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2">
        <v>2</v>
      </c>
      <c r="B302" s="1062">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2">
        <v>3</v>
      </c>
      <c r="B303" s="1062">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2">
        <v>4</v>
      </c>
      <c r="B304" s="1062">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2">
        <v>5</v>
      </c>
      <c r="B305" s="1062">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2">
        <v>6</v>
      </c>
      <c r="B306" s="1062">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2">
        <v>7</v>
      </c>
      <c r="B307" s="1062">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2">
        <v>8</v>
      </c>
      <c r="B308" s="1062">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2">
        <v>9</v>
      </c>
      <c r="B309" s="1062">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2">
        <v>10</v>
      </c>
      <c r="B310" s="1062">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2">
        <v>11</v>
      </c>
      <c r="B311" s="1062">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2">
        <v>12</v>
      </c>
      <c r="B312" s="1062">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2">
        <v>13</v>
      </c>
      <c r="B313" s="1062">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2">
        <v>14</v>
      </c>
      <c r="B314" s="1062">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2">
        <v>15</v>
      </c>
      <c r="B315" s="1062">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2">
        <v>16</v>
      </c>
      <c r="B316" s="1062">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2">
        <v>17</v>
      </c>
      <c r="B317" s="1062">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2">
        <v>18</v>
      </c>
      <c r="B318" s="1062">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2">
        <v>19</v>
      </c>
      <c r="B319" s="1062">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2">
        <v>20</v>
      </c>
      <c r="B320" s="1062">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2">
        <v>21</v>
      </c>
      <c r="B321" s="1062">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2">
        <v>22</v>
      </c>
      <c r="B322" s="1062">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2">
        <v>23</v>
      </c>
      <c r="B323" s="1062">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2">
        <v>24</v>
      </c>
      <c r="B324" s="1062">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2">
        <v>25</v>
      </c>
      <c r="B325" s="1062">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2">
        <v>26</v>
      </c>
      <c r="B326" s="1062">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2">
        <v>27</v>
      </c>
      <c r="B327" s="1062">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2">
        <v>28</v>
      </c>
      <c r="B328" s="1062">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2">
        <v>29</v>
      </c>
      <c r="B329" s="1062">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2">
        <v>30</v>
      </c>
      <c r="B330" s="1062">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494</v>
      </c>
      <c r="Z333" s="362"/>
      <c r="AA333" s="362"/>
      <c r="AB333" s="362"/>
      <c r="AC333" s="143" t="s">
        <v>477</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2">
        <v>1</v>
      </c>
      <c r="B334" s="1062">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2">
        <v>2</v>
      </c>
      <c r="B335" s="1062">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2">
        <v>3</v>
      </c>
      <c r="B336" s="1062">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2">
        <v>4</v>
      </c>
      <c r="B337" s="1062">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2">
        <v>5</v>
      </c>
      <c r="B338" s="1062">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2">
        <v>6</v>
      </c>
      <c r="B339" s="1062">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2">
        <v>7</v>
      </c>
      <c r="B340" s="1062">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2">
        <v>8</v>
      </c>
      <c r="B341" s="1062">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2">
        <v>9</v>
      </c>
      <c r="B342" s="1062">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2">
        <v>10</v>
      </c>
      <c r="B343" s="1062">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2">
        <v>11</v>
      </c>
      <c r="B344" s="1062">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2">
        <v>12</v>
      </c>
      <c r="B345" s="1062">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2">
        <v>13</v>
      </c>
      <c r="B346" s="1062">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2">
        <v>14</v>
      </c>
      <c r="B347" s="1062">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2">
        <v>15</v>
      </c>
      <c r="B348" s="1062">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2">
        <v>16</v>
      </c>
      <c r="B349" s="1062">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2">
        <v>17</v>
      </c>
      <c r="B350" s="1062">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2">
        <v>18</v>
      </c>
      <c r="B351" s="1062">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2">
        <v>19</v>
      </c>
      <c r="B352" s="1062">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2">
        <v>20</v>
      </c>
      <c r="B353" s="1062">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2">
        <v>21</v>
      </c>
      <c r="B354" s="1062">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2">
        <v>22</v>
      </c>
      <c r="B355" s="1062">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2">
        <v>23</v>
      </c>
      <c r="B356" s="1062">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2">
        <v>24</v>
      </c>
      <c r="B357" s="1062">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2">
        <v>25</v>
      </c>
      <c r="B358" s="1062">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2">
        <v>26</v>
      </c>
      <c r="B359" s="1062">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2">
        <v>27</v>
      </c>
      <c r="B360" s="1062">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2">
        <v>28</v>
      </c>
      <c r="B361" s="1062">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2">
        <v>29</v>
      </c>
      <c r="B362" s="1062">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2">
        <v>30</v>
      </c>
      <c r="B363" s="1062">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494</v>
      </c>
      <c r="Z366" s="362"/>
      <c r="AA366" s="362"/>
      <c r="AB366" s="362"/>
      <c r="AC366" s="143" t="s">
        <v>477</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2">
        <v>1</v>
      </c>
      <c r="B367" s="1062">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2">
        <v>2</v>
      </c>
      <c r="B368" s="1062">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2">
        <v>3</v>
      </c>
      <c r="B369" s="1062">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2">
        <v>4</v>
      </c>
      <c r="B370" s="1062">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2">
        <v>5</v>
      </c>
      <c r="B371" s="1062">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2">
        <v>6</v>
      </c>
      <c r="B372" s="1062">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2">
        <v>7</v>
      </c>
      <c r="B373" s="1062">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2">
        <v>8</v>
      </c>
      <c r="B374" s="1062">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2">
        <v>9</v>
      </c>
      <c r="B375" s="1062">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2">
        <v>10</v>
      </c>
      <c r="B376" s="1062">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2">
        <v>11</v>
      </c>
      <c r="B377" s="1062">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2">
        <v>12</v>
      </c>
      <c r="B378" s="1062">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2">
        <v>13</v>
      </c>
      <c r="B379" s="1062">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2">
        <v>14</v>
      </c>
      <c r="B380" s="1062">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2">
        <v>15</v>
      </c>
      <c r="B381" s="1062">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2">
        <v>16</v>
      </c>
      <c r="B382" s="1062">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2">
        <v>17</v>
      </c>
      <c r="B383" s="1062">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2">
        <v>18</v>
      </c>
      <c r="B384" s="1062">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2">
        <v>19</v>
      </c>
      <c r="B385" s="1062">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2">
        <v>20</v>
      </c>
      <c r="B386" s="1062">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2">
        <v>21</v>
      </c>
      <c r="B387" s="1062">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2">
        <v>22</v>
      </c>
      <c r="B388" s="1062">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2">
        <v>23</v>
      </c>
      <c r="B389" s="1062">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2">
        <v>24</v>
      </c>
      <c r="B390" s="1062">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2">
        <v>25</v>
      </c>
      <c r="B391" s="1062">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2">
        <v>26</v>
      </c>
      <c r="B392" s="1062">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2">
        <v>27</v>
      </c>
      <c r="B393" s="1062">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2">
        <v>28</v>
      </c>
      <c r="B394" s="1062">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2">
        <v>29</v>
      </c>
      <c r="B395" s="1062">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2">
        <v>30</v>
      </c>
      <c r="B396" s="1062">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494</v>
      </c>
      <c r="Z399" s="362"/>
      <c r="AA399" s="362"/>
      <c r="AB399" s="362"/>
      <c r="AC399" s="143" t="s">
        <v>477</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2">
        <v>1</v>
      </c>
      <c r="B400" s="1062">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2">
        <v>2</v>
      </c>
      <c r="B401" s="1062">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2">
        <v>3</v>
      </c>
      <c r="B402" s="1062">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2">
        <v>4</v>
      </c>
      <c r="B403" s="1062">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2">
        <v>5</v>
      </c>
      <c r="B404" s="1062">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2">
        <v>6</v>
      </c>
      <c r="B405" s="1062">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2">
        <v>7</v>
      </c>
      <c r="B406" s="1062">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2">
        <v>8</v>
      </c>
      <c r="B407" s="1062">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2">
        <v>9</v>
      </c>
      <c r="B408" s="1062">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2">
        <v>10</v>
      </c>
      <c r="B409" s="1062">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2">
        <v>11</v>
      </c>
      <c r="B410" s="1062">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2">
        <v>12</v>
      </c>
      <c r="B411" s="1062">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2">
        <v>13</v>
      </c>
      <c r="B412" s="1062">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2">
        <v>14</v>
      </c>
      <c r="B413" s="1062">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2">
        <v>15</v>
      </c>
      <c r="B414" s="1062">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2">
        <v>16</v>
      </c>
      <c r="B415" s="1062">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2">
        <v>17</v>
      </c>
      <c r="B416" s="1062">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2">
        <v>18</v>
      </c>
      <c r="B417" s="1062">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2">
        <v>19</v>
      </c>
      <c r="B418" s="1062">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2">
        <v>20</v>
      </c>
      <c r="B419" s="1062">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2">
        <v>21</v>
      </c>
      <c r="B420" s="1062">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2">
        <v>22</v>
      </c>
      <c r="B421" s="1062">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2">
        <v>23</v>
      </c>
      <c r="B422" s="1062">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2">
        <v>24</v>
      </c>
      <c r="B423" s="1062">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2">
        <v>25</v>
      </c>
      <c r="B424" s="1062">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2">
        <v>26</v>
      </c>
      <c r="B425" s="1062">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2">
        <v>27</v>
      </c>
      <c r="B426" s="1062">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2">
        <v>28</v>
      </c>
      <c r="B427" s="1062">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2">
        <v>29</v>
      </c>
      <c r="B428" s="1062">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2">
        <v>30</v>
      </c>
      <c r="B429" s="1062">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494</v>
      </c>
      <c r="Z432" s="362"/>
      <c r="AA432" s="362"/>
      <c r="AB432" s="362"/>
      <c r="AC432" s="143" t="s">
        <v>477</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2">
        <v>1</v>
      </c>
      <c r="B433" s="1062">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2">
        <v>2</v>
      </c>
      <c r="B434" s="1062">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2">
        <v>3</v>
      </c>
      <c r="B435" s="1062">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2">
        <v>4</v>
      </c>
      <c r="B436" s="1062">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2">
        <v>5</v>
      </c>
      <c r="B437" s="1062">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2">
        <v>6</v>
      </c>
      <c r="B438" s="1062">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2">
        <v>7</v>
      </c>
      <c r="B439" s="1062">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2">
        <v>8</v>
      </c>
      <c r="B440" s="1062">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2">
        <v>9</v>
      </c>
      <c r="B441" s="1062">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2">
        <v>10</v>
      </c>
      <c r="B442" s="1062">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2">
        <v>11</v>
      </c>
      <c r="B443" s="1062">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2">
        <v>12</v>
      </c>
      <c r="B444" s="1062">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2">
        <v>13</v>
      </c>
      <c r="B445" s="1062">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2">
        <v>14</v>
      </c>
      <c r="B446" s="1062">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2">
        <v>15</v>
      </c>
      <c r="B447" s="1062">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2">
        <v>16</v>
      </c>
      <c r="B448" s="1062">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2">
        <v>17</v>
      </c>
      <c r="B449" s="1062">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2">
        <v>18</v>
      </c>
      <c r="B450" s="1062">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2">
        <v>19</v>
      </c>
      <c r="B451" s="1062">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2">
        <v>20</v>
      </c>
      <c r="B452" s="1062">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2">
        <v>21</v>
      </c>
      <c r="B453" s="1062">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2">
        <v>22</v>
      </c>
      <c r="B454" s="1062">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2">
        <v>23</v>
      </c>
      <c r="B455" s="1062">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2">
        <v>24</v>
      </c>
      <c r="B456" s="1062">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2">
        <v>25</v>
      </c>
      <c r="B457" s="1062">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2">
        <v>26</v>
      </c>
      <c r="B458" s="1062">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2">
        <v>27</v>
      </c>
      <c r="B459" s="1062">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2">
        <v>28</v>
      </c>
      <c r="B460" s="1062">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2">
        <v>29</v>
      </c>
      <c r="B461" s="1062">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2">
        <v>30</v>
      </c>
      <c r="B462" s="1062">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494</v>
      </c>
      <c r="Z465" s="362"/>
      <c r="AA465" s="362"/>
      <c r="AB465" s="362"/>
      <c r="AC465" s="143" t="s">
        <v>477</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2">
        <v>1</v>
      </c>
      <c r="B466" s="1062">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2">
        <v>2</v>
      </c>
      <c r="B467" s="1062">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2">
        <v>3</v>
      </c>
      <c r="B468" s="1062">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2">
        <v>4</v>
      </c>
      <c r="B469" s="1062">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2">
        <v>5</v>
      </c>
      <c r="B470" s="1062">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2">
        <v>6</v>
      </c>
      <c r="B471" s="1062">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2">
        <v>7</v>
      </c>
      <c r="B472" s="1062">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2">
        <v>8</v>
      </c>
      <c r="B473" s="1062">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2">
        <v>9</v>
      </c>
      <c r="B474" s="1062">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2">
        <v>10</v>
      </c>
      <c r="B475" s="1062">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2">
        <v>11</v>
      </c>
      <c r="B476" s="1062">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2">
        <v>12</v>
      </c>
      <c r="B477" s="1062">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2">
        <v>13</v>
      </c>
      <c r="B478" s="1062">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2">
        <v>14</v>
      </c>
      <c r="B479" s="1062">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2">
        <v>15</v>
      </c>
      <c r="B480" s="1062">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2">
        <v>16</v>
      </c>
      <c r="B481" s="1062">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2">
        <v>17</v>
      </c>
      <c r="B482" s="1062">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2">
        <v>18</v>
      </c>
      <c r="B483" s="1062">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2">
        <v>19</v>
      </c>
      <c r="B484" s="1062">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2">
        <v>20</v>
      </c>
      <c r="B485" s="1062">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2">
        <v>21</v>
      </c>
      <c r="B486" s="1062">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2">
        <v>22</v>
      </c>
      <c r="B487" s="1062">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2">
        <v>23</v>
      </c>
      <c r="B488" s="1062">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2">
        <v>24</v>
      </c>
      <c r="B489" s="1062">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2">
        <v>25</v>
      </c>
      <c r="B490" s="1062">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2">
        <v>26</v>
      </c>
      <c r="B491" s="1062">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2">
        <v>27</v>
      </c>
      <c r="B492" s="1062">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2">
        <v>28</v>
      </c>
      <c r="B493" s="1062">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2">
        <v>29</v>
      </c>
      <c r="B494" s="1062">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2">
        <v>30</v>
      </c>
      <c r="B495" s="1062">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494</v>
      </c>
      <c r="Z498" s="362"/>
      <c r="AA498" s="362"/>
      <c r="AB498" s="362"/>
      <c r="AC498" s="143" t="s">
        <v>477</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2">
        <v>1</v>
      </c>
      <c r="B499" s="1062">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2">
        <v>2</v>
      </c>
      <c r="B500" s="1062">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2">
        <v>3</v>
      </c>
      <c r="B501" s="1062">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2">
        <v>4</v>
      </c>
      <c r="B502" s="1062">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2">
        <v>5</v>
      </c>
      <c r="B503" s="1062">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2">
        <v>6</v>
      </c>
      <c r="B504" s="1062">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2">
        <v>7</v>
      </c>
      <c r="B505" s="1062">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2">
        <v>8</v>
      </c>
      <c r="B506" s="1062">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2">
        <v>9</v>
      </c>
      <c r="B507" s="1062">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2">
        <v>10</v>
      </c>
      <c r="B508" s="1062">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2">
        <v>11</v>
      </c>
      <c r="B509" s="1062">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2">
        <v>12</v>
      </c>
      <c r="B510" s="1062">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2">
        <v>13</v>
      </c>
      <c r="B511" s="1062">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2">
        <v>14</v>
      </c>
      <c r="B512" s="1062">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2">
        <v>15</v>
      </c>
      <c r="B513" s="1062">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2">
        <v>16</v>
      </c>
      <c r="B514" s="1062">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2">
        <v>17</v>
      </c>
      <c r="B515" s="1062">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2">
        <v>18</v>
      </c>
      <c r="B516" s="1062">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2">
        <v>19</v>
      </c>
      <c r="B517" s="1062">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2">
        <v>20</v>
      </c>
      <c r="B518" s="1062">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2">
        <v>21</v>
      </c>
      <c r="B519" s="1062">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2">
        <v>22</v>
      </c>
      <c r="B520" s="1062">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2">
        <v>23</v>
      </c>
      <c r="B521" s="1062">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2">
        <v>24</v>
      </c>
      <c r="B522" s="1062">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2">
        <v>25</v>
      </c>
      <c r="B523" s="1062">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2">
        <v>26</v>
      </c>
      <c r="B524" s="1062">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2">
        <v>27</v>
      </c>
      <c r="B525" s="1062">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2">
        <v>28</v>
      </c>
      <c r="B526" s="1062">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2">
        <v>29</v>
      </c>
      <c r="B527" s="1062">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2">
        <v>30</v>
      </c>
      <c r="B528" s="1062">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494</v>
      </c>
      <c r="Z531" s="362"/>
      <c r="AA531" s="362"/>
      <c r="AB531" s="362"/>
      <c r="AC531" s="143" t="s">
        <v>477</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2">
        <v>1</v>
      </c>
      <c r="B532" s="1062">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2">
        <v>2</v>
      </c>
      <c r="B533" s="1062">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2">
        <v>3</v>
      </c>
      <c r="B534" s="1062">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2">
        <v>4</v>
      </c>
      <c r="B535" s="1062">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2">
        <v>5</v>
      </c>
      <c r="B536" s="1062">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2">
        <v>6</v>
      </c>
      <c r="B537" s="1062">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2">
        <v>7</v>
      </c>
      <c r="B538" s="1062">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2">
        <v>8</v>
      </c>
      <c r="B539" s="1062">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2">
        <v>9</v>
      </c>
      <c r="B540" s="1062">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2">
        <v>10</v>
      </c>
      <c r="B541" s="1062">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2">
        <v>11</v>
      </c>
      <c r="B542" s="1062">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2">
        <v>12</v>
      </c>
      <c r="B543" s="1062">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2">
        <v>13</v>
      </c>
      <c r="B544" s="1062">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2">
        <v>14</v>
      </c>
      <c r="B545" s="1062">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2">
        <v>15</v>
      </c>
      <c r="B546" s="1062">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2">
        <v>16</v>
      </c>
      <c r="B547" s="1062">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2">
        <v>17</v>
      </c>
      <c r="B548" s="1062">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2">
        <v>18</v>
      </c>
      <c r="B549" s="1062">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2">
        <v>19</v>
      </c>
      <c r="B550" s="1062">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2">
        <v>20</v>
      </c>
      <c r="B551" s="1062">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2">
        <v>21</v>
      </c>
      <c r="B552" s="1062">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2">
        <v>22</v>
      </c>
      <c r="B553" s="1062">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2">
        <v>23</v>
      </c>
      <c r="B554" s="1062">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2">
        <v>24</v>
      </c>
      <c r="B555" s="1062">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2">
        <v>25</v>
      </c>
      <c r="B556" s="1062">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2">
        <v>26</v>
      </c>
      <c r="B557" s="1062">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2">
        <v>27</v>
      </c>
      <c r="B558" s="1062">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2">
        <v>28</v>
      </c>
      <c r="B559" s="1062">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2">
        <v>29</v>
      </c>
      <c r="B560" s="1062">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2">
        <v>30</v>
      </c>
      <c r="B561" s="1062">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494</v>
      </c>
      <c r="Z564" s="362"/>
      <c r="AA564" s="362"/>
      <c r="AB564" s="362"/>
      <c r="AC564" s="143" t="s">
        <v>477</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2">
        <v>1</v>
      </c>
      <c r="B565" s="1062">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2">
        <v>2</v>
      </c>
      <c r="B566" s="1062">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2">
        <v>3</v>
      </c>
      <c r="B567" s="1062">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2">
        <v>4</v>
      </c>
      <c r="B568" s="1062">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2">
        <v>5</v>
      </c>
      <c r="B569" s="1062">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2">
        <v>6</v>
      </c>
      <c r="B570" s="1062">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2">
        <v>7</v>
      </c>
      <c r="B571" s="1062">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2">
        <v>8</v>
      </c>
      <c r="B572" s="1062">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2">
        <v>9</v>
      </c>
      <c r="B573" s="1062">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2">
        <v>10</v>
      </c>
      <c r="B574" s="1062">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2">
        <v>11</v>
      </c>
      <c r="B575" s="1062">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2">
        <v>12</v>
      </c>
      <c r="B576" s="1062">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2">
        <v>13</v>
      </c>
      <c r="B577" s="1062">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2">
        <v>14</v>
      </c>
      <c r="B578" s="1062">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2">
        <v>15</v>
      </c>
      <c r="B579" s="1062">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2">
        <v>16</v>
      </c>
      <c r="B580" s="1062">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2">
        <v>17</v>
      </c>
      <c r="B581" s="1062">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2">
        <v>18</v>
      </c>
      <c r="B582" s="1062">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2">
        <v>19</v>
      </c>
      <c r="B583" s="1062">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2">
        <v>20</v>
      </c>
      <c r="B584" s="1062">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2">
        <v>21</v>
      </c>
      <c r="B585" s="1062">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2">
        <v>22</v>
      </c>
      <c r="B586" s="1062">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2">
        <v>23</v>
      </c>
      <c r="B587" s="1062">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2">
        <v>24</v>
      </c>
      <c r="B588" s="1062">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2">
        <v>25</v>
      </c>
      <c r="B589" s="1062">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2">
        <v>26</v>
      </c>
      <c r="B590" s="1062">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2">
        <v>27</v>
      </c>
      <c r="B591" s="1062">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2">
        <v>28</v>
      </c>
      <c r="B592" s="1062">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2">
        <v>29</v>
      </c>
      <c r="B593" s="1062">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2">
        <v>30</v>
      </c>
      <c r="B594" s="1062">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494</v>
      </c>
      <c r="Z597" s="362"/>
      <c r="AA597" s="362"/>
      <c r="AB597" s="362"/>
      <c r="AC597" s="143" t="s">
        <v>477</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2">
        <v>1</v>
      </c>
      <c r="B598" s="1062">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2">
        <v>2</v>
      </c>
      <c r="B599" s="1062">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2">
        <v>3</v>
      </c>
      <c r="B600" s="1062">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2">
        <v>4</v>
      </c>
      <c r="B601" s="1062">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2">
        <v>5</v>
      </c>
      <c r="B602" s="1062">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2">
        <v>6</v>
      </c>
      <c r="B603" s="1062">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2">
        <v>7</v>
      </c>
      <c r="B604" s="1062">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2">
        <v>8</v>
      </c>
      <c r="B605" s="1062">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2">
        <v>9</v>
      </c>
      <c r="B606" s="1062">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2">
        <v>10</v>
      </c>
      <c r="B607" s="1062">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2">
        <v>11</v>
      </c>
      <c r="B608" s="1062">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2">
        <v>12</v>
      </c>
      <c r="B609" s="1062">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2">
        <v>13</v>
      </c>
      <c r="B610" s="1062">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2">
        <v>14</v>
      </c>
      <c r="B611" s="1062">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2">
        <v>15</v>
      </c>
      <c r="B612" s="1062">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2">
        <v>16</v>
      </c>
      <c r="B613" s="1062">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2">
        <v>17</v>
      </c>
      <c r="B614" s="1062">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2">
        <v>18</v>
      </c>
      <c r="B615" s="1062">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2">
        <v>19</v>
      </c>
      <c r="B616" s="1062">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2">
        <v>20</v>
      </c>
      <c r="B617" s="1062">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2">
        <v>21</v>
      </c>
      <c r="B618" s="1062">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2">
        <v>22</v>
      </c>
      <c r="B619" s="1062">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2">
        <v>23</v>
      </c>
      <c r="B620" s="1062">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2">
        <v>24</v>
      </c>
      <c r="B621" s="1062">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2">
        <v>25</v>
      </c>
      <c r="B622" s="1062">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2">
        <v>26</v>
      </c>
      <c r="B623" s="1062">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2">
        <v>27</v>
      </c>
      <c r="B624" s="1062">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2">
        <v>28</v>
      </c>
      <c r="B625" s="1062">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2">
        <v>29</v>
      </c>
      <c r="B626" s="1062">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2">
        <v>30</v>
      </c>
      <c r="B627" s="1062">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494</v>
      </c>
      <c r="Z630" s="362"/>
      <c r="AA630" s="362"/>
      <c r="AB630" s="362"/>
      <c r="AC630" s="143" t="s">
        <v>477</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2">
        <v>1</v>
      </c>
      <c r="B631" s="1062">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2">
        <v>2</v>
      </c>
      <c r="B632" s="1062">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2">
        <v>3</v>
      </c>
      <c r="B633" s="1062">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2">
        <v>4</v>
      </c>
      <c r="B634" s="1062">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2">
        <v>5</v>
      </c>
      <c r="B635" s="1062">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2">
        <v>6</v>
      </c>
      <c r="B636" s="1062">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2">
        <v>7</v>
      </c>
      <c r="B637" s="1062">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2">
        <v>8</v>
      </c>
      <c r="B638" s="1062">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2">
        <v>9</v>
      </c>
      <c r="B639" s="1062">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2">
        <v>10</v>
      </c>
      <c r="B640" s="1062">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2">
        <v>11</v>
      </c>
      <c r="B641" s="1062">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2">
        <v>12</v>
      </c>
      <c r="B642" s="1062">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2">
        <v>13</v>
      </c>
      <c r="B643" s="1062">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2">
        <v>14</v>
      </c>
      <c r="B644" s="1062">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2">
        <v>15</v>
      </c>
      <c r="B645" s="1062">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2">
        <v>16</v>
      </c>
      <c r="B646" s="1062">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2">
        <v>17</v>
      </c>
      <c r="B647" s="1062">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2">
        <v>18</v>
      </c>
      <c r="B648" s="1062">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2">
        <v>19</v>
      </c>
      <c r="B649" s="1062">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2">
        <v>20</v>
      </c>
      <c r="B650" s="1062">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2">
        <v>21</v>
      </c>
      <c r="B651" s="1062">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2">
        <v>22</v>
      </c>
      <c r="B652" s="1062">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2">
        <v>23</v>
      </c>
      <c r="B653" s="1062">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2">
        <v>24</v>
      </c>
      <c r="B654" s="1062">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2">
        <v>25</v>
      </c>
      <c r="B655" s="1062">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2">
        <v>26</v>
      </c>
      <c r="B656" s="1062">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2">
        <v>27</v>
      </c>
      <c r="B657" s="1062">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2">
        <v>28</v>
      </c>
      <c r="B658" s="1062">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2">
        <v>29</v>
      </c>
      <c r="B659" s="1062">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2">
        <v>30</v>
      </c>
      <c r="B660" s="1062">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494</v>
      </c>
      <c r="Z663" s="362"/>
      <c r="AA663" s="362"/>
      <c r="AB663" s="362"/>
      <c r="AC663" s="143" t="s">
        <v>477</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2">
        <v>1</v>
      </c>
      <c r="B664" s="1062">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2">
        <v>2</v>
      </c>
      <c r="B665" s="1062">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2">
        <v>3</v>
      </c>
      <c r="B666" s="1062">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2">
        <v>4</v>
      </c>
      <c r="B667" s="1062">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2">
        <v>5</v>
      </c>
      <c r="B668" s="1062">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2">
        <v>6</v>
      </c>
      <c r="B669" s="1062">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2">
        <v>7</v>
      </c>
      <c r="B670" s="1062">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2">
        <v>8</v>
      </c>
      <c r="B671" s="1062">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2">
        <v>9</v>
      </c>
      <c r="B672" s="1062">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2">
        <v>10</v>
      </c>
      <c r="B673" s="1062">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2">
        <v>11</v>
      </c>
      <c r="B674" s="1062">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2">
        <v>12</v>
      </c>
      <c r="B675" s="1062">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2">
        <v>13</v>
      </c>
      <c r="B676" s="1062">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2">
        <v>14</v>
      </c>
      <c r="B677" s="1062">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2">
        <v>15</v>
      </c>
      <c r="B678" s="1062">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2">
        <v>16</v>
      </c>
      <c r="B679" s="1062">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2">
        <v>17</v>
      </c>
      <c r="B680" s="1062">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2">
        <v>18</v>
      </c>
      <c r="B681" s="1062">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2">
        <v>19</v>
      </c>
      <c r="B682" s="1062">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2">
        <v>20</v>
      </c>
      <c r="B683" s="1062">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2">
        <v>21</v>
      </c>
      <c r="B684" s="1062">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2">
        <v>22</v>
      </c>
      <c r="B685" s="1062">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2">
        <v>23</v>
      </c>
      <c r="B686" s="1062">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2">
        <v>24</v>
      </c>
      <c r="B687" s="1062">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2">
        <v>25</v>
      </c>
      <c r="B688" s="1062">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2">
        <v>26</v>
      </c>
      <c r="B689" s="1062">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2">
        <v>27</v>
      </c>
      <c r="B690" s="1062">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2">
        <v>28</v>
      </c>
      <c r="B691" s="1062">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2">
        <v>29</v>
      </c>
      <c r="B692" s="1062">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2">
        <v>30</v>
      </c>
      <c r="B693" s="1062">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494</v>
      </c>
      <c r="Z696" s="362"/>
      <c r="AA696" s="362"/>
      <c r="AB696" s="362"/>
      <c r="AC696" s="143" t="s">
        <v>477</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2">
        <v>1</v>
      </c>
      <c r="B697" s="1062">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2">
        <v>2</v>
      </c>
      <c r="B698" s="1062">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2">
        <v>3</v>
      </c>
      <c r="B699" s="1062">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2">
        <v>4</v>
      </c>
      <c r="B700" s="1062">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2">
        <v>5</v>
      </c>
      <c r="B701" s="1062">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2">
        <v>6</v>
      </c>
      <c r="B702" s="1062">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2">
        <v>7</v>
      </c>
      <c r="B703" s="1062">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2">
        <v>8</v>
      </c>
      <c r="B704" s="1062">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2">
        <v>9</v>
      </c>
      <c r="B705" s="1062">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2">
        <v>10</v>
      </c>
      <c r="B706" s="1062">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2">
        <v>11</v>
      </c>
      <c r="B707" s="1062">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2">
        <v>12</v>
      </c>
      <c r="B708" s="1062">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2">
        <v>13</v>
      </c>
      <c r="B709" s="1062">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2">
        <v>15</v>
      </c>
      <c r="B711" s="1062">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2">
        <v>16</v>
      </c>
      <c r="B712" s="1062">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2">
        <v>17</v>
      </c>
      <c r="B713" s="1062">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2">
        <v>18</v>
      </c>
      <c r="B714" s="1062">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2">
        <v>19</v>
      </c>
      <c r="B715" s="1062">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2">
        <v>20</v>
      </c>
      <c r="B716" s="1062">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2">
        <v>21</v>
      </c>
      <c r="B717" s="1062">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2">
        <v>22</v>
      </c>
      <c r="B718" s="1062">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2">
        <v>23</v>
      </c>
      <c r="B719" s="1062">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2">
        <v>24</v>
      </c>
      <c r="B720" s="1062">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2">
        <v>25</v>
      </c>
      <c r="B721" s="1062">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2">
        <v>26</v>
      </c>
      <c r="B722" s="1062">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2">
        <v>27</v>
      </c>
      <c r="B723" s="1062">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2">
        <v>28</v>
      </c>
      <c r="B724" s="1062">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2">
        <v>29</v>
      </c>
      <c r="B725" s="1062">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2">
        <v>30</v>
      </c>
      <c r="B726" s="1062">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494</v>
      </c>
      <c r="Z729" s="362"/>
      <c r="AA729" s="362"/>
      <c r="AB729" s="362"/>
      <c r="AC729" s="143" t="s">
        <v>477</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2">
        <v>1</v>
      </c>
      <c r="B730" s="1062">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2">
        <v>2</v>
      </c>
      <c r="B731" s="1062">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2">
        <v>3</v>
      </c>
      <c r="B732" s="1062">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2">
        <v>4</v>
      </c>
      <c r="B733" s="1062">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2">
        <v>5</v>
      </c>
      <c r="B734" s="1062">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2">
        <v>6</v>
      </c>
      <c r="B735" s="1062">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2">
        <v>7</v>
      </c>
      <c r="B736" s="1062">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2">
        <v>8</v>
      </c>
      <c r="B737" s="1062">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2">
        <v>9</v>
      </c>
      <c r="B738" s="1062">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2">
        <v>10</v>
      </c>
      <c r="B739" s="1062">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2">
        <v>11</v>
      </c>
      <c r="B740" s="1062">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2">
        <v>12</v>
      </c>
      <c r="B741" s="1062">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2">
        <v>13</v>
      </c>
      <c r="B742" s="1062">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2">
        <v>14</v>
      </c>
      <c r="B743" s="1062">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2">
        <v>15</v>
      </c>
      <c r="B744" s="1062">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2">
        <v>16</v>
      </c>
      <c r="B745" s="1062">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2">
        <v>17</v>
      </c>
      <c r="B746" s="1062">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2">
        <v>18</v>
      </c>
      <c r="B747" s="1062">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2">
        <v>19</v>
      </c>
      <c r="B748" s="1062">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2">
        <v>20</v>
      </c>
      <c r="B749" s="1062">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2">
        <v>21</v>
      </c>
      <c r="B750" s="1062">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2">
        <v>22</v>
      </c>
      <c r="B751" s="1062">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2">
        <v>23</v>
      </c>
      <c r="B752" s="1062">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2">
        <v>24</v>
      </c>
      <c r="B753" s="1062">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2">
        <v>25</v>
      </c>
      <c r="B754" s="1062">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2">
        <v>26</v>
      </c>
      <c r="B755" s="1062">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2">
        <v>27</v>
      </c>
      <c r="B756" s="1062">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2">
        <v>28</v>
      </c>
      <c r="B757" s="1062">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2">
        <v>29</v>
      </c>
      <c r="B758" s="1062">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2">
        <v>30</v>
      </c>
      <c r="B759" s="1062">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494</v>
      </c>
      <c r="Z762" s="362"/>
      <c r="AA762" s="362"/>
      <c r="AB762" s="362"/>
      <c r="AC762" s="143" t="s">
        <v>477</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2">
        <v>1</v>
      </c>
      <c r="B763" s="1062">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2">
        <v>2</v>
      </c>
      <c r="B764" s="1062">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2">
        <v>3</v>
      </c>
      <c r="B765" s="1062">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2">
        <v>4</v>
      </c>
      <c r="B766" s="1062">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2">
        <v>5</v>
      </c>
      <c r="B767" s="1062">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2">
        <v>6</v>
      </c>
      <c r="B768" s="1062">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2">
        <v>7</v>
      </c>
      <c r="B769" s="1062">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2">
        <v>8</v>
      </c>
      <c r="B770" s="1062">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2">
        <v>9</v>
      </c>
      <c r="B771" s="1062">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2">
        <v>10</v>
      </c>
      <c r="B772" s="1062">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2">
        <v>11</v>
      </c>
      <c r="B773" s="1062">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2">
        <v>12</v>
      </c>
      <c r="B774" s="1062">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2">
        <v>13</v>
      </c>
      <c r="B775" s="1062">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2">
        <v>14</v>
      </c>
      <c r="B776" s="1062">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2">
        <v>15</v>
      </c>
      <c r="B777" s="1062">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2">
        <v>16</v>
      </c>
      <c r="B778" s="1062">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2">
        <v>17</v>
      </c>
      <c r="B779" s="1062">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2">
        <v>18</v>
      </c>
      <c r="B780" s="1062">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2">
        <v>19</v>
      </c>
      <c r="B781" s="1062">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2">
        <v>20</v>
      </c>
      <c r="B782" s="1062">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2">
        <v>21</v>
      </c>
      <c r="B783" s="1062">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2">
        <v>22</v>
      </c>
      <c r="B784" s="1062">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2">
        <v>23</v>
      </c>
      <c r="B785" s="1062">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2">
        <v>24</v>
      </c>
      <c r="B786" s="1062">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2">
        <v>25</v>
      </c>
      <c r="B787" s="1062">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2">
        <v>26</v>
      </c>
      <c r="B788" s="1062">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2">
        <v>27</v>
      </c>
      <c r="B789" s="1062">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2">
        <v>28</v>
      </c>
      <c r="B790" s="1062">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2">
        <v>29</v>
      </c>
      <c r="B791" s="1062">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2">
        <v>30</v>
      </c>
      <c r="B792" s="1062">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494</v>
      </c>
      <c r="Z795" s="362"/>
      <c r="AA795" s="362"/>
      <c r="AB795" s="362"/>
      <c r="AC795" s="143" t="s">
        <v>477</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2">
        <v>1</v>
      </c>
      <c r="B796" s="1062">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2">
        <v>2</v>
      </c>
      <c r="B797" s="1062">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2">
        <v>3</v>
      </c>
      <c r="B798" s="1062">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2">
        <v>4</v>
      </c>
      <c r="B799" s="1062">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2">
        <v>5</v>
      </c>
      <c r="B800" s="1062">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2">
        <v>6</v>
      </c>
      <c r="B801" s="1062">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2">
        <v>7</v>
      </c>
      <c r="B802" s="1062">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2">
        <v>8</v>
      </c>
      <c r="B803" s="1062">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2">
        <v>9</v>
      </c>
      <c r="B804" s="1062">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2">
        <v>10</v>
      </c>
      <c r="B805" s="1062">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2">
        <v>11</v>
      </c>
      <c r="B806" s="1062">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2">
        <v>12</v>
      </c>
      <c r="B807" s="1062">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2">
        <v>13</v>
      </c>
      <c r="B808" s="1062">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2">
        <v>14</v>
      </c>
      <c r="B809" s="1062">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2">
        <v>15</v>
      </c>
      <c r="B810" s="1062">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2">
        <v>16</v>
      </c>
      <c r="B811" s="1062">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2">
        <v>17</v>
      </c>
      <c r="B812" s="1062">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2">
        <v>18</v>
      </c>
      <c r="B813" s="1062">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2">
        <v>19</v>
      </c>
      <c r="B814" s="1062">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2">
        <v>20</v>
      </c>
      <c r="B815" s="1062">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2">
        <v>21</v>
      </c>
      <c r="B816" s="1062">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2">
        <v>22</v>
      </c>
      <c r="B817" s="1062">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2">
        <v>23</v>
      </c>
      <c r="B818" s="1062">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2">
        <v>24</v>
      </c>
      <c r="B819" s="1062">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2">
        <v>25</v>
      </c>
      <c r="B820" s="1062">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2">
        <v>26</v>
      </c>
      <c r="B821" s="1062">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2">
        <v>27</v>
      </c>
      <c r="B822" s="1062">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2">
        <v>28</v>
      </c>
      <c r="B823" s="1062">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2">
        <v>29</v>
      </c>
      <c r="B824" s="1062">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2">
        <v>30</v>
      </c>
      <c r="B825" s="1062">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494</v>
      </c>
      <c r="Z828" s="362"/>
      <c r="AA828" s="362"/>
      <c r="AB828" s="362"/>
      <c r="AC828" s="143" t="s">
        <v>477</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2">
        <v>1</v>
      </c>
      <c r="B829" s="1062">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2">
        <v>2</v>
      </c>
      <c r="B830" s="1062">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2">
        <v>3</v>
      </c>
      <c r="B831" s="1062">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2">
        <v>4</v>
      </c>
      <c r="B832" s="1062">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2">
        <v>5</v>
      </c>
      <c r="B833" s="1062">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2">
        <v>6</v>
      </c>
      <c r="B834" s="1062">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2">
        <v>7</v>
      </c>
      <c r="B835" s="1062">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2">
        <v>8</v>
      </c>
      <c r="B836" s="1062">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2">
        <v>9</v>
      </c>
      <c r="B837" s="1062">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2">
        <v>10</v>
      </c>
      <c r="B838" s="1062">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2">
        <v>11</v>
      </c>
      <c r="B839" s="1062">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2">
        <v>12</v>
      </c>
      <c r="B840" s="1062">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2">
        <v>13</v>
      </c>
      <c r="B841" s="1062">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2">
        <v>14</v>
      </c>
      <c r="B842" s="1062">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2">
        <v>15</v>
      </c>
      <c r="B843" s="1062">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2">
        <v>16</v>
      </c>
      <c r="B844" s="1062">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2">
        <v>17</v>
      </c>
      <c r="B845" s="1062">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2">
        <v>18</v>
      </c>
      <c r="B846" s="1062">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2">
        <v>19</v>
      </c>
      <c r="B847" s="1062">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2">
        <v>20</v>
      </c>
      <c r="B848" s="106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2">
        <v>21</v>
      </c>
      <c r="B849" s="106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2">
        <v>22</v>
      </c>
      <c r="B850" s="106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2">
        <v>23</v>
      </c>
      <c r="B851" s="106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2">
        <v>24</v>
      </c>
      <c r="B852" s="106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2">
        <v>25</v>
      </c>
      <c r="B853" s="106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2">
        <v>26</v>
      </c>
      <c r="B854" s="106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2">
        <v>27</v>
      </c>
      <c r="B855" s="106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2">
        <v>28</v>
      </c>
      <c r="B856" s="106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2">
        <v>29</v>
      </c>
      <c r="B857" s="106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2">
        <v>30</v>
      </c>
      <c r="B858" s="106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494</v>
      </c>
      <c r="Z861" s="362"/>
      <c r="AA861" s="362"/>
      <c r="AB861" s="362"/>
      <c r="AC861" s="143" t="s">
        <v>477</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2">
        <v>1</v>
      </c>
      <c r="B862" s="106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2">
        <v>2</v>
      </c>
      <c r="B863" s="106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2">
        <v>3</v>
      </c>
      <c r="B864" s="106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2">
        <v>4</v>
      </c>
      <c r="B865" s="106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2">
        <v>5</v>
      </c>
      <c r="B866" s="106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2">
        <v>6</v>
      </c>
      <c r="B867" s="1062">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2">
        <v>7</v>
      </c>
      <c r="B868" s="1062">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2">
        <v>8</v>
      </c>
      <c r="B869" s="1062">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2">
        <v>9</v>
      </c>
      <c r="B870" s="1062">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2">
        <v>10</v>
      </c>
      <c r="B871" s="106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2">
        <v>11</v>
      </c>
      <c r="B872" s="1062">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2">
        <v>12</v>
      </c>
      <c r="B873" s="1062">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2">
        <v>13</v>
      </c>
      <c r="B874" s="106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2">
        <v>14</v>
      </c>
      <c r="B875" s="106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2">
        <v>15</v>
      </c>
      <c r="B876" s="106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2">
        <v>16</v>
      </c>
      <c r="B877" s="106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2">
        <v>17</v>
      </c>
      <c r="B878" s="106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2">
        <v>18</v>
      </c>
      <c r="B879" s="106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2">
        <v>19</v>
      </c>
      <c r="B880" s="106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2">
        <v>20</v>
      </c>
      <c r="B881" s="106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2">
        <v>21</v>
      </c>
      <c r="B882" s="106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2">
        <v>22</v>
      </c>
      <c r="B883" s="106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2">
        <v>23</v>
      </c>
      <c r="B884" s="106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2">
        <v>24</v>
      </c>
      <c r="B885" s="106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2">
        <v>25</v>
      </c>
      <c r="B886" s="106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2">
        <v>26</v>
      </c>
      <c r="B887" s="106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2">
        <v>27</v>
      </c>
      <c r="B888" s="106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2">
        <v>28</v>
      </c>
      <c r="B889" s="106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2">
        <v>29</v>
      </c>
      <c r="B890" s="106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2">
        <v>30</v>
      </c>
      <c r="B891" s="106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494</v>
      </c>
      <c r="Z894" s="362"/>
      <c r="AA894" s="362"/>
      <c r="AB894" s="362"/>
      <c r="AC894" s="143" t="s">
        <v>477</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2">
        <v>1</v>
      </c>
      <c r="B895" s="106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2">
        <v>2</v>
      </c>
      <c r="B896" s="106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2">
        <v>3</v>
      </c>
      <c r="B897" s="106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2">
        <v>4</v>
      </c>
      <c r="B898" s="106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2">
        <v>5</v>
      </c>
      <c r="B899" s="106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2">
        <v>6</v>
      </c>
      <c r="B900" s="1062">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2">
        <v>7</v>
      </c>
      <c r="B901" s="1062">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2">
        <v>8</v>
      </c>
      <c r="B902" s="1062">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2">
        <v>9</v>
      </c>
      <c r="B903" s="1062">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2">
        <v>10</v>
      </c>
      <c r="B904" s="1062">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2">
        <v>11</v>
      </c>
      <c r="B905" s="1062">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2">
        <v>12</v>
      </c>
      <c r="B906" s="1062">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2">
        <v>13</v>
      </c>
      <c r="B907" s="1062">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2">
        <v>14</v>
      </c>
      <c r="B908" s="1062">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2">
        <v>15</v>
      </c>
      <c r="B909" s="1062">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2">
        <v>16</v>
      </c>
      <c r="B910" s="1062">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2">
        <v>17</v>
      </c>
      <c r="B911" s="1062">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2">
        <v>18</v>
      </c>
      <c r="B912" s="1062">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2">
        <v>19</v>
      </c>
      <c r="B913" s="1062">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2">
        <v>20</v>
      </c>
      <c r="B914" s="1062">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2">
        <v>21</v>
      </c>
      <c r="B915" s="1062">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2">
        <v>22</v>
      </c>
      <c r="B916" s="1062">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2">
        <v>23</v>
      </c>
      <c r="B917" s="1062">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2">
        <v>24</v>
      </c>
      <c r="B918" s="1062">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2">
        <v>25</v>
      </c>
      <c r="B919" s="1062">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2">
        <v>26</v>
      </c>
      <c r="B920" s="1062">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2">
        <v>27</v>
      </c>
      <c r="B921" s="1062">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2">
        <v>28</v>
      </c>
      <c r="B922" s="1062">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2">
        <v>29</v>
      </c>
      <c r="B923" s="106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2">
        <v>30</v>
      </c>
      <c r="B924" s="106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494</v>
      </c>
      <c r="Z927" s="362"/>
      <c r="AA927" s="362"/>
      <c r="AB927" s="362"/>
      <c r="AC927" s="143" t="s">
        <v>477</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2">
        <v>1</v>
      </c>
      <c r="B928" s="106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2">
        <v>2</v>
      </c>
      <c r="B929" s="106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2">
        <v>3</v>
      </c>
      <c r="B930" s="106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2">
        <v>4</v>
      </c>
      <c r="B931" s="106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2">
        <v>5</v>
      </c>
      <c r="B932" s="106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2">
        <v>6</v>
      </c>
      <c r="B933" s="1062">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2">
        <v>7</v>
      </c>
      <c r="B934" s="1062">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2">
        <v>8</v>
      </c>
      <c r="B935" s="1062">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2">
        <v>9</v>
      </c>
      <c r="B936" s="106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2">
        <v>10</v>
      </c>
      <c r="B937" s="106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2">
        <v>11</v>
      </c>
      <c r="B938" s="1062">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2">
        <v>12</v>
      </c>
      <c r="B939" s="1062">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2">
        <v>13</v>
      </c>
      <c r="B940" s="106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2">
        <v>14</v>
      </c>
      <c r="B941" s="106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2">
        <v>15</v>
      </c>
      <c r="B942" s="106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2">
        <v>16</v>
      </c>
      <c r="B943" s="106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2">
        <v>17</v>
      </c>
      <c r="B944" s="106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2">
        <v>18</v>
      </c>
      <c r="B945" s="106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2">
        <v>19</v>
      </c>
      <c r="B946" s="106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2">
        <v>20</v>
      </c>
      <c r="B947" s="106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2">
        <v>21</v>
      </c>
      <c r="B948" s="106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2">
        <v>22</v>
      </c>
      <c r="B949" s="106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2">
        <v>23</v>
      </c>
      <c r="B950" s="106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2">
        <v>24</v>
      </c>
      <c r="B951" s="106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2">
        <v>25</v>
      </c>
      <c r="B952" s="106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2">
        <v>26</v>
      </c>
      <c r="B953" s="106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2">
        <v>27</v>
      </c>
      <c r="B954" s="106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2">
        <v>28</v>
      </c>
      <c r="B955" s="106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2">
        <v>29</v>
      </c>
      <c r="B956" s="106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2">
        <v>30</v>
      </c>
      <c r="B957" s="106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494</v>
      </c>
      <c r="Z960" s="362"/>
      <c r="AA960" s="362"/>
      <c r="AB960" s="362"/>
      <c r="AC960" s="143" t="s">
        <v>477</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2">
        <v>1</v>
      </c>
      <c r="B961" s="106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2">
        <v>2</v>
      </c>
      <c r="B962" s="106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2">
        <v>3</v>
      </c>
      <c r="B963" s="106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2">
        <v>4</v>
      </c>
      <c r="B964" s="106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2">
        <v>5</v>
      </c>
      <c r="B965" s="106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2">
        <v>6</v>
      </c>
      <c r="B966" s="1062">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2">
        <v>7</v>
      </c>
      <c r="B967" s="1062">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2">
        <v>8</v>
      </c>
      <c r="B968" s="1062">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2">
        <v>9</v>
      </c>
      <c r="B969" s="106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2">
        <v>10</v>
      </c>
      <c r="B970" s="106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2">
        <v>11</v>
      </c>
      <c r="B971" s="1062">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2">
        <v>12</v>
      </c>
      <c r="B972" s="1062">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2">
        <v>13</v>
      </c>
      <c r="B973" s="106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2">
        <v>14</v>
      </c>
      <c r="B974" s="106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2">
        <v>15</v>
      </c>
      <c r="B975" s="106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2">
        <v>16</v>
      </c>
      <c r="B976" s="106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2">
        <v>17</v>
      </c>
      <c r="B977" s="106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2">
        <v>18</v>
      </c>
      <c r="B978" s="106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2">
        <v>19</v>
      </c>
      <c r="B979" s="106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2">
        <v>20</v>
      </c>
      <c r="B980" s="106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2">
        <v>21</v>
      </c>
      <c r="B981" s="106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2">
        <v>22</v>
      </c>
      <c r="B982" s="106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2">
        <v>23</v>
      </c>
      <c r="B983" s="106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2">
        <v>24</v>
      </c>
      <c r="B984" s="106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2">
        <v>25</v>
      </c>
      <c r="B985" s="106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2">
        <v>26</v>
      </c>
      <c r="B986" s="106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2">
        <v>27</v>
      </c>
      <c r="B987" s="106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2">
        <v>28</v>
      </c>
      <c r="B988" s="106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2">
        <v>29</v>
      </c>
      <c r="B989" s="106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2">
        <v>30</v>
      </c>
      <c r="B990" s="106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494</v>
      </c>
      <c r="Z993" s="362"/>
      <c r="AA993" s="362"/>
      <c r="AB993" s="362"/>
      <c r="AC993" s="143" t="s">
        <v>477</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2">
        <v>1</v>
      </c>
      <c r="B994" s="106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2">
        <v>2</v>
      </c>
      <c r="B995" s="106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2">
        <v>3</v>
      </c>
      <c r="B996" s="106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2">
        <v>4</v>
      </c>
      <c r="B997" s="106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2">
        <v>5</v>
      </c>
      <c r="B998" s="106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2">
        <v>6</v>
      </c>
      <c r="B999" s="1062">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2">
        <v>7</v>
      </c>
      <c r="B1000" s="1062">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2">
        <v>8</v>
      </c>
      <c r="B1001" s="1062">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2">
        <v>9</v>
      </c>
      <c r="B1002" s="106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2">
        <v>10</v>
      </c>
      <c r="B1003" s="106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2">
        <v>11</v>
      </c>
      <c r="B1004" s="1062">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2">
        <v>12</v>
      </c>
      <c r="B1005" s="1062">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2">
        <v>13</v>
      </c>
      <c r="B1006" s="106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2">
        <v>14</v>
      </c>
      <c r="B1007" s="106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2">
        <v>15</v>
      </c>
      <c r="B1008" s="106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2">
        <v>16</v>
      </c>
      <c r="B1009" s="106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2">
        <v>17</v>
      </c>
      <c r="B1010" s="106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2">
        <v>18</v>
      </c>
      <c r="B1011" s="106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2">
        <v>19</v>
      </c>
      <c r="B1012" s="106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2">
        <v>20</v>
      </c>
      <c r="B1013" s="106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2">
        <v>21</v>
      </c>
      <c r="B1014" s="106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2">
        <v>22</v>
      </c>
      <c r="B1015" s="106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2">
        <v>23</v>
      </c>
      <c r="B1016" s="106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2">
        <v>24</v>
      </c>
      <c r="B1017" s="106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2">
        <v>25</v>
      </c>
      <c r="B1018" s="106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2">
        <v>26</v>
      </c>
      <c r="B1019" s="106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2">
        <v>27</v>
      </c>
      <c r="B1020" s="106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2">
        <v>28</v>
      </c>
      <c r="B1021" s="106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2">
        <v>29</v>
      </c>
      <c r="B1022" s="106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2">
        <v>30</v>
      </c>
      <c r="B1023" s="106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494</v>
      </c>
      <c r="Z1026" s="362"/>
      <c r="AA1026" s="362"/>
      <c r="AB1026" s="362"/>
      <c r="AC1026" s="143" t="s">
        <v>477</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2">
        <v>1</v>
      </c>
      <c r="B1027" s="106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2">
        <v>2</v>
      </c>
      <c r="B1028" s="106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2">
        <v>3</v>
      </c>
      <c r="B1029" s="106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2">
        <v>4</v>
      </c>
      <c r="B1030" s="106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2">
        <v>5</v>
      </c>
      <c r="B1031" s="106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2">
        <v>6</v>
      </c>
      <c r="B1032" s="1062">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2">
        <v>7</v>
      </c>
      <c r="B1033" s="1062">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2">
        <v>8</v>
      </c>
      <c r="B1034" s="1062">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2">
        <v>9</v>
      </c>
      <c r="B1035" s="106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2">
        <v>10</v>
      </c>
      <c r="B1036" s="106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2">
        <v>11</v>
      </c>
      <c r="B1037" s="1062">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2">
        <v>12</v>
      </c>
      <c r="B1038" s="1062">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2">
        <v>13</v>
      </c>
      <c r="B1039" s="106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2">
        <v>14</v>
      </c>
      <c r="B1040" s="106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2">
        <v>15</v>
      </c>
      <c r="B1041" s="106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2">
        <v>16</v>
      </c>
      <c r="B1042" s="106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2">
        <v>17</v>
      </c>
      <c r="B1043" s="106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2">
        <v>18</v>
      </c>
      <c r="B1044" s="106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2">
        <v>19</v>
      </c>
      <c r="B1045" s="106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2">
        <v>20</v>
      </c>
      <c r="B1046" s="106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2">
        <v>21</v>
      </c>
      <c r="B1047" s="106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2">
        <v>22</v>
      </c>
      <c r="B1048" s="106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2">
        <v>23</v>
      </c>
      <c r="B1049" s="106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2">
        <v>24</v>
      </c>
      <c r="B1050" s="106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2">
        <v>25</v>
      </c>
      <c r="B1051" s="106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2">
        <v>26</v>
      </c>
      <c r="B1052" s="106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2">
        <v>27</v>
      </c>
      <c r="B1053" s="106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2">
        <v>28</v>
      </c>
      <c r="B1054" s="106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2">
        <v>29</v>
      </c>
      <c r="B1055" s="106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2">
        <v>30</v>
      </c>
      <c r="B1056" s="106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494</v>
      </c>
      <c r="Z1059" s="362"/>
      <c r="AA1059" s="362"/>
      <c r="AB1059" s="362"/>
      <c r="AC1059" s="143" t="s">
        <v>477</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2">
        <v>1</v>
      </c>
      <c r="B1060" s="106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2">
        <v>2</v>
      </c>
      <c r="B1061" s="106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2">
        <v>3</v>
      </c>
      <c r="B1062" s="106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2">
        <v>4</v>
      </c>
      <c r="B1063" s="106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2">
        <v>5</v>
      </c>
      <c r="B1064" s="106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2">
        <v>6</v>
      </c>
      <c r="B1065" s="1062">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2">
        <v>7</v>
      </c>
      <c r="B1066" s="1062">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2">
        <v>8</v>
      </c>
      <c r="B1067" s="1062">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2">
        <v>9</v>
      </c>
      <c r="B1068" s="106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2">
        <v>10</v>
      </c>
      <c r="B1069" s="106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2">
        <v>11</v>
      </c>
      <c r="B1070" s="1062">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2">
        <v>12</v>
      </c>
      <c r="B1071" s="1062">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2">
        <v>13</v>
      </c>
      <c r="B1072" s="106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2">
        <v>14</v>
      </c>
      <c r="B1073" s="106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2">
        <v>15</v>
      </c>
      <c r="B1074" s="106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2">
        <v>16</v>
      </c>
      <c r="B1075" s="106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2">
        <v>17</v>
      </c>
      <c r="B1076" s="106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2">
        <v>18</v>
      </c>
      <c r="B1077" s="106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2">
        <v>19</v>
      </c>
      <c r="B1078" s="106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2">
        <v>20</v>
      </c>
      <c r="B1079" s="106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2">
        <v>21</v>
      </c>
      <c r="B1080" s="106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2">
        <v>22</v>
      </c>
      <c r="B1081" s="106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2">
        <v>23</v>
      </c>
      <c r="B1082" s="106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2">
        <v>24</v>
      </c>
      <c r="B1083" s="106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2">
        <v>25</v>
      </c>
      <c r="B1084" s="106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2">
        <v>26</v>
      </c>
      <c r="B1085" s="106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2">
        <v>27</v>
      </c>
      <c r="B1086" s="106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2">
        <v>28</v>
      </c>
      <c r="B1087" s="106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2">
        <v>29</v>
      </c>
      <c r="B1088" s="106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2">
        <v>30</v>
      </c>
      <c r="B1089" s="106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494</v>
      </c>
      <c r="Z1092" s="362"/>
      <c r="AA1092" s="362"/>
      <c r="AB1092" s="362"/>
      <c r="AC1092" s="143" t="s">
        <v>477</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2">
        <v>1</v>
      </c>
      <c r="B1093" s="106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2">
        <v>2</v>
      </c>
      <c r="B1094" s="106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2">
        <v>3</v>
      </c>
      <c r="B1095" s="106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2">
        <v>4</v>
      </c>
      <c r="B1096" s="106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2">
        <v>5</v>
      </c>
      <c r="B1097" s="106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2">
        <v>6</v>
      </c>
      <c r="B1098" s="1062">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2">
        <v>7</v>
      </c>
      <c r="B1099" s="1062">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2">
        <v>8</v>
      </c>
      <c r="B1100" s="1062">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2">
        <v>9</v>
      </c>
      <c r="B1101" s="1062">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2">
        <v>10</v>
      </c>
      <c r="B1102" s="1062">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2">
        <v>11</v>
      </c>
      <c r="B1103" s="1062">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2">
        <v>12</v>
      </c>
      <c r="B1104" s="1062">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2">
        <v>13</v>
      </c>
      <c r="B1105" s="1062">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2">
        <v>14</v>
      </c>
      <c r="B1106" s="1062">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2">
        <v>15</v>
      </c>
      <c r="B1107" s="1062">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2">
        <v>16</v>
      </c>
      <c r="B1108" s="1062">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2">
        <v>17</v>
      </c>
      <c r="B1109" s="1062">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2">
        <v>18</v>
      </c>
      <c r="B1110" s="1062">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2">
        <v>19</v>
      </c>
      <c r="B1111" s="1062">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2">
        <v>20</v>
      </c>
      <c r="B1112" s="1062">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2">
        <v>21</v>
      </c>
      <c r="B1113" s="1062">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2">
        <v>22</v>
      </c>
      <c r="B1114" s="1062">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2">
        <v>23</v>
      </c>
      <c r="B1115" s="1062">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2">
        <v>24</v>
      </c>
      <c r="B1116" s="1062">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2">
        <v>25</v>
      </c>
      <c r="B1117" s="1062">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2">
        <v>26</v>
      </c>
      <c r="B1118" s="1062">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2">
        <v>27</v>
      </c>
      <c r="B1119" s="1062">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2">
        <v>28</v>
      </c>
      <c r="B1120" s="1062">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2">
        <v>29</v>
      </c>
      <c r="B1121" s="1062">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2">
        <v>30</v>
      </c>
      <c r="B1122" s="1062">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494</v>
      </c>
      <c r="Z1125" s="362"/>
      <c r="AA1125" s="362"/>
      <c r="AB1125" s="362"/>
      <c r="AC1125" s="143" t="s">
        <v>477</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2">
        <v>1</v>
      </c>
      <c r="B1126" s="1062">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2">
        <v>2</v>
      </c>
      <c r="B1127" s="1062">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2">
        <v>3</v>
      </c>
      <c r="B1128" s="1062">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2">
        <v>4</v>
      </c>
      <c r="B1129" s="1062">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2">
        <v>5</v>
      </c>
      <c r="B1130" s="1062">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2">
        <v>6</v>
      </c>
      <c r="B1131" s="1062">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2">
        <v>7</v>
      </c>
      <c r="B1132" s="1062">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2">
        <v>8</v>
      </c>
      <c r="B1133" s="1062">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2">
        <v>9</v>
      </c>
      <c r="B1134" s="1062">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2">
        <v>10</v>
      </c>
      <c r="B1135" s="1062">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2">
        <v>11</v>
      </c>
      <c r="B1136" s="1062">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2">
        <v>12</v>
      </c>
      <c r="B1137" s="1062">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2">
        <v>13</v>
      </c>
      <c r="B1138" s="1062">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2">
        <v>14</v>
      </c>
      <c r="B1139" s="1062">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2">
        <v>15</v>
      </c>
      <c r="B1140" s="1062">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2">
        <v>16</v>
      </c>
      <c r="B1141" s="1062">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2">
        <v>17</v>
      </c>
      <c r="B1142" s="1062">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2">
        <v>18</v>
      </c>
      <c r="B1143" s="1062">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2">
        <v>19</v>
      </c>
      <c r="B1144" s="1062">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2">
        <v>20</v>
      </c>
      <c r="B1145" s="1062">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2">
        <v>21</v>
      </c>
      <c r="B1146" s="1062">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2">
        <v>22</v>
      </c>
      <c r="B1147" s="1062">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2">
        <v>23</v>
      </c>
      <c r="B1148" s="1062">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2">
        <v>24</v>
      </c>
      <c r="B1149" s="1062">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2">
        <v>25</v>
      </c>
      <c r="B1150" s="1062">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2">
        <v>26</v>
      </c>
      <c r="B1151" s="1062">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2">
        <v>27</v>
      </c>
      <c r="B1152" s="1062">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2">
        <v>28</v>
      </c>
      <c r="B1153" s="1062">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2">
        <v>29</v>
      </c>
      <c r="B1154" s="1062">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2">
        <v>30</v>
      </c>
      <c r="B1155" s="1062">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494</v>
      </c>
      <c r="Z1158" s="362"/>
      <c r="AA1158" s="362"/>
      <c r="AB1158" s="362"/>
      <c r="AC1158" s="143" t="s">
        <v>477</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2">
        <v>1</v>
      </c>
      <c r="B1159" s="1062">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2">
        <v>2</v>
      </c>
      <c r="B1160" s="1062">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2">
        <v>3</v>
      </c>
      <c r="B1161" s="1062">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2">
        <v>4</v>
      </c>
      <c r="B1162" s="1062">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2">
        <v>5</v>
      </c>
      <c r="B1163" s="1062">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2">
        <v>6</v>
      </c>
      <c r="B1164" s="1062">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2">
        <v>7</v>
      </c>
      <c r="B1165" s="1062">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2">
        <v>8</v>
      </c>
      <c r="B1166" s="1062">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2">
        <v>9</v>
      </c>
      <c r="B1167" s="1062">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2">
        <v>10</v>
      </c>
      <c r="B1168" s="1062">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2">
        <v>11</v>
      </c>
      <c r="B1169" s="1062">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2">
        <v>12</v>
      </c>
      <c r="B1170" s="1062">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2">
        <v>13</v>
      </c>
      <c r="B1171" s="1062">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2">
        <v>14</v>
      </c>
      <c r="B1172" s="1062">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2">
        <v>15</v>
      </c>
      <c r="B1173" s="1062">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2">
        <v>16</v>
      </c>
      <c r="B1174" s="1062">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2">
        <v>17</v>
      </c>
      <c r="B1175" s="1062">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2">
        <v>18</v>
      </c>
      <c r="B1176" s="1062">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2">
        <v>19</v>
      </c>
      <c r="B1177" s="1062">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2">
        <v>20</v>
      </c>
      <c r="B1178" s="1062">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2">
        <v>21</v>
      </c>
      <c r="B1179" s="1062">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2">
        <v>22</v>
      </c>
      <c r="B1180" s="1062">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2">
        <v>23</v>
      </c>
      <c r="B1181" s="1062">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2">
        <v>24</v>
      </c>
      <c r="B1182" s="1062">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2">
        <v>25</v>
      </c>
      <c r="B1183" s="1062">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2">
        <v>26</v>
      </c>
      <c r="B1184" s="1062">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2">
        <v>27</v>
      </c>
      <c r="B1185" s="1062">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2">
        <v>28</v>
      </c>
      <c r="B1186" s="1062">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2">
        <v>29</v>
      </c>
      <c r="B1187" s="1062">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2">
        <v>30</v>
      </c>
      <c r="B1188" s="1062">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494</v>
      </c>
      <c r="Z1191" s="362"/>
      <c r="AA1191" s="362"/>
      <c r="AB1191" s="362"/>
      <c r="AC1191" s="143" t="s">
        <v>477</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2">
        <v>1</v>
      </c>
      <c r="B1192" s="1062">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2">
        <v>2</v>
      </c>
      <c r="B1193" s="1062">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2">
        <v>3</v>
      </c>
      <c r="B1194" s="1062">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2">
        <v>4</v>
      </c>
      <c r="B1195" s="1062">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2">
        <v>5</v>
      </c>
      <c r="B1196" s="1062">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2">
        <v>6</v>
      </c>
      <c r="B1197" s="1062">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2">
        <v>7</v>
      </c>
      <c r="B1198" s="1062">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2">
        <v>8</v>
      </c>
      <c r="B1199" s="1062">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2">
        <v>9</v>
      </c>
      <c r="B1200" s="1062">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2">
        <v>10</v>
      </c>
      <c r="B1201" s="1062">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2">
        <v>11</v>
      </c>
      <c r="B1202" s="1062">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2">
        <v>12</v>
      </c>
      <c r="B1203" s="1062">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2">
        <v>13</v>
      </c>
      <c r="B1204" s="1062">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2">
        <v>14</v>
      </c>
      <c r="B1205" s="1062">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2">
        <v>15</v>
      </c>
      <c r="B1206" s="1062">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2">
        <v>16</v>
      </c>
      <c r="B1207" s="1062">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2">
        <v>17</v>
      </c>
      <c r="B1208" s="1062">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2">
        <v>18</v>
      </c>
      <c r="B1209" s="1062">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2">
        <v>19</v>
      </c>
      <c r="B1210" s="1062">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2">
        <v>20</v>
      </c>
      <c r="B1211" s="1062">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2">
        <v>21</v>
      </c>
      <c r="B1212" s="1062">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2">
        <v>22</v>
      </c>
      <c r="B1213" s="1062">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2">
        <v>23</v>
      </c>
      <c r="B1214" s="1062">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2">
        <v>24</v>
      </c>
      <c r="B1215" s="1062">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2">
        <v>25</v>
      </c>
      <c r="B1216" s="1062">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2">
        <v>26</v>
      </c>
      <c r="B1217" s="1062">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2">
        <v>27</v>
      </c>
      <c r="B1218" s="1062">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2">
        <v>28</v>
      </c>
      <c r="B1219" s="1062">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2">
        <v>29</v>
      </c>
      <c r="B1220" s="1062">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2">
        <v>30</v>
      </c>
      <c r="B1221" s="1062">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494</v>
      </c>
      <c r="Z1224" s="362"/>
      <c r="AA1224" s="362"/>
      <c r="AB1224" s="362"/>
      <c r="AC1224" s="143" t="s">
        <v>477</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2">
        <v>1</v>
      </c>
      <c r="B1225" s="1062">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2">
        <v>2</v>
      </c>
      <c r="B1226" s="1062">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2">
        <v>3</v>
      </c>
      <c r="B1227" s="1062">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2">
        <v>4</v>
      </c>
      <c r="B1228" s="1062">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2">
        <v>5</v>
      </c>
      <c r="B1229" s="1062">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2">
        <v>6</v>
      </c>
      <c r="B1230" s="1062">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2">
        <v>7</v>
      </c>
      <c r="B1231" s="1062">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2">
        <v>8</v>
      </c>
      <c r="B1232" s="1062">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2">
        <v>9</v>
      </c>
      <c r="B1233" s="1062">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2">
        <v>10</v>
      </c>
      <c r="B1234" s="1062">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2">
        <v>11</v>
      </c>
      <c r="B1235" s="1062">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2">
        <v>12</v>
      </c>
      <c r="B1236" s="1062">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2">
        <v>13</v>
      </c>
      <c r="B1237" s="1062">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2">
        <v>14</v>
      </c>
      <c r="B1238" s="1062">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2">
        <v>15</v>
      </c>
      <c r="B1239" s="1062">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2">
        <v>16</v>
      </c>
      <c r="B1240" s="1062">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2">
        <v>17</v>
      </c>
      <c r="B1241" s="1062">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2">
        <v>18</v>
      </c>
      <c r="B1242" s="1062">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2">
        <v>19</v>
      </c>
      <c r="B1243" s="1062">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2">
        <v>20</v>
      </c>
      <c r="B1244" s="1062">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2">
        <v>21</v>
      </c>
      <c r="B1245" s="1062">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2">
        <v>22</v>
      </c>
      <c r="B1246" s="1062">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2">
        <v>23</v>
      </c>
      <c r="B1247" s="1062">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2">
        <v>24</v>
      </c>
      <c r="B1248" s="1062">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2">
        <v>25</v>
      </c>
      <c r="B1249" s="1062">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2">
        <v>26</v>
      </c>
      <c r="B1250" s="1062">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2">
        <v>27</v>
      </c>
      <c r="B1251" s="1062">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2">
        <v>28</v>
      </c>
      <c r="B1252" s="1062">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2">
        <v>29</v>
      </c>
      <c r="B1253" s="1062">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2">
        <v>30</v>
      </c>
      <c r="B1254" s="1062">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494</v>
      </c>
      <c r="Z1257" s="362"/>
      <c r="AA1257" s="362"/>
      <c r="AB1257" s="362"/>
      <c r="AC1257" s="143" t="s">
        <v>477</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2">
        <v>1</v>
      </c>
      <c r="B1258" s="1062">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2">
        <v>2</v>
      </c>
      <c r="B1259" s="1062">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2">
        <v>3</v>
      </c>
      <c r="B1260" s="1062">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2">
        <v>4</v>
      </c>
      <c r="B1261" s="1062">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2">
        <v>5</v>
      </c>
      <c r="B1262" s="1062">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2">
        <v>6</v>
      </c>
      <c r="B1263" s="1062">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2">
        <v>7</v>
      </c>
      <c r="B1264" s="1062">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2">
        <v>8</v>
      </c>
      <c r="B1265" s="1062">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2">
        <v>9</v>
      </c>
      <c r="B1266" s="1062">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2">
        <v>10</v>
      </c>
      <c r="B1267" s="1062">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2">
        <v>11</v>
      </c>
      <c r="B1268" s="1062">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2">
        <v>12</v>
      </c>
      <c r="B1269" s="1062">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2">
        <v>13</v>
      </c>
      <c r="B1270" s="1062">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2">
        <v>14</v>
      </c>
      <c r="B1271" s="1062">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2">
        <v>15</v>
      </c>
      <c r="B1272" s="1062">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2">
        <v>16</v>
      </c>
      <c r="B1273" s="1062">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2">
        <v>17</v>
      </c>
      <c r="B1274" s="1062">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2">
        <v>18</v>
      </c>
      <c r="B1275" s="1062">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2">
        <v>19</v>
      </c>
      <c r="B1276" s="1062">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2">
        <v>20</v>
      </c>
      <c r="B1277" s="1062">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2">
        <v>21</v>
      </c>
      <c r="B1278" s="1062">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2">
        <v>22</v>
      </c>
      <c r="B1279" s="1062">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2">
        <v>23</v>
      </c>
      <c r="B1280" s="1062">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2">
        <v>24</v>
      </c>
      <c r="B1281" s="1062">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2">
        <v>25</v>
      </c>
      <c r="B1282" s="1062">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2">
        <v>26</v>
      </c>
      <c r="B1283" s="1062">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2">
        <v>27</v>
      </c>
      <c r="B1284" s="1062">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2">
        <v>28</v>
      </c>
      <c r="B1285" s="1062">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2">
        <v>29</v>
      </c>
      <c r="B1286" s="1062">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2">
        <v>30</v>
      </c>
      <c r="B1287" s="1062">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494</v>
      </c>
      <c r="Z1290" s="362"/>
      <c r="AA1290" s="362"/>
      <c r="AB1290" s="362"/>
      <c r="AC1290" s="143" t="s">
        <v>477</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2">
        <v>1</v>
      </c>
      <c r="B1291" s="1062">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2">
        <v>2</v>
      </c>
      <c r="B1292" s="1062">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2">
        <v>3</v>
      </c>
      <c r="B1293" s="1062">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2">
        <v>4</v>
      </c>
      <c r="B1294" s="1062">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2">
        <v>5</v>
      </c>
      <c r="B1295" s="1062">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2">
        <v>6</v>
      </c>
      <c r="B1296" s="1062">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2">
        <v>7</v>
      </c>
      <c r="B1297" s="1062">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2">
        <v>8</v>
      </c>
      <c r="B1298" s="1062">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2">
        <v>9</v>
      </c>
      <c r="B1299" s="1062">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2">
        <v>10</v>
      </c>
      <c r="B1300" s="1062">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2">
        <v>11</v>
      </c>
      <c r="B1301" s="1062">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2">
        <v>12</v>
      </c>
      <c r="B1302" s="1062">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2">
        <v>13</v>
      </c>
      <c r="B1303" s="1062">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2">
        <v>14</v>
      </c>
      <c r="B1304" s="1062">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2">
        <v>15</v>
      </c>
      <c r="B1305" s="1062">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2">
        <v>16</v>
      </c>
      <c r="B1306" s="1062">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2">
        <v>17</v>
      </c>
      <c r="B1307" s="1062">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2">
        <v>18</v>
      </c>
      <c r="B1308" s="1062">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2">
        <v>19</v>
      </c>
      <c r="B1309" s="1062">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2">
        <v>20</v>
      </c>
      <c r="B1310" s="1062">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2">
        <v>21</v>
      </c>
      <c r="B1311" s="1062">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2">
        <v>22</v>
      </c>
      <c r="B1312" s="1062">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2">
        <v>23</v>
      </c>
      <c r="B1313" s="1062">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2">
        <v>24</v>
      </c>
      <c r="B1314" s="1062">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2">
        <v>25</v>
      </c>
      <c r="B1315" s="1062">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2">
        <v>26</v>
      </c>
      <c r="B1316" s="1062">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2">
        <v>27</v>
      </c>
      <c r="B1317" s="1062">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2">
        <v>28</v>
      </c>
      <c r="B1318" s="1062">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2">
        <v>29</v>
      </c>
      <c r="B1319" s="1062">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2">
        <v>30</v>
      </c>
      <c r="B1320" s="1062">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2020-11-18T03:45:03Z</cp:lastPrinted>
  <dcterms:created xsi:type="dcterms:W3CDTF">2012-03-13T00:50:25Z</dcterms:created>
  <dcterms:modified xsi:type="dcterms:W3CDTF">2020-11-18T03:45:05Z</dcterms:modified>
</cp:coreProperties>
</file>