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共有\各部・委員会\総務課\会計係\会計係長\３０年度\05 行政事業レビュー\300807 確定版作業\02 登録\0814〆 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<sst xmlns="http://schemas.openxmlformats.org/spreadsheetml/2006/main" count="3308" uniqueCount="696">
  <si>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</si>
  <si>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</si>
  <si>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</si>
  <si>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</si>
  <si>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</si>
  <si>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</si>
  <si>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</si>
  <si>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</si>
  <si>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</si>
  <si>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</si>
  <si>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</si>
  <si>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</si>
  <si>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</si>
  <si>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</si>
  <si>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</si>
  <si>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</si>
  <si>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</si>
  <si>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</si>
  <si>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</si>
  <si>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</si>
  <si>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</si>
  <si>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</si>
  <si>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</si>
  <si>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</si>
  <si>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</si>
  <si>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</si>
  <si>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</si>
  <si>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</si>
  <si>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</si>
  <si>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</si>
  <si>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</si>
  <si>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</si>
  <si>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</si>
  <si>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</si>
  <si>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</si>
  <si>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</si>
  <si>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</si>
  <si>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</si>
  <si>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</si>
  <si>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</si>
  <si>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</si>
  <si>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</si>
  <si>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</si>
  <si>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</si>
  <si>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</si>
  <si>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</si>
  <si>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</si>
  <si>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</si>
  <si>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</si>
  <si>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</si>
  <si>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</si>
  <si>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</si>
  <si>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</si>
  <si>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</si>
  <si>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</si>
  <si>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</si>
  <si>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</si>
  <si>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</si>
  <si>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</si>
  <si>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</si>
  <si>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</si>
  <si>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</si>
  <si>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</si>
  <si>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</si>
  <si>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</si>
  <si>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</si>
  <si>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</si>
  <si>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</si>
  <si>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</si>
  <si>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</si>
  <si>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</si>
  <si>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</si>
  <si>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</si>
  <si>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</si>
  <si>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</si>
  <si>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</si>
  <si>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</si>
  <si>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</si>
  <si>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</si>
  <si>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</si>
  <si>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</si>
  <si>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</si>
  <si>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</si>
  <si>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</si>
  <si>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</si>
  <si>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</si>
  <si>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</si>
  <si>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</si>
  <si>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</si>
  <si>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</si>
  <si>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</si>
  <si>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</si>
  <si>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</si>
  <si>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</si>
  <si>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</si>
  <si>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</si>
  <si>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</si>
  <si>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</si>
  <si>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</si>
  <si>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</si>
  <si>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</si>
  <si>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</si>
  <si>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</si>
  <si>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</si>
  <si>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</si>
  <si>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</si>
  <si>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</si>
  <si>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</si>
  <si>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</si>
  <si>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</si>
  <si>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</si>
  <si>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</si>
  <si>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</si>
  <si>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</si>
  <si>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</si>
  <si>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</si>
  <si>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</si>
  <si>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</si>
  <si>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</si>
  <si>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</si>
  <si>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</si>
  <si>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</si>
  <si>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</si>
  <si>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</si>
  <si>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</si>
  <si>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</si>
  <si>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</si>
  <si>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</si>
  <si>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</si>
  <si>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</si>
  <si>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</si>
  <si>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</si>
  <si>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</si>
  <si>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</si>
  <si>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</si>
  <si>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</si>
  <si>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</si>
  <si>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</si>
  <si>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</si>
  <si>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</si>
  <si>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</si>
  <si>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</si>
  <si>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</si>
  <si>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</si>
  <si>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</si>
  <si>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</si>
  <si>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</si>
  <si>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</si>
  <si>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</si>
  <si>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</si>
  <si>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</si>
  <si>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</si>
  <si>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</si>
  <si>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</si>
  <si>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</si>
  <si>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</si>
  <si>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</si>
  <si>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</si>
  <si>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</si>
  <si>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</si>
  <si>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</si>
  <si>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</si>
  <si>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</si>
  <si>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</si>
  <si>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</si>
  <si>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</si>
  <si>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</si>
  <si>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</si>
  <si>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</si>
  <si>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</si>
  <si>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</si>
  <si>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</si>
  <si>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</si>
  <si>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</si>
  <si>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</si>
  <si>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</si>
  <si>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</si>
  <si>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</si>
  <si>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</si>
  <si>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</si>
  <si>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</si>
  <si>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</si>
  <si>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</si>
  <si>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</si>
  <si>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</si>
  <si>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</si>
  <si>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</si>
  <si>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</si>
  <si>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</si>
  <si>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</si>
  <si>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</si>
  <si>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</si>
  <si>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</si>
  <si>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</si>
  <si>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</si>
  <si>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</si>
  <si>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</si>
  <si>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</si>
  <si>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</si>
  <si>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</si>
  <si>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</si>
  <si>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</si>
  <si>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</si>
  <si>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</si>
  <si>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</si>
  <si>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</si>
  <si>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</si>
  <si>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</si>
  <si>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</si>
  <si>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</si>
  <si>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</si>
  <si>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</si>
  <si>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</si>
  <si>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</si>
  <si>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</si>
  <si>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</si>
  <si>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</si>
  <si>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</si>
  <si>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</si>
  <si>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</si>
  <si>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</si>
  <si>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</si>
  <si>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</si>
  <si>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</si>
  <si>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</si>
  <si>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</si>
  <si>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</si>
  <si>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</si>
  <si>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</si>
  <si>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</si>
  <si>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</si>
  <si>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</si>
  <si>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</si>
  <si>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</si>
  <si>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</si>
  <si>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</si>
  <si>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</si>
  <si>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</si>
  <si>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</si>
  <si>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</si>
  <si>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</si>
  <si>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</si>
  <si>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</si>
  <si>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</si>
  <si>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</si>
  <si>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</si>
  <si>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</si>
  <si>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</si>
  <si>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</si>
  <si>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</si>
  <si>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</si>
  <si>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</si>
  <si>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</si>
  <si>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</si>
  <si>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</si>
  <si>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</si>
  <si>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</si>
  <si>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</si>
  <si>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</si>
  <si>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</si>
  <si>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</si>
  <si>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</si>
  <si>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</si>
  <si>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</si>
  <si>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</si>
  <si>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</si>
  <si>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</si>
  <si>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</si>
  <si>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</si>
  <si>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</si>
  <si>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</si>
  <si>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</si>
  <si>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</si>
  <si>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</si>
  <si>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</si>
  <si>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</si>
  <si>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</si>
  <si>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</si>
  <si>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</si>
  <si>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</si>
  <si>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</si>
  <si>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</si>
  <si>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</si>
  <si>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</si>
  <si>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</si>
  <si>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</si>
  <si>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</si>
  <si>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</si>
  <si>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</si>
  <si>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</si>
  <si>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</si>
  <si>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</si>
  <si>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</si>
  <si>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</si>
  <si>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</si>
  <si>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</si>
  <si>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</si>
  <si>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</si>
  <si>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</si>
  <si>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</si>
  <si>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</si>
  <si>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</si>
  <si>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</si>
  <si>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</si>
  <si>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</si>
  <si>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</si>
  <si>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</si>
  <si>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</si>
  <si>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</si>
  <si>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</si>
  <si>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</si>
  <si>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</si>
  <si>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</si>
  <si>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</si>
  <si>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</si>
  <si>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</si>
  <si>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</si>
  <si>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</si>
  <si>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</si>
  <si>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</si>
  <si>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</si>
  <si>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</si>
  <si>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</si>
  <si>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</si>
  <si>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</si>
  <si>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</si>
  <si>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</si>
  <si>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</si>
  <si>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</si>
  <si>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</si>
  <si>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</si>
  <si>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</si>
  <si>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</si>
  <si>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</si>
  <si>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</si>
  <si>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</si>
  <si>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</si>
  <si>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</si>
  <si>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</si>
  <si>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</si>
  <si>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</si>
  <si>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</si>
  <si>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</si>
  <si>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</si>
  <si>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</si>
  <si>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</si>
  <si>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</si>
  <si>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</si>
  <si>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</si>
  <si>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</si>
  <si>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</si>
  <si>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</si>
  <si>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</si>
  <si>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</si>
  <si>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</si>
  <si>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</si>
  <si>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</si>
  <si>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</si>
  <si>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</si>
  <si>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</si>
  <si>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</si>
  <si>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</si>
  <si>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</si>
  <si>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</si>
  <si>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</si>
  <si>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</si>
  <si>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</si>
  <si>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</si>
  <si>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</si>
  <si>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</si>
  <si>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</si>
  <si>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</si>
  <si>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</si>
  <si>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</si>
  <si>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</si>
  <si>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</si>
  <si>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</si>
  <si>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</si>
  <si>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</si>
  <si>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</si>
  <si>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</si>
  <si>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</si>
  <si>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</si>
  <si>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</si>
  <si>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</si>
  <si>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</si>
  <si>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</si>
  <si>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</si>
  <si>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</si>
  <si>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</si>
  <si>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</si>
  <si>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</si>
  <si>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</si>
  <si>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</si>
  <si>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</si>
  <si>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</si>
  <si>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</si>
  <si>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</si>
  <si>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</si>
  <si>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</si>
  <si>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</si>
  <si>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</si>
  <si>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</si>
  <si>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</si>
  <si>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</si>
  <si>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</si>
  <si>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</si>
  <si>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</si>
  <si>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</si>
  <si>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</si>
  <si>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</si>
  <si>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</si>
  <si>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</si>
  <si>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</si>
  <si>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</si>
  <si>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</si>
  <si>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</si>
  <si>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</si>
  <si>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</si>
  <si>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</si>
  <si>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</si>
  <si>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</si>
  <si>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</si>
  <si>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</si>
  <si>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</si>
  <si>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</si>
  <si>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</si>
  <si>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</si>
  <si>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</si>
  <si>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</si>
  <si>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</si>
  <si>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</si>
  <si>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</si>
  <si>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</si>
  <si>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</si>
  <si>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</si>
  <si>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</si>
  <si>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</si>
  <si>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</si>
  <si>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</si>
  <si>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</si>
  <si>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</si>
  <si>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</si>
  <si>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</si>
  <si>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</si>
  <si>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</si>
  <si>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</si>
  <si>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</si>
  <si>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</si>
  <si>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</si>
  <si>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</si>
  <si>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</si>
  <si>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</si>
  <si>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</si>
  <si>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</si>
  <si>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</si>
  <si>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</si>
  <si>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</si>
  <si>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</si>
  <si>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</si>
  <si>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</si>
  <si>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</si>
  <si>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</si>
  <si>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</si>
  <si>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</si>
  <si>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</si>
  <si>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</si>
  <si>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</si>
  <si>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</si>
  <si>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</si>
  <si>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</si>
  <si>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</si>
  <si>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</si>
  <si>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</si>
  <si>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</si>
  <si>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</si>
  <si>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</si>
  <si>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</si>
  <si>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</si>
  <si>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</si>
  <si>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</si>
  <si>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</si>
  <si>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</si>
  <si>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</si>
  <si>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</si>
  <si>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</si>
  <si>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</si>
  <si>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</si>
  <si>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</si>
  <si>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</si>
  <si>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</si>
  <si>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</si>
  <si>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</si>
  <si>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</si>
  <si>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</si>
  <si>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</si>
  <si>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</si>
  <si>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</si>
  <si>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</si>
  <si>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</si>
  <si>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</si>
  <si>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</si>
  <si>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</si>
  <si>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</si>
  <si>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</si>
  <si>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</si>
  <si>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</si>
  <si>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</si>
  <si>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</si>
  <si>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</si>
  <si>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</si>
  <si>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</si>
  <si>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</si>
  <si>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</si>
  <si>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</si>
  <si>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</si>
  <si>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</si>
  <si>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</si>
  <si>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</si>
  <si>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</si>
  <si>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</si>
  <si>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</si>
  <si>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</si>
  <si>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</si>
  <si>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</si>
  <si>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</si>
  <si>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</si>
  <si>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</si>
  <si>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</si>
  <si>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</si>
  <si>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</si>
  <si>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</si>
  <si>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</si>
  <si>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</si>
  <si>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</si>
  <si>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</si>
  <si>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</si>
  <si>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</si>
  <si>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</si>
  <si>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</si>
  <si>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</si>
  <si>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</si>
  <si>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</si>
  <si>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</si>
  <si>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</si>
  <si>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</si>
  <si>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</si>
  <si>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</si>
  <si>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</si>
  <si>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</si>
  <si>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t>
  </si>
  <si>
    <t>前原　正男</t>
    <rPh sb="0" eb="2">
      <t>マエハラ</t>
    </rPh>
    <rPh sb="3" eb="5">
      <t>マサオ</t>
    </rPh>
    <phoneticPr fontId="5"/>
  </si>
  <si>
    <t>-</t>
  </si>
  <si>
    <t>-</t>
    <phoneticPr fontId="5"/>
  </si>
  <si>
    <t>-</t>
    <phoneticPr fontId="5"/>
  </si>
  <si>
    <t>試験研究費</t>
    <rPh sb="0" eb="2">
      <t>シケン</t>
    </rPh>
    <rPh sb="2" eb="5">
      <t>ケンキュウヒ</t>
    </rPh>
    <phoneticPr fontId="5"/>
  </si>
  <si>
    <t>点</t>
    <rPh sb="0" eb="1">
      <t>テン</t>
    </rPh>
    <phoneticPr fontId="5"/>
  </si>
  <si>
    <t>件</t>
    <rPh sb="0" eb="1">
      <t>ケン</t>
    </rPh>
    <phoneticPr fontId="5"/>
  </si>
  <si>
    <t>￥</t>
    <phoneticPr fontId="5"/>
  </si>
  <si>
    <t>　　　X/Y</t>
    <phoneticPr fontId="5"/>
  </si>
  <si>
    <t>百万円</t>
    <rPh sb="0" eb="1">
      <t>ヒャク</t>
    </rPh>
    <rPh sb="1" eb="3">
      <t>マンエン</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</si>
  <si>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</si>
  <si>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</si>
  <si>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</si>
  <si>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</si>
  <si>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t>
    <phoneticPr fontId="5"/>
  </si>
  <si>
    <t>-</t>
    <phoneticPr fontId="5"/>
  </si>
  <si>
    <t>無</t>
  </si>
  <si>
    <t>‐</t>
  </si>
  <si>
    <t>-</t>
    <phoneticPr fontId="5"/>
  </si>
  <si>
    <t>-</t>
    <phoneticPr fontId="5"/>
  </si>
  <si>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</si>
  <si>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</si>
  <si>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</si>
  <si>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【随意契約（少額）】</t>
    <rPh sb="1" eb="3">
      <t>ズイイ</t>
    </rPh>
    <rPh sb="3" eb="5">
      <t>ケイヤク</t>
    </rPh>
    <rPh sb="6" eb="8">
      <t>ショウガク</t>
    </rPh>
    <phoneticPr fontId="5"/>
  </si>
  <si>
    <t>事務費</t>
    <rPh sb="0" eb="3">
      <t>ジムヒ</t>
    </rPh>
    <phoneticPr fontId="5"/>
  </si>
  <si>
    <t>Ａ</t>
    <phoneticPr fontId="5"/>
  </si>
  <si>
    <t>-</t>
    <phoneticPr fontId="5"/>
  </si>
  <si>
    <t>-</t>
    <phoneticPr fontId="5"/>
  </si>
  <si>
    <t>-</t>
    <phoneticPr fontId="5"/>
  </si>
  <si>
    <t>-</t>
    <phoneticPr fontId="5"/>
  </si>
  <si>
    <t>-</t>
    <phoneticPr fontId="5"/>
  </si>
  <si>
    <t>-</t>
    <phoneticPr fontId="5"/>
  </si>
  <si>
    <t>E.</t>
    <phoneticPr fontId="5"/>
  </si>
  <si>
    <t>-</t>
    <phoneticPr fontId="5"/>
  </si>
  <si>
    <t>-</t>
    <phoneticPr fontId="5"/>
  </si>
  <si>
    <t>-</t>
    <phoneticPr fontId="5"/>
  </si>
  <si>
    <t>一般競争入札の実施や、契約金額が少額であっても見積合わせの実施により競争性を確保している。</t>
    <rPh sb="0" eb="2">
      <t>イッパン</t>
    </rPh>
    <rPh sb="2" eb="4">
      <t>キョウソウ</t>
    </rPh>
    <rPh sb="4" eb="6">
      <t>ニュウサツ</t>
    </rPh>
    <rPh sb="7" eb="9">
      <t>ジッシ</t>
    </rPh>
    <rPh sb="11" eb="14">
      <t>ケイヤクキン</t>
    </rPh>
    <rPh sb="14" eb="15">
      <t>ガク</t>
    </rPh>
    <rPh sb="16" eb="18">
      <t>ショウガク</t>
    </rPh>
    <rPh sb="23" eb="25">
      <t>ミツモリ</t>
    </rPh>
    <rPh sb="25" eb="26">
      <t>ア</t>
    </rPh>
    <rPh sb="29" eb="31">
      <t>ジッシ</t>
    </rPh>
    <rPh sb="34" eb="37">
      <t>キョウソウセイ</t>
    </rPh>
    <rPh sb="38" eb="40">
      <t>カクホ</t>
    </rPh>
    <phoneticPr fontId="5"/>
  </si>
  <si>
    <t>成果実績は成果目標に見合ったものとなっている。</t>
    <phoneticPr fontId="5"/>
  </si>
  <si>
    <t>国立社会保障・人口問題研究所運営経費</t>
    <phoneticPr fontId="5"/>
  </si>
  <si>
    <t>　　　　国立社会保障・人口問題研究所</t>
    <rPh sb="4" eb="6">
      <t>コクリツ</t>
    </rPh>
    <rPh sb="6" eb="8">
      <t>シャカイ</t>
    </rPh>
    <rPh sb="8" eb="10">
      <t>ホショウ</t>
    </rPh>
    <rPh sb="11" eb="13">
      <t>ジンコウ</t>
    </rPh>
    <rPh sb="13" eb="15">
      <t>モンダイ</t>
    </rPh>
    <rPh sb="15" eb="18">
      <t>ケンキュウショ</t>
    </rPh>
    <phoneticPr fontId="5"/>
  </si>
  <si>
    <t>４百万円</t>
    <rPh sb="1" eb="3">
      <t>ヒャクマン</t>
    </rPh>
    <rPh sb="3" eb="4">
      <t>エン</t>
    </rPh>
    <phoneticPr fontId="5"/>
  </si>
  <si>
    <t>【その他等】</t>
    <rPh sb="3" eb="4">
      <t>タ</t>
    </rPh>
    <rPh sb="4" eb="5">
      <t>トウ</t>
    </rPh>
    <phoneticPr fontId="5"/>
  </si>
  <si>
    <t>人口・経済・社会保障の間の相互関連について調査研究することにより、社会保障に関連する政策の企画立案・評価に資するとともに、研究成果を広く社会に提供し、国民の福祉の向上に寄与することを目的とする。</t>
    <phoneticPr fontId="5"/>
  </si>
  <si>
    <t>優れた研究成果を創出し、それを次の段階の研究に反映するための研究評価を実施するとともに、機関誌等の刊行により研究成果を広く社会に提供し、組織運営の適正化を図るため、評議員会を開催している。</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</si>
  <si>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</si>
  <si>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</si>
  <si>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</si>
  <si>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研究・プロジェクトの総数</t>
    <phoneticPr fontId="5"/>
  </si>
  <si>
    <t>本研究所が１年間に実施した主要研究・プロジェクトの総数</t>
    <phoneticPr fontId="5"/>
  </si>
  <si>
    <t>国立社会保障・人口問題研究所平成３０年度主要調査研究プロジェクト等編成表</t>
    <phoneticPr fontId="5"/>
  </si>
  <si>
    <t>機関誌発行回数（機関誌の種類×年間発行数）</t>
    <rPh sb="0" eb="3">
      <t>キカンシ</t>
    </rPh>
    <rPh sb="3" eb="5">
      <t>ハッコウ</t>
    </rPh>
    <rPh sb="5" eb="7">
      <t>カイスウ</t>
    </rPh>
    <rPh sb="8" eb="11">
      <t>キカンシ</t>
    </rPh>
    <rPh sb="12" eb="14">
      <t>シュルイ</t>
    </rPh>
    <rPh sb="15" eb="17">
      <t>ネンカン</t>
    </rPh>
    <rPh sb="17" eb="19">
      <t>ハッコウ</t>
    </rPh>
    <rPh sb="19" eb="20">
      <t>スウ</t>
    </rPh>
    <phoneticPr fontId="5"/>
  </si>
  <si>
    <t>機関誌発行に要した執行額／発行回数</t>
    <rPh sb="0" eb="3">
      <t>キカンシ</t>
    </rPh>
    <rPh sb="3" eb="5">
      <t>ハッコウ</t>
    </rPh>
    <rPh sb="6" eb="7">
      <t>ヨウ</t>
    </rPh>
    <rPh sb="9" eb="11">
      <t>シッコウ</t>
    </rPh>
    <rPh sb="11" eb="12">
      <t>ガク</t>
    </rPh>
    <rPh sb="13" eb="15">
      <t>ハッコウ</t>
    </rPh>
    <rPh sb="15" eb="17">
      <t>カイスウ</t>
    </rPh>
    <phoneticPr fontId="5"/>
  </si>
  <si>
    <t>回</t>
    <rPh sb="0" eb="1">
      <t>カイ</t>
    </rPh>
    <phoneticPr fontId="5"/>
  </si>
  <si>
    <t>優れた研究成果を創出し、それを次の段階の研究に反映するための研究評価を実施、機関誌等の刊行により研究成果を広く社会に提供するとともに、組織運営の適正化を図るため評議員会を開催している。
このような広く国民の政策的な関心に応える最新情報を提供する機関誌等は、多くの人に活用されており、研究成果を広く社会に提供することにより、国民の福祉の向上に寄与するという国立社会保障・人口問題研究所の目的の達成に資するもの。</t>
    <phoneticPr fontId="5"/>
  </si>
  <si>
    <t>機関誌等、人口統計資料集や社会保障統計年報等は、広く国民の政策的な関心に応える最新情報を提供している。</t>
    <phoneticPr fontId="5"/>
  </si>
  <si>
    <t>社会保障や人口問題に関する最新の論文や統計資料などの最新情報を提供しており、国が実施すべき事業である。</t>
    <phoneticPr fontId="5"/>
  </si>
  <si>
    <t>当事業において実施している研究評価は、政策目標の達成手段として位置づけられ、優先度も高い。</t>
    <phoneticPr fontId="5"/>
  </si>
  <si>
    <t>機関誌発行等の会議や社人研主催の会議で、謝金を辞退される方が多かったため。</t>
    <rPh sb="3" eb="5">
      <t>ハッコウ</t>
    </rPh>
    <rPh sb="5" eb="6">
      <t>トウ</t>
    </rPh>
    <rPh sb="7" eb="9">
      <t>カイギ</t>
    </rPh>
    <rPh sb="10" eb="13">
      <t>シャジンケン</t>
    </rPh>
    <rPh sb="13" eb="15">
      <t>シュサイ</t>
    </rPh>
    <rPh sb="16" eb="18">
      <t>カイギ</t>
    </rPh>
    <rPh sb="20" eb="22">
      <t>シャキン</t>
    </rPh>
    <rPh sb="23" eb="25">
      <t>ジタイ</t>
    </rPh>
    <rPh sb="28" eb="29">
      <t>カタ</t>
    </rPh>
    <rPh sb="30" eb="31">
      <t>オオ</t>
    </rPh>
    <phoneticPr fontId="5"/>
  </si>
  <si>
    <t>２種類（平成２７年度まで３種類）の機関誌（年４回刊行）、人口統計資料集や社会保障統計年報等は、広く国民の政策的な関心に応える最新情報を提供しており、その手段も適切である。</t>
    <phoneticPr fontId="5"/>
  </si>
  <si>
    <t>活動実績は見込みに見合ったものである。</t>
    <phoneticPr fontId="5"/>
  </si>
  <si>
    <t>機関誌、人口統計資料集や社会保障統計年報等は、広く国民の政策的な関心に応える最新情報を提供しており、ホームページ掲載を通じて広く多くの人に活用されている。</t>
    <phoneticPr fontId="5"/>
  </si>
  <si>
    <t>国立社会保障・人口問題研究所基盤的研究費</t>
    <rPh sb="14" eb="17">
      <t>キバンテキ</t>
    </rPh>
    <rPh sb="17" eb="20">
      <t>ケンキュウヒ</t>
    </rPh>
    <phoneticPr fontId="5"/>
  </si>
  <si>
    <t>本事業は、優れた研究成果を創出し、それを次の段階の研究に反映するための研究評価を実施するとともに、機関誌等の刊行により研究成果を広く社会に提供し、組織運営の適正化を図るため、評議員会を開催している。その一方で、国立社会保障・人口問題研究所基盤的研究費は、研究所の所掌に係る各研究領域において、内外の学術・学説の動向、政策上の論点等の把握、内外の先駆的調査手法、推計手法等の把握・開発等の基盤的研究を実施するものである。従って、内容及び経費執行に重複はない。</t>
    <phoneticPr fontId="5"/>
  </si>
  <si>
    <t>発注などの契約手続きについては、一般競争入札や見積合わせにより競争性を確保する等により予算執行の効率化を継続しつつ、研究内容の質を維持するために必要な取り組みを実施している。</t>
    <phoneticPr fontId="5"/>
  </si>
  <si>
    <t>機関誌（社会保障研究・人口問題研究の２種類（平成２７年度までは季刊社会保障研究・海外社会保障研究・人口問題研究の３種類））は、専門家のみならず、一般国民の少子高齢社会における政策関心に応える内容となっており、事業の目標は達成できている。今後も継続的に発行することはもとより、執行面においても一層無駄の削減に留意しつつ、予算の見直しや内容の一層の充実に向けた取り組みを実施することとする。</t>
    <rPh sb="31" eb="33">
      <t>キカン</t>
    </rPh>
    <rPh sb="40" eb="42">
      <t>カイガイ</t>
    </rPh>
    <rPh sb="42" eb="44">
      <t>シャカイ</t>
    </rPh>
    <rPh sb="44" eb="46">
      <t>ホショウ</t>
    </rPh>
    <rPh sb="46" eb="48">
      <t>ケンキュウ</t>
    </rPh>
    <rPh sb="104" eb="106">
      <t>ジギョウ</t>
    </rPh>
    <rPh sb="107" eb="109">
      <t>モクヒョウ</t>
    </rPh>
    <rPh sb="110" eb="112">
      <t>タッセイ</t>
    </rPh>
    <rPh sb="118" eb="120">
      <t>コンゴ</t>
    </rPh>
    <rPh sb="159" eb="161">
      <t>ヨサン</t>
    </rPh>
    <rPh sb="162" eb="164">
      <t>ミナオ</t>
    </rPh>
    <rPh sb="169" eb="171">
      <t>イッソウ</t>
    </rPh>
    <phoneticPr fontId="5"/>
  </si>
  <si>
    <t>606</t>
    <phoneticPr fontId="5"/>
  </si>
  <si>
    <t>549</t>
    <phoneticPr fontId="5"/>
  </si>
  <si>
    <t>488</t>
    <phoneticPr fontId="5"/>
  </si>
  <si>
    <t>872</t>
    <phoneticPr fontId="5"/>
  </si>
  <si>
    <t>872</t>
    <phoneticPr fontId="5"/>
  </si>
  <si>
    <t>882</t>
    <phoneticPr fontId="5"/>
  </si>
  <si>
    <t>851</t>
    <phoneticPr fontId="5"/>
  </si>
  <si>
    <t>　　　１１百万円</t>
    <rPh sb="5" eb="7">
      <t>ヒャクマン</t>
    </rPh>
    <rPh sb="7" eb="8">
      <t>エン</t>
    </rPh>
    <phoneticPr fontId="5"/>
  </si>
  <si>
    <t>〔各種機関誌等の印刷製本及び梱包発送〕</t>
    <rPh sb="1" eb="3">
      <t>カクシュ</t>
    </rPh>
    <rPh sb="3" eb="6">
      <t>キカンシ</t>
    </rPh>
    <rPh sb="6" eb="7">
      <t>トウ</t>
    </rPh>
    <rPh sb="8" eb="10">
      <t>インサツ</t>
    </rPh>
    <rPh sb="10" eb="12">
      <t>セイホン</t>
    </rPh>
    <rPh sb="12" eb="13">
      <t>オヨ</t>
    </rPh>
    <rPh sb="14" eb="16">
      <t>コンポウ</t>
    </rPh>
    <rPh sb="16" eb="18">
      <t>ハッソウ</t>
    </rPh>
    <phoneticPr fontId="5"/>
  </si>
  <si>
    <t>　　〔委員会等への出席謝金等〕</t>
    <rPh sb="3" eb="6">
      <t>イインカイ</t>
    </rPh>
    <rPh sb="6" eb="7">
      <t>トウ</t>
    </rPh>
    <rPh sb="9" eb="11">
      <t>シュッセキ</t>
    </rPh>
    <rPh sb="11" eb="13">
      <t>シャキン</t>
    </rPh>
    <rPh sb="13" eb="14">
      <t>トウ</t>
    </rPh>
    <phoneticPr fontId="5"/>
  </si>
  <si>
    <t>　　〔委員会等への出席旅費〕</t>
    <rPh sb="3" eb="6">
      <t>イインカイ</t>
    </rPh>
    <rPh sb="6" eb="7">
      <t>トウ</t>
    </rPh>
    <rPh sb="9" eb="11">
      <t>シュッセキ</t>
    </rPh>
    <rPh sb="11" eb="13">
      <t>リョヒ</t>
    </rPh>
    <phoneticPr fontId="5"/>
  </si>
  <si>
    <t>【その他】</t>
    <rPh sb="3" eb="4">
      <t>タ</t>
    </rPh>
    <phoneticPr fontId="5"/>
  </si>
  <si>
    <t>C.</t>
    <phoneticPr fontId="5"/>
  </si>
  <si>
    <t>-</t>
    <phoneticPr fontId="5"/>
  </si>
  <si>
    <t>-</t>
    <phoneticPr fontId="5"/>
  </si>
  <si>
    <t>-</t>
    <phoneticPr fontId="5"/>
  </si>
  <si>
    <t>日本印刷（株）</t>
    <rPh sb="0" eb="2">
      <t>ニホン</t>
    </rPh>
    <rPh sb="2" eb="4">
      <t>インサツ</t>
    </rPh>
    <rPh sb="5" eb="6">
      <t>カブ</t>
    </rPh>
    <phoneticPr fontId="5"/>
  </si>
  <si>
    <t>機関誌等の印刷</t>
    <rPh sb="0" eb="3">
      <t>キカンシ</t>
    </rPh>
    <rPh sb="3" eb="4">
      <t>トウ</t>
    </rPh>
    <rPh sb="5" eb="7">
      <t>インサツ</t>
    </rPh>
    <phoneticPr fontId="5"/>
  </si>
  <si>
    <t>大和綜合印刷（株）</t>
    <rPh sb="0" eb="6">
      <t>ダイワソウゴウインサツ</t>
    </rPh>
    <rPh sb="7" eb="8">
      <t>カブ</t>
    </rPh>
    <phoneticPr fontId="5"/>
  </si>
  <si>
    <t>（株）内山回漕店</t>
    <rPh sb="1" eb="2">
      <t>カブ</t>
    </rPh>
    <rPh sb="3" eb="5">
      <t>ウチヤマ</t>
    </rPh>
    <rPh sb="5" eb="7">
      <t>カイソウ</t>
    </rPh>
    <rPh sb="7" eb="8">
      <t>テン</t>
    </rPh>
    <phoneticPr fontId="5"/>
  </si>
  <si>
    <t>機関誌等の梱包・発送</t>
    <rPh sb="0" eb="3">
      <t>キカンシ</t>
    </rPh>
    <rPh sb="3" eb="4">
      <t>トウ</t>
    </rPh>
    <rPh sb="5" eb="7">
      <t>コンポウ</t>
    </rPh>
    <rPh sb="8" eb="10">
      <t>ハッソウ</t>
    </rPh>
    <phoneticPr fontId="5"/>
  </si>
  <si>
    <t>佐藤印刷（株）</t>
    <rPh sb="0" eb="4">
      <t>サトウインサツ</t>
    </rPh>
    <rPh sb="5" eb="6">
      <t>カブ</t>
    </rPh>
    <phoneticPr fontId="5"/>
  </si>
  <si>
    <t>機関誌等の印刷</t>
    <rPh sb="0" eb="3">
      <t>キカンシ</t>
    </rPh>
    <rPh sb="3" eb="4">
      <t>トウ</t>
    </rPh>
    <rPh sb="5" eb="7">
      <t>インサツ</t>
    </rPh>
    <phoneticPr fontId="5"/>
  </si>
  <si>
    <t>B　個人（７０人）</t>
    <rPh sb="2" eb="4">
      <t>コジン</t>
    </rPh>
    <rPh sb="7" eb="8">
      <t>ニン</t>
    </rPh>
    <phoneticPr fontId="5"/>
  </si>
  <si>
    <t>C　個人（１５人）</t>
    <rPh sb="2" eb="4">
      <t>コジン</t>
    </rPh>
    <rPh sb="7" eb="8">
      <t>ヒト</t>
    </rPh>
    <phoneticPr fontId="5"/>
  </si>
  <si>
    <t>民間企業（４社）</t>
    <rPh sb="0" eb="2">
      <t>ミンカン</t>
    </rPh>
    <rPh sb="2" eb="4">
      <t>キギョウ</t>
    </rPh>
    <rPh sb="6" eb="7">
      <t>シャ</t>
    </rPh>
    <phoneticPr fontId="5"/>
  </si>
  <si>
    <t>２百万円</t>
    <rPh sb="1" eb="2">
      <t>ヒャク</t>
    </rPh>
    <rPh sb="2" eb="4">
      <t>マンエン</t>
    </rPh>
    <phoneticPr fontId="5"/>
  </si>
  <si>
    <t>０．７百万円</t>
    <rPh sb="3" eb="4">
      <t>ヒャク</t>
    </rPh>
    <rPh sb="4" eb="6">
      <t>マンエン</t>
    </rPh>
    <phoneticPr fontId="5"/>
  </si>
  <si>
    <t>印刷製本費</t>
    <rPh sb="0" eb="2">
      <t>インサツ</t>
    </rPh>
    <rPh sb="2" eb="4">
      <t>セイホン</t>
    </rPh>
    <rPh sb="4" eb="5">
      <t>ヒ</t>
    </rPh>
    <phoneticPr fontId="5"/>
  </si>
  <si>
    <t>個人T</t>
    <rPh sb="0" eb="2">
      <t>コジン</t>
    </rPh>
    <phoneticPr fontId="5"/>
  </si>
  <si>
    <t>個人K</t>
    <rPh sb="0" eb="2">
      <t>コジン</t>
    </rPh>
    <phoneticPr fontId="5"/>
  </si>
  <si>
    <t>個人I</t>
    <rPh sb="0" eb="2">
      <t>コジン</t>
    </rPh>
    <phoneticPr fontId="5"/>
  </si>
  <si>
    <t>個人H</t>
    <rPh sb="0" eb="2">
      <t>コジン</t>
    </rPh>
    <phoneticPr fontId="5"/>
  </si>
  <si>
    <t>-</t>
    <phoneticPr fontId="5"/>
  </si>
  <si>
    <t>個人M</t>
    <rPh sb="0" eb="2">
      <t>コジン</t>
    </rPh>
    <phoneticPr fontId="5"/>
  </si>
  <si>
    <t>個人H</t>
    <rPh sb="0" eb="2">
      <t>コジン</t>
    </rPh>
    <phoneticPr fontId="5"/>
  </si>
  <si>
    <t>個人S</t>
    <rPh sb="0" eb="2">
      <t>コジン</t>
    </rPh>
    <phoneticPr fontId="5"/>
  </si>
  <si>
    <t>個人O</t>
    <rPh sb="0" eb="2">
      <t>コジン</t>
    </rPh>
    <phoneticPr fontId="5"/>
  </si>
  <si>
    <t>個人T</t>
    <rPh sb="0" eb="2">
      <t>コジン</t>
    </rPh>
    <phoneticPr fontId="5"/>
  </si>
  <si>
    <t>個人K</t>
    <rPh sb="0" eb="2">
      <t>コジン</t>
    </rPh>
    <phoneticPr fontId="5"/>
  </si>
  <si>
    <t>個人I</t>
    <rPh sb="0" eb="2">
      <t>コジン</t>
    </rPh>
    <phoneticPr fontId="5"/>
  </si>
  <si>
    <t>個人F</t>
    <rPh sb="0" eb="2">
      <t>コジン</t>
    </rPh>
    <phoneticPr fontId="5"/>
  </si>
  <si>
    <t>-</t>
    <phoneticPr fontId="5"/>
  </si>
  <si>
    <t>委員会等出席旅費</t>
    <rPh sb="0" eb="3">
      <t>イインカイ</t>
    </rPh>
    <rPh sb="3" eb="4">
      <t>トウ</t>
    </rPh>
    <rPh sb="4" eb="6">
      <t>シュッセキ</t>
    </rPh>
    <rPh sb="6" eb="8">
      <t>リョヒ</t>
    </rPh>
    <phoneticPr fontId="5"/>
  </si>
  <si>
    <t>個人Y</t>
    <rPh sb="0" eb="2">
      <t>コジン</t>
    </rPh>
    <phoneticPr fontId="5"/>
  </si>
  <si>
    <t>個人F</t>
    <rPh sb="0" eb="2">
      <t>コジン</t>
    </rPh>
    <phoneticPr fontId="5"/>
  </si>
  <si>
    <t>個人N</t>
    <rPh sb="0" eb="2">
      <t>コジン</t>
    </rPh>
    <phoneticPr fontId="5"/>
  </si>
  <si>
    <t>個人A</t>
    <rPh sb="0" eb="2">
      <t>コジン</t>
    </rPh>
    <phoneticPr fontId="5"/>
  </si>
  <si>
    <t>（一財）東京大学出版会</t>
    <rPh sb="1" eb="2">
      <t>イチ</t>
    </rPh>
    <rPh sb="2" eb="3">
      <t>ザイ</t>
    </rPh>
    <rPh sb="4" eb="6">
      <t>トウキョウ</t>
    </rPh>
    <rPh sb="6" eb="8">
      <t>ダイガク</t>
    </rPh>
    <rPh sb="8" eb="11">
      <t>シュッパンカイ</t>
    </rPh>
    <phoneticPr fontId="5"/>
  </si>
  <si>
    <t>研究叢書作成業務</t>
    <rPh sb="0" eb="2">
      <t>ケンキュウ</t>
    </rPh>
    <rPh sb="2" eb="4">
      <t>ソウショ</t>
    </rPh>
    <rPh sb="4" eb="6">
      <t>サクセイ</t>
    </rPh>
    <rPh sb="6" eb="8">
      <t>ギョウム</t>
    </rPh>
    <phoneticPr fontId="5"/>
  </si>
  <si>
    <t>東日本電信電話（株）</t>
    <rPh sb="0" eb="3">
      <t>ヒガシニホン</t>
    </rPh>
    <rPh sb="3" eb="5">
      <t>デンシン</t>
    </rPh>
    <rPh sb="5" eb="7">
      <t>デンワ</t>
    </rPh>
    <rPh sb="8" eb="9">
      <t>カブ</t>
    </rPh>
    <phoneticPr fontId="5"/>
  </si>
  <si>
    <t>電話料金（長期継続契約）</t>
    <rPh sb="0" eb="2">
      <t>デンワ</t>
    </rPh>
    <rPh sb="2" eb="4">
      <t>リョウキン</t>
    </rPh>
    <rPh sb="5" eb="7">
      <t>チョウキ</t>
    </rPh>
    <rPh sb="7" eb="9">
      <t>ケイゾク</t>
    </rPh>
    <rPh sb="9" eb="11">
      <t>ケイヤク</t>
    </rPh>
    <phoneticPr fontId="5"/>
  </si>
  <si>
    <t>臨時研究補助員</t>
    <rPh sb="0" eb="7">
      <t>リンジケンキュウホジョイン</t>
    </rPh>
    <phoneticPr fontId="5"/>
  </si>
  <si>
    <t>臨時研究補助員賃金</t>
    <rPh sb="0" eb="9">
      <t>リンジケンキュウホジョインチンギン</t>
    </rPh>
    <phoneticPr fontId="5"/>
  </si>
  <si>
    <t>通信回線料（長期継続契約）</t>
    <rPh sb="0" eb="2">
      <t>ツウシン</t>
    </rPh>
    <rPh sb="2" eb="4">
      <t>カイセン</t>
    </rPh>
    <rPh sb="4" eb="5">
      <t>リョウ</t>
    </rPh>
    <rPh sb="6" eb="8">
      <t>チョウキ</t>
    </rPh>
    <rPh sb="8" eb="10">
      <t>ケイゾク</t>
    </rPh>
    <rPh sb="10" eb="12">
      <t>ケイヤク</t>
    </rPh>
    <phoneticPr fontId="5"/>
  </si>
  <si>
    <t>（株）ミクニ商会</t>
    <rPh sb="1" eb="2">
      <t>カブ</t>
    </rPh>
    <rPh sb="6" eb="8">
      <t>ショウカイ</t>
    </rPh>
    <phoneticPr fontId="5"/>
  </si>
  <si>
    <t>PPC用再生紙購入</t>
    <rPh sb="3" eb="4">
      <t>ヨウ</t>
    </rPh>
    <rPh sb="4" eb="7">
      <t>サイセイシ</t>
    </rPh>
    <rPh sb="7" eb="9">
      <t>コウニュウ</t>
    </rPh>
    <phoneticPr fontId="5"/>
  </si>
  <si>
    <t>（株）シンシア</t>
    <rPh sb="1" eb="2">
      <t>カブ</t>
    </rPh>
    <phoneticPr fontId="5"/>
  </si>
  <si>
    <t>（一財）公正研究推進協会</t>
    <rPh sb="1" eb="2">
      <t>イチ</t>
    </rPh>
    <rPh sb="2" eb="3">
      <t>ザイ</t>
    </rPh>
    <rPh sb="4" eb="6">
      <t>コウセイ</t>
    </rPh>
    <rPh sb="6" eb="8">
      <t>ケンキュウ</t>
    </rPh>
    <rPh sb="8" eb="10">
      <t>スイシン</t>
    </rPh>
    <rPh sb="10" eb="12">
      <t>キョウカイ</t>
    </rPh>
    <phoneticPr fontId="5"/>
  </si>
  <si>
    <t>（株）くろがね工作所</t>
    <rPh sb="1" eb="2">
      <t>カブ</t>
    </rPh>
    <rPh sb="7" eb="10">
      <t>コウサクショ</t>
    </rPh>
    <phoneticPr fontId="5"/>
  </si>
  <si>
    <t>個人E</t>
    <rPh sb="0" eb="2">
      <t>コジン</t>
    </rPh>
    <phoneticPr fontId="5"/>
  </si>
  <si>
    <t>-</t>
    <phoneticPr fontId="5"/>
  </si>
  <si>
    <t>職員旅費</t>
    <rPh sb="0" eb="2">
      <t>ショクイン</t>
    </rPh>
    <rPh sb="2" eb="4">
      <t>リョヒ</t>
    </rPh>
    <phoneticPr fontId="5"/>
  </si>
  <si>
    <t>eラーニングプログラム</t>
    <phoneticPr fontId="5"/>
  </si>
  <si>
    <t>レイアウト変更作業</t>
    <rPh sb="5" eb="7">
      <t>ヘンコウ</t>
    </rPh>
    <rPh sb="7" eb="9">
      <t>サギョウ</t>
    </rPh>
    <phoneticPr fontId="5"/>
  </si>
  <si>
    <t>不要機器廃棄料</t>
    <rPh sb="0" eb="2">
      <t>フヨウ</t>
    </rPh>
    <rPh sb="2" eb="4">
      <t>キキ</t>
    </rPh>
    <rPh sb="4" eb="6">
      <t>ハイキ</t>
    </rPh>
    <rPh sb="6" eb="7">
      <t>リョウ</t>
    </rPh>
    <phoneticPr fontId="5"/>
  </si>
  <si>
    <t>〔雑役務費、通信運搬費、臨時研究補助員賃金等〕</t>
    <rPh sb="1" eb="4">
      <t>ザツエキム</t>
    </rPh>
    <rPh sb="4" eb="5">
      <t>ヒ</t>
    </rPh>
    <rPh sb="6" eb="8">
      <t>ツウシン</t>
    </rPh>
    <rPh sb="8" eb="11">
      <t>ウンパンヒ</t>
    </rPh>
    <rPh sb="12" eb="14">
      <t>リンジ</t>
    </rPh>
    <rPh sb="14" eb="16">
      <t>ケンキュウ</t>
    </rPh>
    <rPh sb="16" eb="18">
      <t>ホジョ</t>
    </rPh>
    <rPh sb="18" eb="19">
      <t>イン</t>
    </rPh>
    <rPh sb="19" eb="21">
      <t>チンギン</t>
    </rPh>
    <rPh sb="21" eb="22">
      <t>トウ</t>
    </rPh>
    <phoneticPr fontId="5"/>
  </si>
  <si>
    <t>各種機関誌等の印刷製本・梱包発送、委員会出席謝金及び旅費、臨時研究補助員賃金、職員旅費等</t>
    <rPh sb="0" eb="2">
      <t>カクシュ</t>
    </rPh>
    <rPh sb="2" eb="5">
      <t>キカンシ</t>
    </rPh>
    <rPh sb="5" eb="6">
      <t>トウ</t>
    </rPh>
    <rPh sb="7" eb="9">
      <t>インサツ</t>
    </rPh>
    <rPh sb="9" eb="11">
      <t>セイホン</t>
    </rPh>
    <rPh sb="12" eb="14">
      <t>コンポウ</t>
    </rPh>
    <rPh sb="14" eb="16">
      <t>ハッソウ</t>
    </rPh>
    <rPh sb="17" eb="20">
      <t>イインカイ</t>
    </rPh>
    <rPh sb="20" eb="22">
      <t>シュッセキ</t>
    </rPh>
    <rPh sb="22" eb="24">
      <t>シャキン</t>
    </rPh>
    <rPh sb="24" eb="25">
      <t>オヨ</t>
    </rPh>
    <rPh sb="26" eb="28">
      <t>リョヒ</t>
    </rPh>
    <rPh sb="29" eb="38">
      <t>リンジケンキュウホジョインチンギン</t>
    </rPh>
    <rPh sb="39" eb="41">
      <t>ショクイン</t>
    </rPh>
    <rPh sb="41" eb="43">
      <t>リョヒ</t>
    </rPh>
    <rPh sb="43" eb="44">
      <t>トウ</t>
    </rPh>
    <phoneticPr fontId="5"/>
  </si>
  <si>
    <t>9百万円
／8回</t>
    <rPh sb="3" eb="4">
      <t>エン</t>
    </rPh>
    <rPh sb="7" eb="8">
      <t>カイ</t>
    </rPh>
    <phoneticPr fontId="5"/>
  </si>
  <si>
    <t>機関誌発行等の会議は、必要最低限の開催に限定している。</t>
    <rPh sb="0" eb="3">
      <t>キカンシ</t>
    </rPh>
    <rPh sb="3" eb="5">
      <t>ハッコウ</t>
    </rPh>
    <rPh sb="5" eb="6">
      <t>トウ</t>
    </rPh>
    <rPh sb="7" eb="9">
      <t>カイギ</t>
    </rPh>
    <rPh sb="11" eb="13">
      <t>ヒツヨウ</t>
    </rPh>
    <rPh sb="13" eb="16">
      <t>サイテイゲン</t>
    </rPh>
    <rPh sb="17" eb="19">
      <t>カイサイ</t>
    </rPh>
    <rPh sb="20" eb="22">
      <t>ゲンテイ</t>
    </rPh>
    <phoneticPr fontId="5"/>
  </si>
  <si>
    <t>委員会等への出席及び執筆謝金</t>
    <rPh sb="0" eb="2">
      <t>イイン</t>
    </rPh>
    <rPh sb="2" eb="3">
      <t>カイ</t>
    </rPh>
    <rPh sb="3" eb="4">
      <t>トウ</t>
    </rPh>
    <rPh sb="6" eb="8">
      <t>シュッセキ</t>
    </rPh>
    <rPh sb="8" eb="9">
      <t>オヨ</t>
    </rPh>
    <rPh sb="10" eb="12">
      <t>シッピツ</t>
    </rPh>
    <rPh sb="12" eb="14">
      <t>シャキン</t>
    </rPh>
    <phoneticPr fontId="5"/>
  </si>
  <si>
    <t>A.日本印刷（株）</t>
    <rPh sb="2" eb="4">
      <t>ニホン</t>
    </rPh>
    <rPh sb="4" eb="6">
      <t>インサツ</t>
    </rPh>
    <rPh sb="7" eb="8">
      <t>カブ</t>
    </rPh>
    <phoneticPr fontId="5"/>
  </si>
  <si>
    <t>D.</t>
    <phoneticPr fontId="5"/>
  </si>
  <si>
    <t>8.3百万円
／12回</t>
    <rPh sb="3" eb="5">
      <t>ヒャクマン</t>
    </rPh>
    <rPh sb="5" eb="6">
      <t>エン</t>
    </rPh>
    <rPh sb="10" eb="11">
      <t>カイ</t>
    </rPh>
    <phoneticPr fontId="5"/>
  </si>
  <si>
    <t>8.6百万円
／8回</t>
    <rPh sb="3" eb="5">
      <t>ヒャクマン</t>
    </rPh>
    <rPh sb="5" eb="6">
      <t>エン</t>
    </rPh>
    <rPh sb="9" eb="10">
      <t>カイ</t>
    </rPh>
    <phoneticPr fontId="5"/>
  </si>
  <si>
    <t>7.7百万円
／7回</t>
    <rPh sb="3" eb="5">
      <t>ヒャクマン</t>
    </rPh>
    <rPh sb="5" eb="6">
      <t>エン</t>
    </rPh>
    <rPh sb="9" eb="10">
      <t>カイ</t>
    </rPh>
    <phoneticPr fontId="5"/>
  </si>
  <si>
    <t>点検対象外</t>
    <rPh sb="0" eb="5">
      <t>テンケンタイショウガイ</t>
    </rPh>
    <phoneticPr fontId="5"/>
  </si>
  <si>
    <t>国立社会保障・人口問題研究所の運営に必要な経費であるため、引き続き、必要な予算を確保し、適正な執行に努めること。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</si>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</sst>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101357</xdr:colOff>
      <xdr:row>740</xdr:row>
      <xdr:rowOff>300167</xdr:rowOff>
    </xdr:from>
    <xdr:to>
      <xdr:col>42</xdr:col>
      <xdr:colOff>181938</xdr:colOff>
      <xdr:row>743</xdr:row>
      <xdr:rowOff>288961</xdr:rowOff>
    </xdr:to>
    <xdr:sp macro="" textlink="">
      <xdr:nvSpPr>
        <xdr:cNvPr id="2" name="角丸四角形 1"/>
        <xdr:cNvSpPr/>
      </xdr:nvSpPr>
      <xdr:spPr>
        <a:xfrm>
          <a:off x="2338127" y="39374071"/>
          <a:ext cx="6384204" cy="104831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32107</xdr:colOff>
      <xdr:row>746</xdr:row>
      <xdr:rowOff>235324</xdr:rowOff>
    </xdr:from>
    <xdr:to>
      <xdr:col>22</xdr:col>
      <xdr:colOff>21406</xdr:colOff>
      <xdr:row>748</xdr:row>
      <xdr:rowOff>302560</xdr:rowOff>
    </xdr:to>
    <xdr:sp macro="" textlink="">
      <xdr:nvSpPr>
        <xdr:cNvPr id="3" name="正方形/長方形 2"/>
        <xdr:cNvSpPr/>
      </xdr:nvSpPr>
      <xdr:spPr>
        <a:xfrm>
          <a:off x="2268877" y="42241644"/>
          <a:ext cx="2226068" cy="7735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160534</xdr:colOff>
      <xdr:row>745</xdr:row>
      <xdr:rowOff>280147</xdr:rowOff>
    </xdr:from>
    <xdr:to>
      <xdr:col>43</xdr:col>
      <xdr:colOff>96320</xdr:colOff>
      <xdr:row>747</xdr:row>
      <xdr:rowOff>310366</xdr:rowOff>
    </xdr:to>
    <xdr:sp macro="" textlink="">
      <xdr:nvSpPr>
        <xdr:cNvPr id="4" name="正方形/長方形 3"/>
        <xdr:cNvSpPr/>
      </xdr:nvSpPr>
      <xdr:spPr>
        <a:xfrm>
          <a:off x="6870843" y="40937984"/>
          <a:ext cx="1969213" cy="73656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103371</xdr:colOff>
      <xdr:row>743</xdr:row>
      <xdr:rowOff>313764</xdr:rowOff>
    </xdr:from>
    <xdr:to>
      <xdr:col>27</xdr:col>
      <xdr:colOff>107022</xdr:colOff>
      <xdr:row>756</xdr:row>
      <xdr:rowOff>0</xdr:rowOff>
    </xdr:to>
    <xdr:cxnSp macro="">
      <xdr:nvCxnSpPr>
        <xdr:cNvPr id="5" name="直線コネクタ 4"/>
        <xdr:cNvCxnSpPr/>
      </xdr:nvCxnSpPr>
      <xdr:spPr>
        <a:xfrm>
          <a:off x="5593624" y="41260562"/>
          <a:ext cx="3651" cy="43524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115081</xdr:colOff>
      <xdr:row>746</xdr:row>
      <xdr:rowOff>351033</xdr:rowOff>
    </xdr:from>
    <xdr:to>
      <xdr:col>33</xdr:col>
      <xdr:colOff>107023</xdr:colOff>
      <xdr:row>747</xdr:row>
      <xdr:rowOff>0</xdr:rowOff>
    </xdr:to>
    <xdr:cxnSp macro="">
      <xdr:nvCxnSpPr>
        <xdr:cNvPr id="6" name="直線矢印コネクタ 5"/>
        <xdr:cNvCxnSpPr/>
      </xdr:nvCxnSpPr>
      <xdr:spPr>
        <a:xfrm>
          <a:off x="5605334" y="41543982"/>
          <a:ext cx="1211998" cy="2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747</xdr:row>
      <xdr:rowOff>288961</xdr:rowOff>
    </xdr:from>
    <xdr:to>
      <xdr:col>27</xdr:col>
      <xdr:colOff>107022</xdr:colOff>
      <xdr:row>747</xdr:row>
      <xdr:rowOff>288961</xdr:rowOff>
    </xdr:to>
    <xdr:cxnSp macro="">
      <xdr:nvCxnSpPr>
        <xdr:cNvPr id="7" name="直線矢印コネクタ 6"/>
        <xdr:cNvCxnSpPr/>
      </xdr:nvCxnSpPr>
      <xdr:spPr>
        <a:xfrm flipH="1">
          <a:off x="4591264" y="42648455"/>
          <a:ext cx="100601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64213</xdr:colOff>
      <xdr:row>750</xdr:row>
      <xdr:rowOff>234316</xdr:rowOff>
    </xdr:from>
    <xdr:to>
      <xdr:col>21</xdr:col>
      <xdr:colOff>192640</xdr:colOff>
      <xdr:row>752</xdr:row>
      <xdr:rowOff>310364</xdr:rowOff>
    </xdr:to>
    <xdr:sp macro="" textlink="">
      <xdr:nvSpPr>
        <xdr:cNvPr id="8" name="正方形/長方形 7"/>
        <xdr:cNvSpPr/>
      </xdr:nvSpPr>
      <xdr:spPr>
        <a:xfrm>
          <a:off x="2300983" y="43664035"/>
          <a:ext cx="2161854" cy="80380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96321</xdr:colOff>
      <xdr:row>751</xdr:row>
      <xdr:rowOff>353173</xdr:rowOff>
    </xdr:from>
    <xdr:to>
      <xdr:col>27</xdr:col>
      <xdr:colOff>96320</xdr:colOff>
      <xdr:row>752</xdr:row>
      <xdr:rowOff>2333</xdr:rowOff>
    </xdr:to>
    <xdr:cxnSp macro="">
      <xdr:nvCxnSpPr>
        <xdr:cNvPr id="10" name="直線矢印コネクタ 9"/>
        <xdr:cNvCxnSpPr/>
      </xdr:nvCxnSpPr>
      <xdr:spPr>
        <a:xfrm flipH="1">
          <a:off x="4569860" y="44146769"/>
          <a:ext cx="1016713" cy="130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64213</xdr:colOff>
      <xdr:row>754</xdr:row>
      <xdr:rowOff>234316</xdr:rowOff>
    </xdr:from>
    <xdr:to>
      <xdr:col>21</xdr:col>
      <xdr:colOff>192640</xdr:colOff>
      <xdr:row>756</xdr:row>
      <xdr:rowOff>310364</xdr:rowOff>
    </xdr:to>
    <xdr:sp macro="" textlink="">
      <xdr:nvSpPr>
        <xdr:cNvPr id="12" name="正方形/長方形 11"/>
        <xdr:cNvSpPr/>
      </xdr:nvSpPr>
      <xdr:spPr>
        <a:xfrm>
          <a:off x="2300983" y="43664035"/>
          <a:ext cx="2161854" cy="80380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96321</xdr:colOff>
      <xdr:row>755</xdr:row>
      <xdr:rowOff>353173</xdr:rowOff>
    </xdr:from>
    <xdr:to>
      <xdr:col>27</xdr:col>
      <xdr:colOff>96320</xdr:colOff>
      <xdr:row>756</xdr:row>
      <xdr:rowOff>2333</xdr:rowOff>
    </xdr:to>
    <xdr:cxnSp macro="">
      <xdr:nvCxnSpPr>
        <xdr:cNvPr id="13" name="直線矢印コネクタ 12"/>
        <xdr:cNvCxnSpPr/>
      </xdr:nvCxnSpPr>
      <xdr:spPr>
        <a:xfrm flipH="1">
          <a:off x="4569860" y="44146769"/>
          <a:ext cx="1016713" cy="130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9" zoomScaleNormal="75" zoomScaleSheetLayoutView="89"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851</v>
      </c>
      <c r="AT2" s="219"/>
      <c r="AU2" s="219"/>
      <c r="AV2" s="52" t="str">
        <f>IF(AW2="", "", "-")</f>
        <v/>
      </c>
      <c r="AW2" s="399"/>
      <c r="AX2" s="399"/>
    </row>
    <row r="3" spans="1:50" ht="21" customHeight="1" thickBot="1" x14ac:dyDescent="0.2">
      <c r="A3" s="525" t="s">
        <v>532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547</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589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171</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549</v>
      </c>
      <c r="AF5" s="719"/>
      <c r="AG5" s="719"/>
      <c r="AH5" s="719"/>
      <c r="AI5" s="719"/>
      <c r="AJ5" s="719"/>
      <c r="AK5" s="719"/>
      <c r="AL5" s="719"/>
      <c r="AM5" s="719"/>
      <c r="AN5" s="719"/>
      <c r="AO5" s="719"/>
      <c r="AP5" s="720"/>
      <c r="AQ5" s="721" t="s">
        <v>551</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463</v>
      </c>
      <c r="H7" s="835"/>
      <c r="I7" s="835"/>
      <c r="J7" s="835"/>
      <c r="K7" s="835"/>
      <c r="L7" s="835"/>
      <c r="M7" s="835"/>
      <c r="N7" s="835"/>
      <c r="O7" s="835"/>
      <c r="P7" s="835"/>
      <c r="Q7" s="835"/>
      <c r="R7" s="835"/>
      <c r="S7" s="835"/>
      <c r="T7" s="835"/>
      <c r="U7" s="835"/>
      <c r="V7" s="835"/>
      <c r="W7" s="835"/>
      <c r="X7" s="836"/>
      <c r="Y7" s="397" t="s">
        <v>545</v>
      </c>
      <c r="Z7" s="295"/>
      <c r="AA7" s="295"/>
      <c r="AB7" s="295"/>
      <c r="AC7" s="295"/>
      <c r="AD7" s="398"/>
      <c r="AE7" s="385" t="s">
        <v>463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1" t="s">
        <v>389</v>
      </c>
      <c r="B8" s="832"/>
      <c r="C8" s="832"/>
      <c r="D8" s="832"/>
      <c r="E8" s="832"/>
      <c r="F8" s="833"/>
      <c r="G8" s="222" t="str">
        <f>入力規則等!A26</f>
        <v>医療分野の研究開発関連、科学技術・イノベーション</v>
      </c>
      <c r="H8" s="223"/>
      <c r="I8" s="223"/>
      <c r="J8" s="223"/>
      <c r="K8" s="223"/>
      <c r="L8" s="223"/>
      <c r="M8" s="223"/>
      <c r="N8" s="223"/>
      <c r="O8" s="223"/>
      <c r="P8" s="223"/>
      <c r="Q8" s="223"/>
      <c r="R8" s="223"/>
      <c r="S8" s="223"/>
      <c r="T8" s="223"/>
      <c r="U8" s="223"/>
      <c r="V8" s="223"/>
      <c r="W8" s="223"/>
      <c r="X8" s="224"/>
      <c r="Y8" s="571" t="s">
        <v>390</v>
      </c>
      <c r="Z8" s="572"/>
      <c r="AA8" s="572"/>
      <c r="AB8" s="572"/>
      <c r="AC8" s="572"/>
      <c r="AD8" s="573"/>
      <c r="AE8" s="739"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40"/>
    </row>
    <row r="9" spans="1:50" ht="67.5" customHeight="1" x14ac:dyDescent="0.15">
      <c r="A9" s="143" t="s">
        <v>23</v>
      </c>
      <c r="B9" s="144"/>
      <c r="C9" s="144"/>
      <c r="D9" s="144"/>
      <c r="E9" s="144"/>
      <c r="F9" s="144"/>
      <c r="G9" s="574" t="s">
        <v>593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6.75" customHeight="1" x14ac:dyDescent="0.15">
      <c r="A10" s="741" t="s">
        <v>30</v>
      </c>
      <c r="B10" s="742"/>
      <c r="C10" s="742"/>
      <c r="D10" s="742"/>
      <c r="E10" s="742"/>
      <c r="F10" s="742"/>
      <c r="G10" s="674" t="s">
        <v>594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80"/>
      <c r="H12" s="681"/>
      <c r="I12" s="681"/>
      <c r="J12" s="681"/>
      <c r="K12" s="681"/>
      <c r="L12" s="681"/>
      <c r="M12" s="681"/>
      <c r="N12" s="681"/>
      <c r="O12" s="681"/>
      <c r="P12" s="302" t="s">
        <v>357</v>
      </c>
      <c r="Q12" s="297"/>
      <c r="R12" s="297"/>
      <c r="S12" s="297"/>
      <c r="T12" s="297"/>
      <c r="U12" s="297"/>
      <c r="V12" s="298"/>
      <c r="W12" s="302" t="s">
        <v>363</v>
      </c>
      <c r="X12" s="297"/>
      <c r="Y12" s="297"/>
      <c r="Z12" s="297"/>
      <c r="AA12" s="297"/>
      <c r="AB12" s="297"/>
      <c r="AC12" s="298"/>
      <c r="AD12" s="302" t="s">
        <v>469</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43"/>
    </row>
    <row r="13" spans="1:50" ht="21" customHeight="1" x14ac:dyDescent="0.15">
      <c r="A13" s="140"/>
      <c r="B13" s="141"/>
      <c r="C13" s="141"/>
      <c r="D13" s="141"/>
      <c r="E13" s="141"/>
      <c r="F13" s="142"/>
      <c r="G13" s="744" t="s">
        <v>6</v>
      </c>
      <c r="H13" s="745"/>
      <c r="I13" s="637" t="s">
        <v>7</v>
      </c>
      <c r="J13" s="638"/>
      <c r="K13" s="638"/>
      <c r="L13" s="638"/>
      <c r="M13" s="638"/>
      <c r="N13" s="638"/>
      <c r="O13" s="639"/>
      <c r="P13" s="98">
        <v>14</v>
      </c>
      <c r="Q13" s="99"/>
      <c r="R13" s="99"/>
      <c r="S13" s="99"/>
      <c r="T13" s="99"/>
      <c r="U13" s="99"/>
      <c r="V13" s="100"/>
      <c r="W13" s="98">
        <v>14</v>
      </c>
      <c r="X13" s="99"/>
      <c r="Y13" s="99"/>
      <c r="Z13" s="99"/>
      <c r="AA13" s="99"/>
      <c r="AB13" s="99"/>
      <c r="AC13" s="100"/>
      <c r="AD13" s="98">
        <v>14</v>
      </c>
      <c r="AE13" s="99"/>
      <c r="AF13" s="99"/>
      <c r="AG13" s="99"/>
      <c r="AH13" s="99"/>
      <c r="AI13" s="99"/>
      <c r="AJ13" s="100"/>
      <c r="AK13" s="98">
        <v>16</v>
      </c>
      <c r="AL13" s="99"/>
      <c r="AM13" s="99"/>
      <c r="AN13" s="99"/>
      <c r="AO13" s="99"/>
      <c r="AP13" s="99"/>
      <c r="AQ13" s="100"/>
      <c r="AR13" s="95">
        <v>16</v>
      </c>
      <c r="AS13" s="96"/>
      <c r="AT13" s="96"/>
      <c r="AU13" s="96"/>
      <c r="AV13" s="96"/>
      <c r="AW13" s="96"/>
      <c r="AX13" s="396"/>
    </row>
    <row r="14" spans="1:50" ht="21" customHeight="1" x14ac:dyDescent="0.15">
      <c r="A14" s="140"/>
      <c r="B14" s="141"/>
      <c r="C14" s="141"/>
      <c r="D14" s="141"/>
      <c r="E14" s="141"/>
      <c r="F14" s="142"/>
      <c r="G14" s="746"/>
      <c r="H14" s="747"/>
      <c r="I14" s="577" t="s">
        <v>8</v>
      </c>
      <c r="J14" s="631"/>
      <c r="K14" s="631"/>
      <c r="L14" s="631"/>
      <c r="M14" s="631"/>
      <c r="N14" s="631"/>
      <c r="O14" s="632"/>
      <c r="P14" s="98" t="s">
        <v>554</v>
      </c>
      <c r="Q14" s="99"/>
      <c r="R14" s="99"/>
      <c r="S14" s="99"/>
      <c r="T14" s="99"/>
      <c r="U14" s="99"/>
      <c r="V14" s="100"/>
      <c r="W14" s="98" t="s">
        <v>553</v>
      </c>
      <c r="X14" s="99"/>
      <c r="Y14" s="99"/>
      <c r="Z14" s="99"/>
      <c r="AA14" s="99"/>
      <c r="AB14" s="99"/>
      <c r="AC14" s="100"/>
      <c r="AD14" s="98" t="s">
        <v>553</v>
      </c>
      <c r="AE14" s="99"/>
      <c r="AF14" s="99"/>
      <c r="AG14" s="99"/>
      <c r="AH14" s="99"/>
      <c r="AI14" s="99"/>
      <c r="AJ14" s="100"/>
      <c r="AK14" s="98" t="s">
        <v>553</v>
      </c>
      <c r="AL14" s="99"/>
      <c r="AM14" s="99"/>
      <c r="AN14" s="99"/>
      <c r="AO14" s="99"/>
      <c r="AP14" s="99"/>
      <c r="AQ14" s="100"/>
      <c r="AR14" s="664"/>
      <c r="AS14" s="664"/>
      <c r="AT14" s="664"/>
      <c r="AU14" s="664"/>
      <c r="AV14" s="664"/>
      <c r="AW14" s="664"/>
      <c r="AX14" s="665"/>
    </row>
    <row r="15" spans="1:50" ht="21" customHeight="1" x14ac:dyDescent="0.15">
      <c r="A15" s="140"/>
      <c r="B15" s="141"/>
      <c r="C15" s="141"/>
      <c r="D15" s="141"/>
      <c r="E15" s="141"/>
      <c r="F15" s="142"/>
      <c r="G15" s="746"/>
      <c r="H15" s="747"/>
      <c r="I15" s="577" t="s">
        <v>51</v>
      </c>
      <c r="J15" s="578"/>
      <c r="K15" s="578"/>
      <c r="L15" s="578"/>
      <c r="M15" s="578"/>
      <c r="N15" s="578"/>
      <c r="O15" s="579"/>
      <c r="P15" s="98" t="s">
        <v>553</v>
      </c>
      <c r="Q15" s="99"/>
      <c r="R15" s="99"/>
      <c r="S15" s="99"/>
      <c r="T15" s="99"/>
      <c r="U15" s="99"/>
      <c r="V15" s="100"/>
      <c r="W15" s="98" t="s">
        <v>553</v>
      </c>
      <c r="X15" s="99"/>
      <c r="Y15" s="99"/>
      <c r="Z15" s="99"/>
      <c r="AA15" s="99"/>
      <c r="AB15" s="99"/>
      <c r="AC15" s="100"/>
      <c r="AD15" s="98" t="s">
        <v>553</v>
      </c>
      <c r="AE15" s="99"/>
      <c r="AF15" s="99"/>
      <c r="AG15" s="99"/>
      <c r="AH15" s="99"/>
      <c r="AI15" s="99"/>
      <c r="AJ15" s="100"/>
      <c r="AK15" s="98" t="s">
        <v>553</v>
      </c>
      <c r="AL15" s="99"/>
      <c r="AM15" s="99"/>
      <c r="AN15" s="99"/>
      <c r="AO15" s="99"/>
      <c r="AP15" s="99"/>
      <c r="AQ15" s="100"/>
      <c r="AR15" s="98" t="s">
        <v>694</v>
      </c>
      <c r="AS15" s="99"/>
      <c r="AT15" s="99"/>
      <c r="AU15" s="99"/>
      <c r="AV15" s="99"/>
      <c r="AW15" s="99"/>
      <c r="AX15" s="630"/>
    </row>
    <row r="16" spans="1:50" ht="21" customHeight="1" x14ac:dyDescent="0.15">
      <c r="A16" s="140"/>
      <c r="B16" s="141"/>
      <c r="C16" s="141"/>
      <c r="D16" s="141"/>
      <c r="E16" s="141"/>
      <c r="F16" s="142"/>
      <c r="G16" s="746"/>
      <c r="H16" s="747"/>
      <c r="I16" s="577" t="s">
        <v>52</v>
      </c>
      <c r="J16" s="578"/>
      <c r="K16" s="578"/>
      <c r="L16" s="578"/>
      <c r="M16" s="578"/>
      <c r="N16" s="578"/>
      <c r="O16" s="579"/>
      <c r="P16" s="98" t="s">
        <v>553</v>
      </c>
      <c r="Q16" s="99"/>
      <c r="R16" s="99"/>
      <c r="S16" s="99"/>
      <c r="T16" s="99"/>
      <c r="U16" s="99"/>
      <c r="V16" s="100"/>
      <c r="W16" s="98" t="s">
        <v>553</v>
      </c>
      <c r="X16" s="99"/>
      <c r="Y16" s="99"/>
      <c r="Z16" s="99"/>
      <c r="AA16" s="99"/>
      <c r="AB16" s="99"/>
      <c r="AC16" s="100"/>
      <c r="AD16" s="98" t="s">
        <v>554</v>
      </c>
      <c r="AE16" s="99"/>
      <c r="AF16" s="99"/>
      <c r="AG16" s="99"/>
      <c r="AH16" s="99"/>
      <c r="AI16" s="99"/>
      <c r="AJ16" s="100"/>
      <c r="AK16" s="98" t="s">
        <v>553</v>
      </c>
      <c r="AL16" s="99"/>
      <c r="AM16" s="99"/>
      <c r="AN16" s="99"/>
      <c r="AO16" s="99"/>
      <c r="AP16" s="99"/>
      <c r="AQ16" s="100"/>
      <c r="AR16" s="677"/>
      <c r="AS16" s="678"/>
      <c r="AT16" s="678"/>
      <c r="AU16" s="678"/>
      <c r="AV16" s="678"/>
      <c r="AW16" s="678"/>
      <c r="AX16" s="679"/>
    </row>
    <row r="17" spans="1:50" ht="24.75" customHeight="1" x14ac:dyDescent="0.15">
      <c r="A17" s="140"/>
      <c r="B17" s="141"/>
      <c r="C17" s="141"/>
      <c r="D17" s="141"/>
      <c r="E17" s="141"/>
      <c r="F17" s="142"/>
      <c r="G17" s="746"/>
      <c r="H17" s="747"/>
      <c r="I17" s="577" t="s">
        <v>50</v>
      </c>
      <c r="J17" s="631"/>
      <c r="K17" s="631"/>
      <c r="L17" s="631"/>
      <c r="M17" s="631"/>
      <c r="N17" s="631"/>
      <c r="O17" s="632"/>
      <c r="P17" s="98" t="s">
        <v>553</v>
      </c>
      <c r="Q17" s="99"/>
      <c r="R17" s="99"/>
      <c r="S17" s="99"/>
      <c r="T17" s="99"/>
      <c r="U17" s="99"/>
      <c r="V17" s="100"/>
      <c r="W17" s="98" t="s">
        <v>553</v>
      </c>
      <c r="X17" s="99"/>
      <c r="Y17" s="99"/>
      <c r="Z17" s="99"/>
      <c r="AA17" s="99"/>
      <c r="AB17" s="99"/>
      <c r="AC17" s="100"/>
      <c r="AD17" s="98" t="s">
        <v>553</v>
      </c>
      <c r="AE17" s="99"/>
      <c r="AF17" s="99"/>
      <c r="AG17" s="99"/>
      <c r="AH17" s="99"/>
      <c r="AI17" s="99"/>
      <c r="AJ17" s="100"/>
      <c r="AK17" s="98" t="s">
        <v>553</v>
      </c>
      <c r="AL17" s="99"/>
      <c r="AM17" s="99"/>
      <c r="AN17" s="99"/>
      <c r="AO17" s="99"/>
      <c r="AP17" s="99"/>
      <c r="AQ17" s="100"/>
      <c r="AR17" s="394"/>
      <c r="AS17" s="394"/>
      <c r="AT17" s="394"/>
      <c r="AU17" s="394"/>
      <c r="AV17" s="394"/>
      <c r="AW17" s="394"/>
      <c r="AX17" s="395"/>
    </row>
    <row r="18" spans="1:50" ht="24.75" customHeight="1" x14ac:dyDescent="0.15">
      <c r="A18" s="140"/>
      <c r="B18" s="141"/>
      <c r="C18" s="141"/>
      <c r="D18" s="141"/>
      <c r="E18" s="141"/>
      <c r="F18" s="142"/>
      <c r="G18" s="748"/>
      <c r="H18" s="749"/>
      <c r="I18" s="736" t="s">
        <v>20</v>
      </c>
      <c r="J18" s="737"/>
      <c r="K18" s="737"/>
      <c r="L18" s="737"/>
      <c r="M18" s="737"/>
      <c r="N18" s="737"/>
      <c r="O18" s="738"/>
      <c r="P18" s="104">
        <f>SUM(P13:V17)</f>
        <v>14</v>
      </c>
      <c r="Q18" s="105"/>
      <c r="R18" s="105"/>
      <c r="S18" s="105"/>
      <c r="T18" s="105"/>
      <c r="U18" s="105"/>
      <c r="V18" s="106"/>
      <c r="W18" s="104">
        <f>SUM(W13:AC17)</f>
        <v>14</v>
      </c>
      <c r="X18" s="105"/>
      <c r="Y18" s="105"/>
      <c r="Z18" s="105"/>
      <c r="AA18" s="105"/>
      <c r="AB18" s="105"/>
      <c r="AC18" s="106"/>
      <c r="AD18" s="104">
        <f>SUM(AD13:AJ17)</f>
        <v>14</v>
      </c>
      <c r="AE18" s="105"/>
      <c r="AF18" s="105"/>
      <c r="AG18" s="105"/>
      <c r="AH18" s="105"/>
      <c r="AI18" s="105"/>
      <c r="AJ18" s="106"/>
      <c r="AK18" s="104">
        <f>SUM(AK13:AQ17)</f>
        <v>16</v>
      </c>
      <c r="AL18" s="105"/>
      <c r="AM18" s="105"/>
      <c r="AN18" s="105"/>
      <c r="AO18" s="105"/>
      <c r="AP18" s="105"/>
      <c r="AQ18" s="106"/>
      <c r="AR18" s="104">
        <f>SUM(AR13:AX17)</f>
        <v>16</v>
      </c>
      <c r="AS18" s="105"/>
      <c r="AT18" s="105"/>
      <c r="AU18" s="105"/>
      <c r="AV18" s="105"/>
      <c r="AW18" s="105"/>
      <c r="AX18" s="539"/>
    </row>
    <row r="19" spans="1:50" ht="24.75" customHeight="1" x14ac:dyDescent="0.15">
      <c r="A19" s="140"/>
      <c r="B19" s="141"/>
      <c r="C19" s="141"/>
      <c r="D19" s="141"/>
      <c r="E19" s="141"/>
      <c r="F19" s="142"/>
      <c r="G19" s="537" t="s">
        <v>9</v>
      </c>
      <c r="H19" s="538"/>
      <c r="I19" s="538"/>
      <c r="J19" s="538"/>
      <c r="K19" s="538"/>
      <c r="L19" s="538"/>
      <c r="M19" s="538"/>
      <c r="N19" s="538"/>
      <c r="O19" s="538"/>
      <c r="P19" s="98">
        <v>13</v>
      </c>
      <c r="Q19" s="99"/>
      <c r="R19" s="99"/>
      <c r="S19" s="99"/>
      <c r="T19" s="99"/>
      <c r="U19" s="99"/>
      <c r="V19" s="100"/>
      <c r="W19" s="98">
        <v>12</v>
      </c>
      <c r="X19" s="99"/>
      <c r="Y19" s="99"/>
      <c r="Z19" s="99"/>
      <c r="AA19" s="99"/>
      <c r="AB19" s="99"/>
      <c r="AC19" s="100"/>
      <c r="AD19" s="98">
        <v>11</v>
      </c>
      <c r="AE19" s="99"/>
      <c r="AF19" s="99"/>
      <c r="AG19" s="99"/>
      <c r="AH19" s="99"/>
      <c r="AI19" s="99"/>
      <c r="AJ19" s="100"/>
      <c r="AK19" s="488"/>
      <c r="AL19" s="488"/>
      <c r="AM19" s="488"/>
      <c r="AN19" s="488"/>
      <c r="AO19" s="488"/>
      <c r="AP19" s="488"/>
      <c r="AQ19" s="488"/>
      <c r="AR19" s="488"/>
      <c r="AS19" s="488"/>
      <c r="AT19" s="488"/>
      <c r="AU19" s="488"/>
      <c r="AV19" s="488"/>
      <c r="AW19" s="488"/>
      <c r="AX19" s="540"/>
    </row>
    <row r="20" spans="1:50" ht="24.75" customHeight="1" x14ac:dyDescent="0.15">
      <c r="A20" s="140"/>
      <c r="B20" s="141"/>
      <c r="C20" s="141"/>
      <c r="D20" s="141"/>
      <c r="E20" s="141"/>
      <c r="F20" s="142"/>
      <c r="G20" s="537" t="s">
        <v>10</v>
      </c>
      <c r="H20" s="538"/>
      <c r="I20" s="538"/>
      <c r="J20" s="538"/>
      <c r="K20" s="538"/>
      <c r="L20" s="538"/>
      <c r="M20" s="538"/>
      <c r="N20" s="538"/>
      <c r="O20" s="538"/>
      <c r="P20" s="541">
        <f>IF(P18=0, "-", SUM(P19)/P18)</f>
        <v>0.9285714285714286</v>
      </c>
      <c r="Q20" s="541"/>
      <c r="R20" s="541"/>
      <c r="S20" s="541"/>
      <c r="T20" s="541"/>
      <c r="U20" s="541"/>
      <c r="V20" s="541"/>
      <c r="W20" s="541">
        <f>IF(W18=0, "-", SUM(W19)/W18)</f>
        <v>0.8571428571428571</v>
      </c>
      <c r="X20" s="541"/>
      <c r="Y20" s="541"/>
      <c r="Z20" s="541"/>
      <c r="AA20" s="541"/>
      <c r="AB20" s="541"/>
      <c r="AC20" s="541"/>
      <c r="AD20" s="541">
        <f>IF(AD18=0, "-", SUM(AD19)/AD18)</f>
        <v>0.7857142857142857</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3"/>
      <c r="B21" s="144"/>
      <c r="C21" s="144"/>
      <c r="D21" s="144"/>
      <c r="E21" s="144"/>
      <c r="F21" s="145"/>
      <c r="G21" s="932" t="s">
        <v>494</v>
      </c>
      <c r="H21" s="933"/>
      <c r="I21" s="933"/>
      <c r="J21" s="933"/>
      <c r="K21" s="933"/>
      <c r="L21" s="933"/>
      <c r="M21" s="933"/>
      <c r="N21" s="933"/>
      <c r="O21" s="933"/>
      <c r="P21" s="541">
        <f>IF(P19=0, "-", SUM(P19)/SUM(P13,P14))</f>
        <v>0.9285714285714286</v>
      </c>
      <c r="Q21" s="541"/>
      <c r="R21" s="541"/>
      <c r="S21" s="541"/>
      <c r="T21" s="541"/>
      <c r="U21" s="541"/>
      <c r="V21" s="541"/>
      <c r="W21" s="541">
        <f>IF(W19=0, "-", SUM(W19)/SUM(W13,W14))</f>
        <v>0.8571428571428571</v>
      </c>
      <c r="X21" s="541"/>
      <c r="Y21" s="541"/>
      <c r="Z21" s="541"/>
      <c r="AA21" s="541"/>
      <c r="AB21" s="541"/>
      <c r="AC21" s="541"/>
      <c r="AD21" s="541">
        <f>IF(AD19=0, "-", SUM(AD19)/SUM(AD13,AD14))</f>
        <v>0.7857142857142857</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537</v>
      </c>
      <c r="B22" s="197"/>
      <c r="C22" s="197"/>
      <c r="D22" s="197"/>
      <c r="E22" s="197"/>
      <c r="F22" s="198"/>
      <c r="G22" s="181" t="s">
        <v>471</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470</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555</v>
      </c>
      <c r="H23" s="185"/>
      <c r="I23" s="185"/>
      <c r="J23" s="185"/>
      <c r="K23" s="185"/>
      <c r="L23" s="185"/>
      <c r="M23" s="185"/>
      <c r="N23" s="185"/>
      <c r="O23" s="186"/>
      <c r="P23" s="95">
        <v>11</v>
      </c>
      <c r="Q23" s="96"/>
      <c r="R23" s="96"/>
      <c r="S23" s="96"/>
      <c r="T23" s="96"/>
      <c r="U23" s="96"/>
      <c r="V23" s="97"/>
      <c r="W23" s="95">
        <v>11</v>
      </c>
      <c r="X23" s="96"/>
      <c r="Y23" s="96"/>
      <c r="Z23" s="96"/>
      <c r="AA23" s="96"/>
      <c r="AB23" s="96"/>
      <c r="AC23" s="97"/>
      <c r="AD23" s="207" t="s">
        <v>694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595</v>
      </c>
      <c r="H24" s="188"/>
      <c r="I24" s="188"/>
      <c r="J24" s="188"/>
      <c r="K24" s="188"/>
      <c r="L24" s="188"/>
      <c r="M24" s="188"/>
      <c r="N24" s="188"/>
      <c r="O24" s="189"/>
      <c r="P24" s="98">
        <v>4</v>
      </c>
      <c r="Q24" s="99"/>
      <c r="R24" s="99"/>
      <c r="S24" s="99"/>
      <c r="T24" s="99"/>
      <c r="U24" s="99"/>
      <c r="V24" s="100"/>
      <c r="W24" s="98">
        <v>4</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596</v>
      </c>
      <c r="H25" s="188"/>
      <c r="I25" s="188"/>
      <c r="J25" s="188"/>
      <c r="K25" s="188"/>
      <c r="L25" s="188"/>
      <c r="M25" s="188"/>
      <c r="N25" s="188"/>
      <c r="O25" s="189"/>
      <c r="P25" s="98">
        <v>0.6</v>
      </c>
      <c r="Q25" s="99"/>
      <c r="R25" s="99"/>
      <c r="S25" s="99"/>
      <c r="T25" s="99"/>
      <c r="U25" s="99"/>
      <c r="V25" s="100"/>
      <c r="W25" s="98">
        <v>0.6</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597</v>
      </c>
      <c r="H26" s="188"/>
      <c r="I26" s="188"/>
      <c r="J26" s="188"/>
      <c r="K26" s="188"/>
      <c r="L26" s="188"/>
      <c r="M26" s="188"/>
      <c r="N26" s="188"/>
      <c r="O26" s="189"/>
      <c r="P26" s="98">
        <v>0.4</v>
      </c>
      <c r="Q26" s="99"/>
      <c r="R26" s="99"/>
      <c r="S26" s="99"/>
      <c r="T26" s="99"/>
      <c r="U26" s="99"/>
      <c r="V26" s="100"/>
      <c r="W26" s="98">
        <v>0.4</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475</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472</v>
      </c>
      <c r="H29" s="194"/>
      <c r="I29" s="194"/>
      <c r="J29" s="194"/>
      <c r="K29" s="194"/>
      <c r="L29" s="194"/>
      <c r="M29" s="194"/>
      <c r="N29" s="194"/>
      <c r="O29" s="195"/>
      <c r="P29" s="226">
        <f>AK13</f>
        <v>16</v>
      </c>
      <c r="Q29" s="227"/>
      <c r="R29" s="227"/>
      <c r="S29" s="227"/>
      <c r="T29" s="227"/>
      <c r="U29" s="227"/>
      <c r="V29" s="228"/>
      <c r="W29" s="226">
        <f>AR13</f>
        <v>16</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488</v>
      </c>
      <c r="B30" s="512"/>
      <c r="C30" s="512"/>
      <c r="D30" s="512"/>
      <c r="E30" s="512"/>
      <c r="F30" s="513"/>
      <c r="G30" s="649" t="s">
        <v>265</v>
      </c>
      <c r="H30" s="392"/>
      <c r="I30" s="392"/>
      <c r="J30" s="392"/>
      <c r="K30" s="392"/>
      <c r="L30" s="392"/>
      <c r="M30" s="392"/>
      <c r="N30" s="392"/>
      <c r="O30" s="581"/>
      <c r="P30" s="580" t="s">
        <v>59</v>
      </c>
      <c r="Q30" s="392"/>
      <c r="R30" s="392"/>
      <c r="S30" s="392"/>
      <c r="T30" s="392"/>
      <c r="U30" s="392"/>
      <c r="V30" s="392"/>
      <c r="W30" s="392"/>
      <c r="X30" s="581"/>
      <c r="Y30" s="467"/>
      <c r="Z30" s="468"/>
      <c r="AA30" s="469"/>
      <c r="AB30" s="388" t="s">
        <v>11</v>
      </c>
      <c r="AC30" s="389"/>
      <c r="AD30" s="390"/>
      <c r="AE30" s="388" t="s">
        <v>357</v>
      </c>
      <c r="AF30" s="389"/>
      <c r="AG30" s="389"/>
      <c r="AH30" s="390"/>
      <c r="AI30" s="388" t="s">
        <v>363</v>
      </c>
      <c r="AJ30" s="389"/>
      <c r="AK30" s="389"/>
      <c r="AL30" s="390"/>
      <c r="AM30" s="391" t="s">
        <v>469</v>
      </c>
      <c r="AN30" s="391"/>
      <c r="AO30" s="391"/>
      <c r="AP30" s="388"/>
      <c r="AQ30" s="640" t="s">
        <v>355</v>
      </c>
      <c r="AR30" s="641"/>
      <c r="AS30" s="641"/>
      <c r="AT30" s="642"/>
      <c r="AU30" s="392" t="s">
        <v>253</v>
      </c>
      <c r="AV30" s="392"/>
      <c r="AW30" s="392"/>
      <c r="AX30" s="393"/>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470"/>
      <c r="Z31" s="471"/>
      <c r="AA31" s="472"/>
      <c r="AB31" s="334"/>
      <c r="AC31" s="335"/>
      <c r="AD31" s="336"/>
      <c r="AE31" s="334"/>
      <c r="AF31" s="335"/>
      <c r="AG31" s="335"/>
      <c r="AH31" s="336"/>
      <c r="AI31" s="334"/>
      <c r="AJ31" s="335"/>
      <c r="AK31" s="335"/>
      <c r="AL31" s="336"/>
      <c r="AM31" s="378"/>
      <c r="AN31" s="378"/>
      <c r="AO31" s="378"/>
      <c r="AP31" s="334"/>
      <c r="AQ31" s="216" t="s">
        <v>554</v>
      </c>
      <c r="AR31" s="134"/>
      <c r="AS31" s="135" t="s">
        <v>356</v>
      </c>
      <c r="AT31" s="170"/>
      <c r="AU31" s="270">
        <v>30</v>
      </c>
      <c r="AV31" s="270"/>
      <c r="AW31" s="381" t="s">
        <v>300</v>
      </c>
      <c r="AX31" s="382"/>
    </row>
    <row r="32" spans="1:50" ht="23.25" customHeight="1" x14ac:dyDescent="0.15">
      <c r="A32" s="517"/>
      <c r="B32" s="515"/>
      <c r="C32" s="515"/>
      <c r="D32" s="515"/>
      <c r="E32" s="515"/>
      <c r="F32" s="516"/>
      <c r="G32" s="542" t="s">
        <v>599</v>
      </c>
      <c r="H32" s="543"/>
      <c r="I32" s="543"/>
      <c r="J32" s="543"/>
      <c r="K32" s="543"/>
      <c r="L32" s="543"/>
      <c r="M32" s="543"/>
      <c r="N32" s="543"/>
      <c r="O32" s="544"/>
      <c r="P32" s="159" t="s">
        <v>598</v>
      </c>
      <c r="Q32" s="159"/>
      <c r="R32" s="159"/>
      <c r="S32" s="159"/>
      <c r="T32" s="159"/>
      <c r="U32" s="159"/>
      <c r="V32" s="159"/>
      <c r="W32" s="159"/>
      <c r="X32" s="230"/>
      <c r="Y32" s="340" t="s">
        <v>12</v>
      </c>
      <c r="Z32" s="551"/>
      <c r="AA32" s="552"/>
      <c r="AB32" s="553" t="s">
        <v>557</v>
      </c>
      <c r="AC32" s="553"/>
      <c r="AD32" s="553"/>
      <c r="AE32" s="366">
        <v>30</v>
      </c>
      <c r="AF32" s="367"/>
      <c r="AG32" s="367"/>
      <c r="AH32" s="367"/>
      <c r="AI32" s="366">
        <v>30</v>
      </c>
      <c r="AJ32" s="367"/>
      <c r="AK32" s="367"/>
      <c r="AL32" s="367"/>
      <c r="AM32" s="366">
        <v>24</v>
      </c>
      <c r="AN32" s="367"/>
      <c r="AO32" s="367"/>
      <c r="AP32" s="367"/>
      <c r="AQ32" s="101" t="s">
        <v>553</v>
      </c>
      <c r="AR32" s="102"/>
      <c r="AS32" s="102"/>
      <c r="AT32" s="103"/>
      <c r="AU32" s="367" t="s">
        <v>580</v>
      </c>
      <c r="AV32" s="367"/>
      <c r="AW32" s="367"/>
      <c r="AX32" s="369"/>
    </row>
    <row r="33" spans="1:50" ht="23.25" customHeight="1" x14ac:dyDescent="0.15">
      <c r="A33" s="518"/>
      <c r="B33" s="519"/>
      <c r="C33" s="519"/>
      <c r="D33" s="519"/>
      <c r="E33" s="519"/>
      <c r="F33" s="520"/>
      <c r="G33" s="545"/>
      <c r="H33" s="546"/>
      <c r="I33" s="546"/>
      <c r="J33" s="546"/>
      <c r="K33" s="546"/>
      <c r="L33" s="546"/>
      <c r="M33" s="546"/>
      <c r="N33" s="546"/>
      <c r="O33" s="547"/>
      <c r="P33" s="232"/>
      <c r="Q33" s="232"/>
      <c r="R33" s="232"/>
      <c r="S33" s="232"/>
      <c r="T33" s="232"/>
      <c r="U33" s="232"/>
      <c r="V33" s="232"/>
      <c r="W33" s="232"/>
      <c r="X33" s="233"/>
      <c r="Y33" s="302" t="s">
        <v>54</v>
      </c>
      <c r="Z33" s="297"/>
      <c r="AA33" s="298"/>
      <c r="AB33" s="524" t="s">
        <v>557</v>
      </c>
      <c r="AC33" s="524"/>
      <c r="AD33" s="524"/>
      <c r="AE33" s="366">
        <v>30</v>
      </c>
      <c r="AF33" s="367"/>
      <c r="AG33" s="367"/>
      <c r="AH33" s="367"/>
      <c r="AI33" s="366">
        <v>30</v>
      </c>
      <c r="AJ33" s="367"/>
      <c r="AK33" s="367"/>
      <c r="AL33" s="367"/>
      <c r="AM33" s="366">
        <v>23</v>
      </c>
      <c r="AN33" s="367"/>
      <c r="AO33" s="367"/>
      <c r="AP33" s="367"/>
      <c r="AQ33" s="101" t="s">
        <v>553</v>
      </c>
      <c r="AR33" s="102"/>
      <c r="AS33" s="102"/>
      <c r="AT33" s="103"/>
      <c r="AU33" s="367">
        <v>17</v>
      </c>
      <c r="AV33" s="367"/>
      <c r="AW33" s="367"/>
      <c r="AX33" s="369"/>
    </row>
    <row r="34" spans="1:50" ht="63.75" customHeight="1" x14ac:dyDescent="0.15">
      <c r="A34" s="517"/>
      <c r="B34" s="515"/>
      <c r="C34" s="515"/>
      <c r="D34" s="515"/>
      <c r="E34" s="515"/>
      <c r="F34" s="516"/>
      <c r="G34" s="548"/>
      <c r="H34" s="549"/>
      <c r="I34" s="549"/>
      <c r="J34" s="549"/>
      <c r="K34" s="549"/>
      <c r="L34" s="549"/>
      <c r="M34" s="549"/>
      <c r="N34" s="549"/>
      <c r="O34" s="550"/>
      <c r="P34" s="162"/>
      <c r="Q34" s="162"/>
      <c r="R34" s="162"/>
      <c r="S34" s="162"/>
      <c r="T34" s="162"/>
      <c r="U34" s="162"/>
      <c r="V34" s="162"/>
      <c r="W34" s="162"/>
      <c r="X34" s="235"/>
      <c r="Y34" s="302" t="s">
        <v>13</v>
      </c>
      <c r="Z34" s="297"/>
      <c r="AA34" s="298"/>
      <c r="AB34" s="499" t="s">
        <v>301</v>
      </c>
      <c r="AC34" s="499"/>
      <c r="AD34" s="499"/>
      <c r="AE34" s="366">
        <f t="shared" ref="AE34" si="0">ROUND((AE32/AE33*100),0)</f>
        <v>100</v>
      </c>
      <c r="AF34" s="367"/>
      <c r="AG34" s="367"/>
      <c r="AH34" s="367"/>
      <c r="AI34" s="366">
        <f t="shared" ref="AI34" si="1">ROUND((AI32/AI33*100),0)</f>
        <v>100</v>
      </c>
      <c r="AJ34" s="367"/>
      <c r="AK34" s="367"/>
      <c r="AL34" s="367"/>
      <c r="AM34" s="366">
        <f>ROUND((AM32/AM33*100),0)</f>
        <v>104</v>
      </c>
      <c r="AN34" s="367"/>
      <c r="AO34" s="367"/>
      <c r="AP34" s="367"/>
      <c r="AQ34" s="101" t="s">
        <v>553</v>
      </c>
      <c r="AR34" s="102"/>
      <c r="AS34" s="102"/>
      <c r="AT34" s="103"/>
      <c r="AU34" s="367" t="s">
        <v>581</v>
      </c>
      <c r="AV34" s="367"/>
      <c r="AW34" s="367"/>
      <c r="AX34" s="369"/>
    </row>
    <row r="35" spans="1:50" ht="23.25" customHeight="1" x14ac:dyDescent="0.15">
      <c r="A35" s="903" t="s">
        <v>525</v>
      </c>
      <c r="B35" s="904"/>
      <c r="C35" s="904"/>
      <c r="D35" s="904"/>
      <c r="E35" s="904"/>
      <c r="F35" s="905"/>
      <c r="G35" s="909" t="s">
        <v>600</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3" t="s">
        <v>488</v>
      </c>
      <c r="B37" s="644"/>
      <c r="C37" s="644"/>
      <c r="D37" s="644"/>
      <c r="E37" s="644"/>
      <c r="F37" s="645"/>
      <c r="G37" s="567" t="s">
        <v>265</v>
      </c>
      <c r="H37" s="383"/>
      <c r="I37" s="383"/>
      <c r="J37" s="383"/>
      <c r="K37" s="383"/>
      <c r="L37" s="383"/>
      <c r="M37" s="383"/>
      <c r="N37" s="383"/>
      <c r="O37" s="568"/>
      <c r="P37" s="633" t="s">
        <v>59</v>
      </c>
      <c r="Q37" s="383"/>
      <c r="R37" s="383"/>
      <c r="S37" s="383"/>
      <c r="T37" s="383"/>
      <c r="U37" s="383"/>
      <c r="V37" s="383"/>
      <c r="W37" s="383"/>
      <c r="X37" s="568"/>
      <c r="Y37" s="634"/>
      <c r="Z37" s="635"/>
      <c r="AA37" s="636"/>
      <c r="AB37" s="370" t="s">
        <v>11</v>
      </c>
      <c r="AC37" s="371"/>
      <c r="AD37" s="372"/>
      <c r="AE37" s="370" t="s">
        <v>357</v>
      </c>
      <c r="AF37" s="371"/>
      <c r="AG37" s="371"/>
      <c r="AH37" s="372"/>
      <c r="AI37" s="370" t="s">
        <v>363</v>
      </c>
      <c r="AJ37" s="371"/>
      <c r="AK37" s="371"/>
      <c r="AL37" s="372"/>
      <c r="AM37" s="377" t="s">
        <v>469</v>
      </c>
      <c r="AN37" s="377"/>
      <c r="AO37" s="377"/>
      <c r="AP37" s="370"/>
      <c r="AQ37" s="266" t="s">
        <v>355</v>
      </c>
      <c r="AR37" s="267"/>
      <c r="AS37" s="267"/>
      <c r="AT37" s="268"/>
      <c r="AU37" s="383" t="s">
        <v>253</v>
      </c>
      <c r="AV37" s="383"/>
      <c r="AW37" s="383"/>
      <c r="AX37" s="384"/>
    </row>
    <row r="38" spans="1:50" ht="18.75" hidden="1"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470"/>
      <c r="Z38" s="471"/>
      <c r="AA38" s="472"/>
      <c r="AB38" s="334"/>
      <c r="AC38" s="335"/>
      <c r="AD38" s="336"/>
      <c r="AE38" s="334"/>
      <c r="AF38" s="335"/>
      <c r="AG38" s="335"/>
      <c r="AH38" s="336"/>
      <c r="AI38" s="334"/>
      <c r="AJ38" s="335"/>
      <c r="AK38" s="335"/>
      <c r="AL38" s="336"/>
      <c r="AM38" s="378"/>
      <c r="AN38" s="378"/>
      <c r="AO38" s="378"/>
      <c r="AP38" s="334"/>
      <c r="AQ38" s="216"/>
      <c r="AR38" s="134"/>
      <c r="AS38" s="135" t="s">
        <v>356</v>
      </c>
      <c r="AT38" s="170"/>
      <c r="AU38" s="270"/>
      <c r="AV38" s="270"/>
      <c r="AW38" s="381" t="s">
        <v>300</v>
      </c>
      <c r="AX38" s="382"/>
    </row>
    <row r="39" spans="1:50" ht="23.25" hidden="1" customHeight="1" x14ac:dyDescent="0.15">
      <c r="A39" s="517"/>
      <c r="B39" s="515"/>
      <c r="C39" s="515"/>
      <c r="D39" s="515"/>
      <c r="E39" s="515"/>
      <c r="F39" s="516"/>
      <c r="G39" s="542"/>
      <c r="H39" s="543"/>
      <c r="I39" s="543"/>
      <c r="J39" s="543"/>
      <c r="K39" s="543"/>
      <c r="L39" s="543"/>
      <c r="M39" s="543"/>
      <c r="N39" s="543"/>
      <c r="O39" s="544"/>
      <c r="P39" s="159"/>
      <c r="Q39" s="159"/>
      <c r="R39" s="159"/>
      <c r="S39" s="159"/>
      <c r="T39" s="159"/>
      <c r="U39" s="159"/>
      <c r="V39" s="159"/>
      <c r="W39" s="159"/>
      <c r="X39" s="230"/>
      <c r="Y39" s="340" t="s">
        <v>12</v>
      </c>
      <c r="Z39" s="551"/>
      <c r="AA39" s="552"/>
      <c r="AB39" s="553"/>
      <c r="AC39" s="553"/>
      <c r="AD39" s="553"/>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3.25" hidden="1" customHeight="1" x14ac:dyDescent="0.15">
      <c r="A40" s="518"/>
      <c r="B40" s="519"/>
      <c r="C40" s="519"/>
      <c r="D40" s="519"/>
      <c r="E40" s="519"/>
      <c r="F40" s="520"/>
      <c r="G40" s="545"/>
      <c r="H40" s="546"/>
      <c r="I40" s="546"/>
      <c r="J40" s="546"/>
      <c r="K40" s="546"/>
      <c r="L40" s="546"/>
      <c r="M40" s="546"/>
      <c r="N40" s="546"/>
      <c r="O40" s="547"/>
      <c r="P40" s="232"/>
      <c r="Q40" s="232"/>
      <c r="R40" s="232"/>
      <c r="S40" s="232"/>
      <c r="T40" s="232"/>
      <c r="U40" s="232"/>
      <c r="V40" s="232"/>
      <c r="W40" s="232"/>
      <c r="X40" s="233"/>
      <c r="Y40" s="302" t="s">
        <v>54</v>
      </c>
      <c r="Z40" s="297"/>
      <c r="AA40" s="298"/>
      <c r="AB40" s="524"/>
      <c r="AC40" s="524"/>
      <c r="AD40" s="524"/>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3.25" hidden="1" customHeight="1" x14ac:dyDescent="0.15">
      <c r="A41" s="646"/>
      <c r="B41" s="647"/>
      <c r="C41" s="647"/>
      <c r="D41" s="647"/>
      <c r="E41" s="647"/>
      <c r="F41" s="648"/>
      <c r="G41" s="548"/>
      <c r="H41" s="549"/>
      <c r="I41" s="549"/>
      <c r="J41" s="549"/>
      <c r="K41" s="549"/>
      <c r="L41" s="549"/>
      <c r="M41" s="549"/>
      <c r="N41" s="549"/>
      <c r="O41" s="550"/>
      <c r="P41" s="162"/>
      <c r="Q41" s="162"/>
      <c r="R41" s="162"/>
      <c r="S41" s="162"/>
      <c r="T41" s="162"/>
      <c r="U41" s="162"/>
      <c r="V41" s="162"/>
      <c r="W41" s="162"/>
      <c r="X41" s="235"/>
      <c r="Y41" s="302" t="s">
        <v>13</v>
      </c>
      <c r="Z41" s="297"/>
      <c r="AA41" s="298"/>
      <c r="AB41" s="499" t="s">
        <v>301</v>
      </c>
      <c r="AC41" s="499"/>
      <c r="AD41" s="499"/>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ht="23.25" hidden="1" customHeight="1" x14ac:dyDescent="0.15">
      <c r="A42" s="903" t="s">
        <v>525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3" t="s">
        <v>488</v>
      </c>
      <c r="B44" s="644"/>
      <c r="C44" s="644"/>
      <c r="D44" s="644"/>
      <c r="E44" s="644"/>
      <c r="F44" s="645"/>
      <c r="G44" s="567" t="s">
        <v>265</v>
      </c>
      <c r="H44" s="383"/>
      <c r="I44" s="383"/>
      <c r="J44" s="383"/>
      <c r="K44" s="383"/>
      <c r="L44" s="383"/>
      <c r="M44" s="383"/>
      <c r="N44" s="383"/>
      <c r="O44" s="568"/>
      <c r="P44" s="633" t="s">
        <v>59</v>
      </c>
      <c r="Q44" s="383"/>
      <c r="R44" s="383"/>
      <c r="S44" s="383"/>
      <c r="T44" s="383"/>
      <c r="U44" s="383"/>
      <c r="V44" s="383"/>
      <c r="W44" s="383"/>
      <c r="X44" s="568"/>
      <c r="Y44" s="634"/>
      <c r="Z44" s="635"/>
      <c r="AA44" s="636"/>
      <c r="AB44" s="370" t="s">
        <v>11</v>
      </c>
      <c r="AC44" s="371"/>
      <c r="AD44" s="372"/>
      <c r="AE44" s="370" t="s">
        <v>357</v>
      </c>
      <c r="AF44" s="371"/>
      <c r="AG44" s="371"/>
      <c r="AH44" s="372"/>
      <c r="AI44" s="370" t="s">
        <v>363</v>
      </c>
      <c r="AJ44" s="371"/>
      <c r="AK44" s="371"/>
      <c r="AL44" s="372"/>
      <c r="AM44" s="377" t="s">
        <v>469</v>
      </c>
      <c r="AN44" s="377"/>
      <c r="AO44" s="377"/>
      <c r="AP44" s="370"/>
      <c r="AQ44" s="266" t="s">
        <v>355</v>
      </c>
      <c r="AR44" s="267"/>
      <c r="AS44" s="267"/>
      <c r="AT44" s="268"/>
      <c r="AU44" s="383" t="s">
        <v>253</v>
      </c>
      <c r="AV44" s="383"/>
      <c r="AW44" s="383"/>
      <c r="AX44" s="384"/>
    </row>
    <row r="45" spans="1:50" ht="18.75" hidden="1"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470"/>
      <c r="Z45" s="471"/>
      <c r="AA45" s="472"/>
      <c r="AB45" s="334"/>
      <c r="AC45" s="335"/>
      <c r="AD45" s="336"/>
      <c r="AE45" s="334"/>
      <c r="AF45" s="335"/>
      <c r="AG45" s="335"/>
      <c r="AH45" s="336"/>
      <c r="AI45" s="334"/>
      <c r="AJ45" s="335"/>
      <c r="AK45" s="335"/>
      <c r="AL45" s="336"/>
      <c r="AM45" s="378"/>
      <c r="AN45" s="378"/>
      <c r="AO45" s="378"/>
      <c r="AP45" s="334"/>
      <c r="AQ45" s="216"/>
      <c r="AR45" s="134"/>
      <c r="AS45" s="135" t="s">
        <v>356</v>
      </c>
      <c r="AT45" s="170"/>
      <c r="AU45" s="270"/>
      <c r="AV45" s="270"/>
      <c r="AW45" s="381" t="s">
        <v>300</v>
      </c>
      <c r="AX45" s="382"/>
    </row>
    <row r="46" spans="1:50" ht="23.25" hidden="1" customHeight="1" x14ac:dyDescent="0.15">
      <c r="A46" s="517"/>
      <c r="B46" s="515"/>
      <c r="C46" s="515"/>
      <c r="D46" s="515"/>
      <c r="E46" s="515"/>
      <c r="F46" s="516"/>
      <c r="G46" s="542"/>
      <c r="H46" s="543"/>
      <c r="I46" s="543"/>
      <c r="J46" s="543"/>
      <c r="K46" s="543"/>
      <c r="L46" s="543"/>
      <c r="M46" s="543"/>
      <c r="N46" s="543"/>
      <c r="O46" s="544"/>
      <c r="P46" s="159"/>
      <c r="Q46" s="159"/>
      <c r="R46" s="159"/>
      <c r="S46" s="159"/>
      <c r="T46" s="159"/>
      <c r="U46" s="159"/>
      <c r="V46" s="159"/>
      <c r="W46" s="159"/>
      <c r="X46" s="230"/>
      <c r="Y46" s="340" t="s">
        <v>12</v>
      </c>
      <c r="Z46" s="551"/>
      <c r="AA46" s="552"/>
      <c r="AB46" s="553"/>
      <c r="AC46" s="553"/>
      <c r="AD46" s="553"/>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3.25" hidden="1" customHeight="1" x14ac:dyDescent="0.15">
      <c r="A47" s="518"/>
      <c r="B47" s="519"/>
      <c r="C47" s="519"/>
      <c r="D47" s="519"/>
      <c r="E47" s="519"/>
      <c r="F47" s="520"/>
      <c r="G47" s="545"/>
      <c r="H47" s="546"/>
      <c r="I47" s="546"/>
      <c r="J47" s="546"/>
      <c r="K47" s="546"/>
      <c r="L47" s="546"/>
      <c r="M47" s="546"/>
      <c r="N47" s="546"/>
      <c r="O47" s="547"/>
      <c r="P47" s="232"/>
      <c r="Q47" s="232"/>
      <c r="R47" s="232"/>
      <c r="S47" s="232"/>
      <c r="T47" s="232"/>
      <c r="U47" s="232"/>
      <c r="V47" s="232"/>
      <c r="W47" s="232"/>
      <c r="X47" s="233"/>
      <c r="Y47" s="302" t="s">
        <v>54</v>
      </c>
      <c r="Z47" s="297"/>
      <c r="AA47" s="298"/>
      <c r="AB47" s="524"/>
      <c r="AC47" s="524"/>
      <c r="AD47" s="524"/>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3.25" hidden="1" customHeight="1" x14ac:dyDescent="0.15">
      <c r="A48" s="646"/>
      <c r="B48" s="647"/>
      <c r="C48" s="647"/>
      <c r="D48" s="647"/>
      <c r="E48" s="647"/>
      <c r="F48" s="648"/>
      <c r="G48" s="548"/>
      <c r="H48" s="549"/>
      <c r="I48" s="549"/>
      <c r="J48" s="549"/>
      <c r="K48" s="549"/>
      <c r="L48" s="549"/>
      <c r="M48" s="549"/>
      <c r="N48" s="549"/>
      <c r="O48" s="550"/>
      <c r="P48" s="162"/>
      <c r="Q48" s="162"/>
      <c r="R48" s="162"/>
      <c r="S48" s="162"/>
      <c r="T48" s="162"/>
      <c r="U48" s="162"/>
      <c r="V48" s="162"/>
      <c r="W48" s="162"/>
      <c r="X48" s="235"/>
      <c r="Y48" s="302" t="s">
        <v>13</v>
      </c>
      <c r="Z48" s="297"/>
      <c r="AA48" s="298"/>
      <c r="AB48" s="499" t="s">
        <v>301</v>
      </c>
      <c r="AC48" s="499"/>
      <c r="AD48" s="499"/>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ht="23.25" hidden="1" customHeight="1" x14ac:dyDescent="0.15">
      <c r="A49" s="903" t="s">
        <v>525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4" t="s">
        <v>488</v>
      </c>
      <c r="B51" s="515"/>
      <c r="C51" s="515"/>
      <c r="D51" s="515"/>
      <c r="E51" s="515"/>
      <c r="F51" s="516"/>
      <c r="G51" s="567" t="s">
        <v>265</v>
      </c>
      <c r="H51" s="383"/>
      <c r="I51" s="383"/>
      <c r="J51" s="383"/>
      <c r="K51" s="383"/>
      <c r="L51" s="383"/>
      <c r="M51" s="383"/>
      <c r="N51" s="383"/>
      <c r="O51" s="568"/>
      <c r="P51" s="633" t="s">
        <v>59</v>
      </c>
      <c r="Q51" s="383"/>
      <c r="R51" s="383"/>
      <c r="S51" s="383"/>
      <c r="T51" s="383"/>
      <c r="U51" s="383"/>
      <c r="V51" s="383"/>
      <c r="W51" s="383"/>
      <c r="X51" s="568"/>
      <c r="Y51" s="634"/>
      <c r="Z51" s="635"/>
      <c r="AA51" s="636"/>
      <c r="AB51" s="370" t="s">
        <v>11</v>
      </c>
      <c r="AC51" s="371"/>
      <c r="AD51" s="372"/>
      <c r="AE51" s="370" t="s">
        <v>357</v>
      </c>
      <c r="AF51" s="371"/>
      <c r="AG51" s="371"/>
      <c r="AH51" s="372"/>
      <c r="AI51" s="370" t="s">
        <v>363</v>
      </c>
      <c r="AJ51" s="371"/>
      <c r="AK51" s="371"/>
      <c r="AL51" s="372"/>
      <c r="AM51" s="377" t="s">
        <v>469</v>
      </c>
      <c r="AN51" s="377"/>
      <c r="AO51" s="377"/>
      <c r="AP51" s="370"/>
      <c r="AQ51" s="266" t="s">
        <v>355</v>
      </c>
      <c r="AR51" s="267"/>
      <c r="AS51" s="267"/>
      <c r="AT51" s="268"/>
      <c r="AU51" s="379" t="s">
        <v>253</v>
      </c>
      <c r="AV51" s="379"/>
      <c r="AW51" s="379"/>
      <c r="AX51" s="380"/>
    </row>
    <row r="52" spans="1:50" ht="18.75" hidden="1"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470"/>
      <c r="Z52" s="471"/>
      <c r="AA52" s="472"/>
      <c r="AB52" s="334"/>
      <c r="AC52" s="335"/>
      <c r="AD52" s="336"/>
      <c r="AE52" s="334"/>
      <c r="AF52" s="335"/>
      <c r="AG52" s="335"/>
      <c r="AH52" s="336"/>
      <c r="AI52" s="334"/>
      <c r="AJ52" s="335"/>
      <c r="AK52" s="335"/>
      <c r="AL52" s="336"/>
      <c r="AM52" s="378"/>
      <c r="AN52" s="378"/>
      <c r="AO52" s="378"/>
      <c r="AP52" s="334"/>
      <c r="AQ52" s="216"/>
      <c r="AR52" s="134"/>
      <c r="AS52" s="135" t="s">
        <v>356</v>
      </c>
      <c r="AT52" s="170"/>
      <c r="AU52" s="270"/>
      <c r="AV52" s="270"/>
      <c r="AW52" s="381" t="s">
        <v>300</v>
      </c>
      <c r="AX52" s="382"/>
    </row>
    <row r="53" spans="1:50" ht="23.25" hidden="1" customHeight="1" x14ac:dyDescent="0.15">
      <c r="A53" s="517"/>
      <c r="B53" s="515"/>
      <c r="C53" s="515"/>
      <c r="D53" s="515"/>
      <c r="E53" s="515"/>
      <c r="F53" s="516"/>
      <c r="G53" s="542"/>
      <c r="H53" s="543"/>
      <c r="I53" s="543"/>
      <c r="J53" s="543"/>
      <c r="K53" s="543"/>
      <c r="L53" s="543"/>
      <c r="M53" s="543"/>
      <c r="N53" s="543"/>
      <c r="O53" s="544"/>
      <c r="P53" s="159"/>
      <c r="Q53" s="159"/>
      <c r="R53" s="159"/>
      <c r="S53" s="159"/>
      <c r="T53" s="159"/>
      <c r="U53" s="159"/>
      <c r="V53" s="159"/>
      <c r="W53" s="159"/>
      <c r="X53" s="230"/>
      <c r="Y53" s="340" t="s">
        <v>12</v>
      </c>
      <c r="Z53" s="551"/>
      <c r="AA53" s="552"/>
      <c r="AB53" s="553"/>
      <c r="AC53" s="553"/>
      <c r="AD53" s="553"/>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3.25" hidden="1" customHeight="1" x14ac:dyDescent="0.15">
      <c r="A54" s="518"/>
      <c r="B54" s="519"/>
      <c r="C54" s="519"/>
      <c r="D54" s="519"/>
      <c r="E54" s="519"/>
      <c r="F54" s="520"/>
      <c r="G54" s="545"/>
      <c r="H54" s="546"/>
      <c r="I54" s="546"/>
      <c r="J54" s="546"/>
      <c r="K54" s="546"/>
      <c r="L54" s="546"/>
      <c r="M54" s="546"/>
      <c r="N54" s="546"/>
      <c r="O54" s="547"/>
      <c r="P54" s="232"/>
      <c r="Q54" s="232"/>
      <c r="R54" s="232"/>
      <c r="S54" s="232"/>
      <c r="T54" s="232"/>
      <c r="U54" s="232"/>
      <c r="V54" s="232"/>
      <c r="W54" s="232"/>
      <c r="X54" s="233"/>
      <c r="Y54" s="302" t="s">
        <v>54</v>
      </c>
      <c r="Z54" s="297"/>
      <c r="AA54" s="298"/>
      <c r="AB54" s="524"/>
      <c r="AC54" s="524"/>
      <c r="AD54" s="524"/>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3.25" hidden="1" customHeight="1" x14ac:dyDescent="0.15">
      <c r="A55" s="646"/>
      <c r="B55" s="647"/>
      <c r="C55" s="647"/>
      <c r="D55" s="647"/>
      <c r="E55" s="647"/>
      <c r="F55" s="648"/>
      <c r="G55" s="548"/>
      <c r="H55" s="549"/>
      <c r="I55" s="549"/>
      <c r="J55" s="549"/>
      <c r="K55" s="549"/>
      <c r="L55" s="549"/>
      <c r="M55" s="549"/>
      <c r="N55" s="549"/>
      <c r="O55" s="550"/>
      <c r="P55" s="162"/>
      <c r="Q55" s="162"/>
      <c r="R55" s="162"/>
      <c r="S55" s="162"/>
      <c r="T55" s="162"/>
      <c r="U55" s="162"/>
      <c r="V55" s="162"/>
      <c r="W55" s="162"/>
      <c r="X55" s="235"/>
      <c r="Y55" s="302" t="s">
        <v>13</v>
      </c>
      <c r="Z55" s="297"/>
      <c r="AA55" s="298"/>
      <c r="AB55" s="463" t="s">
        <v>14</v>
      </c>
      <c r="AC55" s="463"/>
      <c r="AD55" s="463"/>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ht="23.25" hidden="1" customHeight="1" x14ac:dyDescent="0.15">
      <c r="A56" s="903" t="s">
        <v>525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4" t="s">
        <v>488</v>
      </c>
      <c r="B58" s="515"/>
      <c r="C58" s="515"/>
      <c r="D58" s="515"/>
      <c r="E58" s="515"/>
      <c r="F58" s="516"/>
      <c r="G58" s="567" t="s">
        <v>265</v>
      </c>
      <c r="H58" s="383"/>
      <c r="I58" s="383"/>
      <c r="J58" s="383"/>
      <c r="K58" s="383"/>
      <c r="L58" s="383"/>
      <c r="M58" s="383"/>
      <c r="N58" s="383"/>
      <c r="O58" s="568"/>
      <c r="P58" s="633" t="s">
        <v>59</v>
      </c>
      <c r="Q58" s="383"/>
      <c r="R58" s="383"/>
      <c r="S58" s="383"/>
      <c r="T58" s="383"/>
      <c r="U58" s="383"/>
      <c r="V58" s="383"/>
      <c r="W58" s="383"/>
      <c r="X58" s="568"/>
      <c r="Y58" s="634"/>
      <c r="Z58" s="635"/>
      <c r="AA58" s="636"/>
      <c r="AB58" s="370" t="s">
        <v>11</v>
      </c>
      <c r="AC58" s="371"/>
      <c r="AD58" s="372"/>
      <c r="AE58" s="370" t="s">
        <v>357</v>
      </c>
      <c r="AF58" s="371"/>
      <c r="AG58" s="371"/>
      <c r="AH58" s="372"/>
      <c r="AI58" s="370" t="s">
        <v>363</v>
      </c>
      <c r="AJ58" s="371"/>
      <c r="AK58" s="371"/>
      <c r="AL58" s="372"/>
      <c r="AM58" s="377" t="s">
        <v>469</v>
      </c>
      <c r="AN58" s="377"/>
      <c r="AO58" s="377"/>
      <c r="AP58" s="370"/>
      <c r="AQ58" s="266" t="s">
        <v>355</v>
      </c>
      <c r="AR58" s="267"/>
      <c r="AS58" s="267"/>
      <c r="AT58" s="268"/>
      <c r="AU58" s="379" t="s">
        <v>253</v>
      </c>
      <c r="AV58" s="379"/>
      <c r="AW58" s="379"/>
      <c r="AX58" s="380"/>
    </row>
    <row r="59" spans="1:50" ht="18.75" hidden="1"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470"/>
      <c r="Z59" s="471"/>
      <c r="AA59" s="472"/>
      <c r="AB59" s="334"/>
      <c r="AC59" s="335"/>
      <c r="AD59" s="336"/>
      <c r="AE59" s="334"/>
      <c r="AF59" s="335"/>
      <c r="AG59" s="335"/>
      <c r="AH59" s="336"/>
      <c r="AI59" s="334"/>
      <c r="AJ59" s="335"/>
      <c r="AK59" s="335"/>
      <c r="AL59" s="336"/>
      <c r="AM59" s="378"/>
      <c r="AN59" s="378"/>
      <c r="AO59" s="378"/>
      <c r="AP59" s="334"/>
      <c r="AQ59" s="216"/>
      <c r="AR59" s="134"/>
      <c r="AS59" s="135" t="s">
        <v>356</v>
      </c>
      <c r="AT59" s="170"/>
      <c r="AU59" s="270"/>
      <c r="AV59" s="270"/>
      <c r="AW59" s="381" t="s">
        <v>300</v>
      </c>
      <c r="AX59" s="382"/>
    </row>
    <row r="60" spans="1:50" ht="23.25" hidden="1" customHeight="1" x14ac:dyDescent="0.15">
      <c r="A60" s="517"/>
      <c r="B60" s="515"/>
      <c r="C60" s="515"/>
      <c r="D60" s="515"/>
      <c r="E60" s="515"/>
      <c r="F60" s="516"/>
      <c r="G60" s="542"/>
      <c r="H60" s="543"/>
      <c r="I60" s="543"/>
      <c r="J60" s="543"/>
      <c r="K60" s="543"/>
      <c r="L60" s="543"/>
      <c r="M60" s="543"/>
      <c r="N60" s="543"/>
      <c r="O60" s="544"/>
      <c r="P60" s="159"/>
      <c r="Q60" s="159"/>
      <c r="R60" s="159"/>
      <c r="S60" s="159"/>
      <c r="T60" s="159"/>
      <c r="U60" s="159"/>
      <c r="V60" s="159"/>
      <c r="W60" s="159"/>
      <c r="X60" s="230"/>
      <c r="Y60" s="340" t="s">
        <v>12</v>
      </c>
      <c r="Z60" s="551"/>
      <c r="AA60" s="552"/>
      <c r="AB60" s="553"/>
      <c r="AC60" s="553"/>
      <c r="AD60" s="553"/>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3.25" hidden="1" customHeight="1" x14ac:dyDescent="0.15">
      <c r="A61" s="518"/>
      <c r="B61" s="519"/>
      <c r="C61" s="519"/>
      <c r="D61" s="519"/>
      <c r="E61" s="519"/>
      <c r="F61" s="520"/>
      <c r="G61" s="545"/>
      <c r="H61" s="546"/>
      <c r="I61" s="546"/>
      <c r="J61" s="546"/>
      <c r="K61" s="546"/>
      <c r="L61" s="546"/>
      <c r="M61" s="546"/>
      <c r="N61" s="546"/>
      <c r="O61" s="547"/>
      <c r="P61" s="232"/>
      <c r="Q61" s="232"/>
      <c r="R61" s="232"/>
      <c r="S61" s="232"/>
      <c r="T61" s="232"/>
      <c r="U61" s="232"/>
      <c r="V61" s="232"/>
      <c r="W61" s="232"/>
      <c r="X61" s="233"/>
      <c r="Y61" s="302" t="s">
        <v>54</v>
      </c>
      <c r="Z61" s="297"/>
      <c r="AA61" s="298"/>
      <c r="AB61" s="524"/>
      <c r="AC61" s="524"/>
      <c r="AD61" s="524"/>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3.25" hidden="1" customHeight="1" x14ac:dyDescent="0.15">
      <c r="A62" s="518"/>
      <c r="B62" s="519"/>
      <c r="C62" s="519"/>
      <c r="D62" s="519"/>
      <c r="E62" s="519"/>
      <c r="F62" s="520"/>
      <c r="G62" s="548"/>
      <c r="H62" s="549"/>
      <c r="I62" s="549"/>
      <c r="J62" s="549"/>
      <c r="K62" s="549"/>
      <c r="L62" s="549"/>
      <c r="M62" s="549"/>
      <c r="N62" s="549"/>
      <c r="O62" s="550"/>
      <c r="P62" s="162"/>
      <c r="Q62" s="162"/>
      <c r="R62" s="162"/>
      <c r="S62" s="162"/>
      <c r="T62" s="162"/>
      <c r="U62" s="162"/>
      <c r="V62" s="162"/>
      <c r="W62" s="162"/>
      <c r="X62" s="235"/>
      <c r="Y62" s="302" t="s">
        <v>13</v>
      </c>
      <c r="Z62" s="297"/>
      <c r="AA62" s="298"/>
      <c r="AB62" s="499" t="s">
        <v>14</v>
      </c>
      <c r="AC62" s="499"/>
      <c r="AD62" s="499"/>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ht="23.25" hidden="1" customHeight="1" x14ac:dyDescent="0.15">
      <c r="A63" s="903" t="s">
        <v>525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3" t="s">
        <v>489</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484</v>
      </c>
      <c r="X65" s="875"/>
      <c r="Y65" s="878"/>
      <c r="Z65" s="878"/>
      <c r="AA65" s="879"/>
      <c r="AB65" s="872" t="s">
        <v>11</v>
      </c>
      <c r="AC65" s="868"/>
      <c r="AD65" s="869"/>
      <c r="AE65" s="370" t="s">
        <v>357</v>
      </c>
      <c r="AF65" s="371"/>
      <c r="AG65" s="371"/>
      <c r="AH65" s="372"/>
      <c r="AI65" s="370" t="s">
        <v>363</v>
      </c>
      <c r="AJ65" s="371"/>
      <c r="AK65" s="371"/>
      <c r="AL65" s="372"/>
      <c r="AM65" s="377" t="s">
        <v>469</v>
      </c>
      <c r="AN65" s="377"/>
      <c r="AO65" s="377"/>
      <c r="AP65" s="370"/>
      <c r="AQ65" s="872" t="s">
        <v>355</v>
      </c>
      <c r="AR65" s="868"/>
      <c r="AS65" s="868"/>
      <c r="AT65" s="869"/>
      <c r="AU65" s="982" t="s">
        <v>253</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4"/>
      <c r="AF66" s="335"/>
      <c r="AG66" s="335"/>
      <c r="AH66" s="336"/>
      <c r="AI66" s="334"/>
      <c r="AJ66" s="335"/>
      <c r="AK66" s="335"/>
      <c r="AL66" s="336"/>
      <c r="AM66" s="378"/>
      <c r="AN66" s="378"/>
      <c r="AO66" s="378"/>
      <c r="AP66" s="334"/>
      <c r="AQ66" s="269"/>
      <c r="AR66" s="270"/>
      <c r="AS66" s="870" t="s">
        <v>356</v>
      </c>
      <c r="AT66" s="871"/>
      <c r="AU66" s="270"/>
      <c r="AV66" s="270"/>
      <c r="AW66" s="870" t="s">
        <v>487</v>
      </c>
      <c r="AX66" s="984"/>
    </row>
    <row r="67" spans="1:50" ht="23.25" hidden="1" customHeight="1" x14ac:dyDescent="0.15">
      <c r="A67" s="856"/>
      <c r="B67" s="857"/>
      <c r="C67" s="857"/>
      <c r="D67" s="857"/>
      <c r="E67" s="857"/>
      <c r="F67" s="858"/>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515</v>
      </c>
      <c r="AC67" s="957"/>
      <c r="AD67" s="95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2" t="s">
        <v>54</v>
      </c>
      <c r="Z68" s="182"/>
      <c r="AA68" s="183"/>
      <c r="AB68" s="980" t="s">
        <v>515</v>
      </c>
      <c r="AC68" s="980"/>
      <c r="AD68" s="98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2" t="s">
        <v>13</v>
      </c>
      <c r="Z69" s="182"/>
      <c r="AA69" s="183"/>
      <c r="AB69" s="981" t="s">
        <v>516</v>
      </c>
      <c r="AC69" s="981"/>
      <c r="AD69" s="981"/>
      <c r="AE69" s="819"/>
      <c r="AF69" s="820"/>
      <c r="AG69" s="820"/>
      <c r="AH69" s="820"/>
      <c r="AI69" s="819"/>
      <c r="AJ69" s="820"/>
      <c r="AK69" s="820"/>
      <c r="AL69" s="820"/>
      <c r="AM69" s="819"/>
      <c r="AN69" s="820"/>
      <c r="AO69" s="820"/>
      <c r="AP69" s="820"/>
      <c r="AQ69" s="366"/>
      <c r="AR69" s="367"/>
      <c r="AS69" s="367"/>
      <c r="AT69" s="368"/>
      <c r="AU69" s="367"/>
      <c r="AV69" s="367"/>
      <c r="AW69" s="367"/>
      <c r="AX69" s="369"/>
    </row>
    <row r="70" spans="1:50" ht="23.25" hidden="1" customHeight="1" x14ac:dyDescent="0.15">
      <c r="A70" s="856" t="s">
        <v>495</v>
      </c>
      <c r="B70" s="857"/>
      <c r="C70" s="857"/>
      <c r="D70" s="857"/>
      <c r="E70" s="857"/>
      <c r="F70" s="858"/>
      <c r="G70" s="945" t="s">
        <v>365</v>
      </c>
      <c r="H70" s="946"/>
      <c r="I70" s="946"/>
      <c r="J70" s="946"/>
      <c r="K70" s="946"/>
      <c r="L70" s="946"/>
      <c r="M70" s="946"/>
      <c r="N70" s="946"/>
      <c r="O70" s="946"/>
      <c r="P70" s="946"/>
      <c r="Q70" s="946"/>
      <c r="R70" s="946"/>
      <c r="S70" s="946"/>
      <c r="T70" s="946"/>
      <c r="U70" s="946"/>
      <c r="V70" s="946"/>
      <c r="W70" s="949" t="s">
        <v>514</v>
      </c>
      <c r="X70" s="950"/>
      <c r="Y70" s="955" t="s">
        <v>12</v>
      </c>
      <c r="Z70" s="955"/>
      <c r="AA70" s="956"/>
      <c r="AB70" s="957" t="s">
        <v>515</v>
      </c>
      <c r="AC70" s="957"/>
      <c r="AD70" s="95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2" t="s">
        <v>54</v>
      </c>
      <c r="Z71" s="182"/>
      <c r="AA71" s="183"/>
      <c r="AB71" s="980" t="s">
        <v>515</v>
      </c>
      <c r="AC71" s="980"/>
      <c r="AD71" s="98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2" t="s">
        <v>13</v>
      </c>
      <c r="Z72" s="182"/>
      <c r="AA72" s="183"/>
      <c r="AB72" s="981" t="s">
        <v>516</v>
      </c>
      <c r="AC72" s="981"/>
      <c r="AD72" s="98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2" t="s">
        <v>489</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70" t="s">
        <v>357</v>
      </c>
      <c r="AF73" s="371"/>
      <c r="AG73" s="371"/>
      <c r="AH73" s="372"/>
      <c r="AI73" s="370" t="s">
        <v>363</v>
      </c>
      <c r="AJ73" s="371"/>
      <c r="AK73" s="371"/>
      <c r="AL73" s="372"/>
      <c r="AM73" s="377" t="s">
        <v>469</v>
      </c>
      <c r="AN73" s="377"/>
      <c r="AO73" s="377"/>
      <c r="AP73" s="370"/>
      <c r="AQ73" s="174" t="s">
        <v>355</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4"/>
      <c r="AF74" s="335"/>
      <c r="AG74" s="335"/>
      <c r="AH74" s="336"/>
      <c r="AI74" s="334"/>
      <c r="AJ74" s="335"/>
      <c r="AK74" s="335"/>
      <c r="AL74" s="336"/>
      <c r="AM74" s="378"/>
      <c r="AN74" s="378"/>
      <c r="AO74" s="378"/>
      <c r="AP74" s="334"/>
      <c r="AQ74" s="216"/>
      <c r="AR74" s="134"/>
      <c r="AS74" s="135" t="s">
        <v>356</v>
      </c>
      <c r="AT74" s="170"/>
      <c r="AU74" s="216"/>
      <c r="AV74" s="134"/>
      <c r="AW74" s="135" t="s">
        <v>300</v>
      </c>
      <c r="AX74" s="136"/>
    </row>
    <row r="75" spans="1:50" ht="23.25" hidden="1" customHeight="1" x14ac:dyDescent="0.15">
      <c r="A75" s="845"/>
      <c r="B75" s="846"/>
      <c r="C75" s="846"/>
      <c r="D75" s="846"/>
      <c r="E75" s="846"/>
      <c r="F75" s="847"/>
      <c r="G75" s="78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7"/>
      <c r="AV75" s="367"/>
      <c r="AW75" s="367"/>
      <c r="AX75" s="369"/>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7"/>
      <c r="AV76" s="367"/>
      <c r="AW76" s="367"/>
      <c r="AX76" s="369"/>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3"/>
      <c r="AF77" s="374"/>
      <c r="AG77" s="374"/>
      <c r="AH77" s="374"/>
      <c r="AI77" s="373"/>
      <c r="AJ77" s="374"/>
      <c r="AK77" s="374"/>
      <c r="AL77" s="374"/>
      <c r="AM77" s="373"/>
      <c r="AN77" s="374"/>
      <c r="AO77" s="374"/>
      <c r="AP77" s="374"/>
      <c r="AQ77" s="101"/>
      <c r="AR77" s="102"/>
      <c r="AS77" s="102"/>
      <c r="AT77" s="103"/>
      <c r="AU77" s="367"/>
      <c r="AV77" s="367"/>
      <c r="AW77" s="367"/>
      <c r="AX77" s="369"/>
    </row>
    <row r="78" spans="1:50" ht="69.75" hidden="1" customHeight="1" x14ac:dyDescent="0.15">
      <c r="A78" s="917" t="s">
        <v>528</v>
      </c>
      <c r="B78" s="918"/>
      <c r="C78" s="918"/>
      <c r="D78" s="918"/>
      <c r="E78" s="915" t="s">
        <v>462</v>
      </c>
      <c r="F78" s="916"/>
      <c r="G78" s="57" t="s">
        <v>365</v>
      </c>
      <c r="H78" s="794"/>
      <c r="I78" s="243"/>
      <c r="J78" s="243"/>
      <c r="K78" s="243"/>
      <c r="L78" s="243"/>
      <c r="M78" s="243"/>
      <c r="N78" s="243"/>
      <c r="O78" s="795"/>
      <c r="P78" s="260"/>
      <c r="Q78" s="260"/>
      <c r="R78" s="260"/>
      <c r="S78" s="260"/>
      <c r="T78" s="260"/>
      <c r="U78" s="260"/>
      <c r="V78" s="260"/>
      <c r="W78" s="260"/>
      <c r="X78" s="26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483</v>
      </c>
      <c r="AP79" s="147"/>
      <c r="AQ79" s="147"/>
      <c r="AR79" s="81" t="s">
        <v>481</v>
      </c>
      <c r="AS79" s="146"/>
      <c r="AT79" s="147"/>
      <c r="AU79" s="147"/>
      <c r="AV79" s="147"/>
      <c r="AW79" s="147"/>
      <c r="AX79" s="148"/>
    </row>
    <row r="80" spans="1:50" ht="18.75" hidden="1" customHeight="1" x14ac:dyDescent="0.15">
      <c r="A80" s="521" t="s">
        <v>266</v>
      </c>
      <c r="B80" s="851" t="s">
        <v>480</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60" t="s">
        <v>11</v>
      </c>
      <c r="AC85" s="461"/>
      <c r="AD85" s="462"/>
      <c r="AE85" s="370" t="s">
        <v>357</v>
      </c>
      <c r="AF85" s="371"/>
      <c r="AG85" s="371"/>
      <c r="AH85" s="372"/>
      <c r="AI85" s="370" t="s">
        <v>363</v>
      </c>
      <c r="AJ85" s="371"/>
      <c r="AK85" s="371"/>
      <c r="AL85" s="372"/>
      <c r="AM85" s="377" t="s">
        <v>469</v>
      </c>
      <c r="AN85" s="377"/>
      <c r="AO85" s="377"/>
      <c r="AP85" s="370"/>
      <c r="AQ85" s="174" t="s">
        <v>355</v>
      </c>
      <c r="AR85" s="167"/>
      <c r="AS85" s="167"/>
      <c r="AT85" s="168"/>
      <c r="AU85" s="375" t="s">
        <v>253</v>
      </c>
      <c r="AV85" s="375"/>
      <c r="AW85" s="375"/>
      <c r="AX85" s="376"/>
      <c r="AY85" s="10"/>
      <c r="AZ85" s="10"/>
      <c r="BA85" s="10"/>
      <c r="BB85" s="10"/>
      <c r="BC85" s="10"/>
    </row>
    <row r="86" spans="1:60" ht="18.75" hidden="1" customHeight="1" x14ac:dyDescent="0.15">
      <c r="A86" s="522"/>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171"/>
      <c r="Z86" s="172"/>
      <c r="AA86" s="173"/>
      <c r="AB86" s="334"/>
      <c r="AC86" s="335"/>
      <c r="AD86" s="336"/>
      <c r="AE86" s="334"/>
      <c r="AF86" s="335"/>
      <c r="AG86" s="335"/>
      <c r="AH86" s="336"/>
      <c r="AI86" s="334"/>
      <c r="AJ86" s="335"/>
      <c r="AK86" s="335"/>
      <c r="AL86" s="336"/>
      <c r="AM86" s="378"/>
      <c r="AN86" s="378"/>
      <c r="AO86" s="378"/>
      <c r="AP86" s="334"/>
      <c r="AQ86" s="269"/>
      <c r="AR86" s="270"/>
      <c r="AS86" s="135" t="s">
        <v>356</v>
      </c>
      <c r="AT86" s="170"/>
      <c r="AU86" s="270"/>
      <c r="AV86" s="270"/>
      <c r="AW86" s="381" t="s">
        <v>300</v>
      </c>
      <c r="AX86" s="382"/>
      <c r="AY86" s="10"/>
      <c r="AZ86" s="10"/>
      <c r="BA86" s="10"/>
      <c r="BB86" s="10"/>
      <c r="BC86" s="10"/>
      <c r="BD86" s="10"/>
      <c r="BE86" s="10"/>
      <c r="BF86" s="10"/>
      <c r="BG86" s="10"/>
      <c r="BH86" s="10"/>
    </row>
    <row r="87" spans="1:60" ht="23.25" hidden="1" customHeight="1" x14ac:dyDescent="0.15">
      <c r="A87" s="522"/>
      <c r="B87" s="554"/>
      <c r="C87" s="554"/>
      <c r="D87" s="554"/>
      <c r="E87" s="554"/>
      <c r="F87" s="555"/>
      <c r="G87" s="229"/>
      <c r="H87" s="159"/>
      <c r="I87" s="159"/>
      <c r="J87" s="159"/>
      <c r="K87" s="159"/>
      <c r="L87" s="159"/>
      <c r="M87" s="159"/>
      <c r="N87" s="159"/>
      <c r="O87" s="230"/>
      <c r="P87" s="159"/>
      <c r="Q87" s="804"/>
      <c r="R87" s="804"/>
      <c r="S87" s="804"/>
      <c r="T87" s="804"/>
      <c r="U87" s="804"/>
      <c r="V87" s="804"/>
      <c r="W87" s="804"/>
      <c r="X87" s="805"/>
      <c r="Y87" s="757" t="s">
        <v>62</v>
      </c>
      <c r="Z87" s="758"/>
      <c r="AA87" s="759"/>
      <c r="AB87" s="553"/>
      <c r="AC87" s="553"/>
      <c r="AD87" s="553"/>
      <c r="AE87" s="366"/>
      <c r="AF87" s="367"/>
      <c r="AG87" s="367"/>
      <c r="AH87" s="367"/>
      <c r="AI87" s="366"/>
      <c r="AJ87" s="367"/>
      <c r="AK87" s="367"/>
      <c r="AL87" s="367"/>
      <c r="AM87" s="366"/>
      <c r="AN87" s="367"/>
      <c r="AO87" s="367"/>
      <c r="AP87" s="367"/>
      <c r="AQ87" s="101"/>
      <c r="AR87" s="102"/>
      <c r="AS87" s="102"/>
      <c r="AT87" s="103"/>
      <c r="AU87" s="367"/>
      <c r="AV87" s="367"/>
      <c r="AW87" s="367"/>
      <c r="AX87" s="369"/>
    </row>
    <row r="88" spans="1:60" ht="23.25" hidden="1" customHeight="1" x14ac:dyDescent="0.15">
      <c r="A88" s="522"/>
      <c r="B88" s="554"/>
      <c r="C88" s="554"/>
      <c r="D88" s="554"/>
      <c r="E88" s="554"/>
      <c r="F88" s="555"/>
      <c r="G88" s="231"/>
      <c r="H88" s="232"/>
      <c r="I88" s="232"/>
      <c r="J88" s="232"/>
      <c r="K88" s="232"/>
      <c r="L88" s="232"/>
      <c r="M88" s="232"/>
      <c r="N88" s="232"/>
      <c r="O88" s="233"/>
      <c r="P88" s="806"/>
      <c r="Q88" s="806"/>
      <c r="R88" s="806"/>
      <c r="S88" s="806"/>
      <c r="T88" s="806"/>
      <c r="U88" s="806"/>
      <c r="V88" s="806"/>
      <c r="W88" s="806"/>
      <c r="X88" s="807"/>
      <c r="Y88" s="731" t="s">
        <v>54</v>
      </c>
      <c r="Z88" s="732"/>
      <c r="AA88" s="733"/>
      <c r="AB88" s="524"/>
      <c r="AC88" s="524"/>
      <c r="AD88" s="524"/>
      <c r="AE88" s="366"/>
      <c r="AF88" s="367"/>
      <c r="AG88" s="367"/>
      <c r="AH88" s="367"/>
      <c r="AI88" s="366"/>
      <c r="AJ88" s="367"/>
      <c r="AK88" s="367"/>
      <c r="AL88" s="367"/>
      <c r="AM88" s="366"/>
      <c r="AN88" s="367"/>
      <c r="AO88" s="367"/>
      <c r="AP88" s="367"/>
      <c r="AQ88" s="101"/>
      <c r="AR88" s="102"/>
      <c r="AS88" s="102"/>
      <c r="AT88" s="103"/>
      <c r="AU88" s="367"/>
      <c r="AV88" s="367"/>
      <c r="AW88" s="367"/>
      <c r="AX88" s="369"/>
      <c r="AY88" s="10"/>
      <c r="AZ88" s="10"/>
      <c r="BA88" s="10"/>
      <c r="BB88" s="10"/>
      <c r="BC88" s="10"/>
    </row>
    <row r="89" spans="1:60" ht="23.25" hidden="1" customHeight="1" x14ac:dyDescent="0.15">
      <c r="A89" s="522"/>
      <c r="B89" s="556"/>
      <c r="C89" s="556"/>
      <c r="D89" s="556"/>
      <c r="E89" s="556"/>
      <c r="F89" s="557"/>
      <c r="G89" s="234"/>
      <c r="H89" s="162"/>
      <c r="I89" s="162"/>
      <c r="J89" s="162"/>
      <c r="K89" s="162"/>
      <c r="L89" s="162"/>
      <c r="M89" s="162"/>
      <c r="N89" s="162"/>
      <c r="O89" s="235"/>
      <c r="P89" s="303"/>
      <c r="Q89" s="303"/>
      <c r="R89" s="303"/>
      <c r="S89" s="303"/>
      <c r="T89" s="303"/>
      <c r="U89" s="303"/>
      <c r="V89" s="303"/>
      <c r="W89" s="303"/>
      <c r="X89" s="808"/>
      <c r="Y89" s="731" t="s">
        <v>13</v>
      </c>
      <c r="Z89" s="732"/>
      <c r="AA89" s="733"/>
      <c r="AB89" s="463" t="s">
        <v>14</v>
      </c>
      <c r="AC89" s="463"/>
      <c r="AD89" s="463"/>
      <c r="AE89" s="366"/>
      <c r="AF89" s="367"/>
      <c r="AG89" s="367"/>
      <c r="AH89" s="367"/>
      <c r="AI89" s="366"/>
      <c r="AJ89" s="367"/>
      <c r="AK89" s="367"/>
      <c r="AL89" s="367"/>
      <c r="AM89" s="366"/>
      <c r="AN89" s="367"/>
      <c r="AO89" s="367"/>
      <c r="AP89" s="367"/>
      <c r="AQ89" s="101"/>
      <c r="AR89" s="102"/>
      <c r="AS89" s="102"/>
      <c r="AT89" s="103"/>
      <c r="AU89" s="367"/>
      <c r="AV89" s="367"/>
      <c r="AW89" s="367"/>
      <c r="AX89" s="369"/>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60" t="s">
        <v>11</v>
      </c>
      <c r="AC90" s="461"/>
      <c r="AD90" s="462"/>
      <c r="AE90" s="370" t="s">
        <v>357</v>
      </c>
      <c r="AF90" s="371"/>
      <c r="AG90" s="371"/>
      <c r="AH90" s="372"/>
      <c r="AI90" s="370" t="s">
        <v>363</v>
      </c>
      <c r="AJ90" s="371"/>
      <c r="AK90" s="371"/>
      <c r="AL90" s="372"/>
      <c r="AM90" s="377" t="s">
        <v>469</v>
      </c>
      <c r="AN90" s="377"/>
      <c r="AO90" s="377"/>
      <c r="AP90" s="370"/>
      <c r="AQ90" s="174" t="s">
        <v>355</v>
      </c>
      <c r="AR90" s="167"/>
      <c r="AS90" s="167"/>
      <c r="AT90" s="168"/>
      <c r="AU90" s="375" t="s">
        <v>253</v>
      </c>
      <c r="AV90" s="375"/>
      <c r="AW90" s="375"/>
      <c r="AX90" s="376"/>
    </row>
    <row r="91" spans="1:60" ht="18.75" hidden="1" customHeight="1" x14ac:dyDescent="0.15">
      <c r="A91" s="522"/>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171"/>
      <c r="Z91" s="172"/>
      <c r="AA91" s="173"/>
      <c r="AB91" s="334"/>
      <c r="AC91" s="335"/>
      <c r="AD91" s="336"/>
      <c r="AE91" s="334"/>
      <c r="AF91" s="335"/>
      <c r="AG91" s="335"/>
      <c r="AH91" s="336"/>
      <c r="AI91" s="334"/>
      <c r="AJ91" s="335"/>
      <c r="AK91" s="335"/>
      <c r="AL91" s="336"/>
      <c r="AM91" s="378"/>
      <c r="AN91" s="378"/>
      <c r="AO91" s="378"/>
      <c r="AP91" s="334"/>
      <c r="AQ91" s="269"/>
      <c r="AR91" s="270"/>
      <c r="AS91" s="135" t="s">
        <v>356</v>
      </c>
      <c r="AT91" s="170"/>
      <c r="AU91" s="270"/>
      <c r="AV91" s="270"/>
      <c r="AW91" s="381" t="s">
        <v>300</v>
      </c>
      <c r="AX91" s="382"/>
      <c r="AY91" s="10"/>
      <c r="AZ91" s="10"/>
      <c r="BA91" s="10"/>
      <c r="BB91" s="10"/>
      <c r="BC91" s="10"/>
    </row>
    <row r="92" spans="1:60" ht="23.25" hidden="1" customHeight="1" x14ac:dyDescent="0.15">
      <c r="A92" s="522"/>
      <c r="B92" s="554"/>
      <c r="C92" s="554"/>
      <c r="D92" s="554"/>
      <c r="E92" s="554"/>
      <c r="F92" s="555"/>
      <c r="G92" s="229"/>
      <c r="H92" s="159"/>
      <c r="I92" s="159"/>
      <c r="J92" s="159"/>
      <c r="K92" s="159"/>
      <c r="L92" s="159"/>
      <c r="M92" s="159"/>
      <c r="N92" s="159"/>
      <c r="O92" s="230"/>
      <c r="P92" s="159"/>
      <c r="Q92" s="804"/>
      <c r="R92" s="804"/>
      <c r="S92" s="804"/>
      <c r="T92" s="804"/>
      <c r="U92" s="804"/>
      <c r="V92" s="804"/>
      <c r="W92" s="804"/>
      <c r="X92" s="805"/>
      <c r="Y92" s="757" t="s">
        <v>62</v>
      </c>
      <c r="Z92" s="758"/>
      <c r="AA92" s="759"/>
      <c r="AB92" s="553"/>
      <c r="AC92" s="553"/>
      <c r="AD92" s="553"/>
      <c r="AE92" s="366"/>
      <c r="AF92" s="367"/>
      <c r="AG92" s="367"/>
      <c r="AH92" s="367"/>
      <c r="AI92" s="366"/>
      <c r="AJ92" s="367"/>
      <c r="AK92" s="367"/>
      <c r="AL92" s="367"/>
      <c r="AM92" s="366"/>
      <c r="AN92" s="367"/>
      <c r="AO92" s="367"/>
      <c r="AP92" s="367"/>
      <c r="AQ92" s="101"/>
      <c r="AR92" s="102"/>
      <c r="AS92" s="102"/>
      <c r="AT92" s="103"/>
      <c r="AU92" s="367"/>
      <c r="AV92" s="367"/>
      <c r="AW92" s="367"/>
      <c r="AX92" s="369"/>
      <c r="AY92" s="10"/>
      <c r="AZ92" s="10"/>
      <c r="BA92" s="10"/>
      <c r="BB92" s="10"/>
      <c r="BC92" s="10"/>
      <c r="BD92" s="10"/>
      <c r="BE92" s="10"/>
      <c r="BF92" s="10"/>
      <c r="BG92" s="10"/>
      <c r="BH92" s="10"/>
    </row>
    <row r="93" spans="1:60" ht="23.25" hidden="1" customHeight="1" x14ac:dyDescent="0.15">
      <c r="A93" s="522"/>
      <c r="B93" s="554"/>
      <c r="C93" s="554"/>
      <c r="D93" s="554"/>
      <c r="E93" s="554"/>
      <c r="F93" s="555"/>
      <c r="G93" s="231"/>
      <c r="H93" s="232"/>
      <c r="I93" s="232"/>
      <c r="J93" s="232"/>
      <c r="K93" s="232"/>
      <c r="L93" s="232"/>
      <c r="M93" s="232"/>
      <c r="N93" s="232"/>
      <c r="O93" s="233"/>
      <c r="P93" s="806"/>
      <c r="Q93" s="806"/>
      <c r="R93" s="806"/>
      <c r="S93" s="806"/>
      <c r="T93" s="806"/>
      <c r="U93" s="806"/>
      <c r="V93" s="806"/>
      <c r="W93" s="806"/>
      <c r="X93" s="807"/>
      <c r="Y93" s="731" t="s">
        <v>54</v>
      </c>
      <c r="Z93" s="732"/>
      <c r="AA93" s="733"/>
      <c r="AB93" s="524"/>
      <c r="AC93" s="524"/>
      <c r="AD93" s="524"/>
      <c r="AE93" s="366"/>
      <c r="AF93" s="367"/>
      <c r="AG93" s="367"/>
      <c r="AH93" s="367"/>
      <c r="AI93" s="366"/>
      <c r="AJ93" s="367"/>
      <c r="AK93" s="367"/>
      <c r="AL93" s="367"/>
      <c r="AM93" s="366"/>
      <c r="AN93" s="367"/>
      <c r="AO93" s="367"/>
      <c r="AP93" s="367"/>
      <c r="AQ93" s="101"/>
      <c r="AR93" s="102"/>
      <c r="AS93" s="102"/>
      <c r="AT93" s="103"/>
      <c r="AU93" s="367"/>
      <c r="AV93" s="367"/>
      <c r="AW93" s="367"/>
      <c r="AX93" s="369"/>
    </row>
    <row r="94" spans="1:60" ht="23.25" hidden="1" customHeight="1" x14ac:dyDescent="0.15">
      <c r="A94" s="522"/>
      <c r="B94" s="556"/>
      <c r="C94" s="556"/>
      <c r="D94" s="556"/>
      <c r="E94" s="556"/>
      <c r="F94" s="557"/>
      <c r="G94" s="234"/>
      <c r="H94" s="162"/>
      <c r="I94" s="162"/>
      <c r="J94" s="162"/>
      <c r="K94" s="162"/>
      <c r="L94" s="162"/>
      <c r="M94" s="162"/>
      <c r="N94" s="162"/>
      <c r="O94" s="235"/>
      <c r="P94" s="303"/>
      <c r="Q94" s="303"/>
      <c r="R94" s="303"/>
      <c r="S94" s="303"/>
      <c r="T94" s="303"/>
      <c r="U94" s="303"/>
      <c r="V94" s="303"/>
      <c r="W94" s="303"/>
      <c r="X94" s="808"/>
      <c r="Y94" s="731" t="s">
        <v>13</v>
      </c>
      <c r="Z94" s="732"/>
      <c r="AA94" s="733"/>
      <c r="AB94" s="463" t="s">
        <v>14</v>
      </c>
      <c r="AC94" s="463"/>
      <c r="AD94" s="463"/>
      <c r="AE94" s="366"/>
      <c r="AF94" s="367"/>
      <c r="AG94" s="367"/>
      <c r="AH94" s="367"/>
      <c r="AI94" s="366"/>
      <c r="AJ94" s="367"/>
      <c r="AK94" s="367"/>
      <c r="AL94" s="367"/>
      <c r="AM94" s="366"/>
      <c r="AN94" s="367"/>
      <c r="AO94" s="367"/>
      <c r="AP94" s="367"/>
      <c r="AQ94" s="101"/>
      <c r="AR94" s="102"/>
      <c r="AS94" s="102"/>
      <c r="AT94" s="103"/>
      <c r="AU94" s="367"/>
      <c r="AV94" s="367"/>
      <c r="AW94" s="367"/>
      <c r="AX94" s="369"/>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60" t="s">
        <v>11</v>
      </c>
      <c r="AC95" s="461"/>
      <c r="AD95" s="462"/>
      <c r="AE95" s="370" t="s">
        <v>357</v>
      </c>
      <c r="AF95" s="371"/>
      <c r="AG95" s="371"/>
      <c r="AH95" s="372"/>
      <c r="AI95" s="370" t="s">
        <v>363</v>
      </c>
      <c r="AJ95" s="371"/>
      <c r="AK95" s="371"/>
      <c r="AL95" s="372"/>
      <c r="AM95" s="377" t="s">
        <v>469</v>
      </c>
      <c r="AN95" s="377"/>
      <c r="AO95" s="377"/>
      <c r="AP95" s="370"/>
      <c r="AQ95" s="174" t="s">
        <v>355</v>
      </c>
      <c r="AR95" s="167"/>
      <c r="AS95" s="167"/>
      <c r="AT95" s="168"/>
      <c r="AU95" s="375" t="s">
        <v>253</v>
      </c>
      <c r="AV95" s="375"/>
      <c r="AW95" s="375"/>
      <c r="AX95" s="376"/>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171"/>
      <c r="Z96" s="172"/>
      <c r="AA96" s="173"/>
      <c r="AB96" s="334"/>
      <c r="AC96" s="335"/>
      <c r="AD96" s="336"/>
      <c r="AE96" s="334"/>
      <c r="AF96" s="335"/>
      <c r="AG96" s="335"/>
      <c r="AH96" s="336"/>
      <c r="AI96" s="334"/>
      <c r="AJ96" s="335"/>
      <c r="AK96" s="335"/>
      <c r="AL96" s="336"/>
      <c r="AM96" s="378"/>
      <c r="AN96" s="378"/>
      <c r="AO96" s="378"/>
      <c r="AP96" s="334"/>
      <c r="AQ96" s="269"/>
      <c r="AR96" s="270"/>
      <c r="AS96" s="135" t="s">
        <v>356</v>
      </c>
      <c r="AT96" s="170"/>
      <c r="AU96" s="270"/>
      <c r="AV96" s="270"/>
      <c r="AW96" s="381" t="s">
        <v>300</v>
      </c>
      <c r="AX96" s="382"/>
    </row>
    <row r="97" spans="1:60" ht="23.25" hidden="1" customHeight="1" x14ac:dyDescent="0.15">
      <c r="A97" s="522"/>
      <c r="B97" s="554"/>
      <c r="C97" s="554"/>
      <c r="D97" s="554"/>
      <c r="E97" s="554"/>
      <c r="F97" s="555"/>
      <c r="G97" s="229"/>
      <c r="H97" s="159"/>
      <c r="I97" s="159"/>
      <c r="J97" s="159"/>
      <c r="K97" s="159"/>
      <c r="L97" s="159"/>
      <c r="M97" s="159"/>
      <c r="N97" s="159"/>
      <c r="O97" s="230"/>
      <c r="P97" s="159"/>
      <c r="Q97" s="804"/>
      <c r="R97" s="804"/>
      <c r="S97" s="804"/>
      <c r="T97" s="804"/>
      <c r="U97" s="804"/>
      <c r="V97" s="804"/>
      <c r="W97" s="804"/>
      <c r="X97" s="805"/>
      <c r="Y97" s="757" t="s">
        <v>62</v>
      </c>
      <c r="Z97" s="758"/>
      <c r="AA97" s="759"/>
      <c r="AB97" s="408"/>
      <c r="AC97" s="409"/>
      <c r="AD97" s="410"/>
      <c r="AE97" s="366"/>
      <c r="AF97" s="367"/>
      <c r="AG97" s="367"/>
      <c r="AH97" s="368"/>
      <c r="AI97" s="366"/>
      <c r="AJ97" s="367"/>
      <c r="AK97" s="367"/>
      <c r="AL97" s="368"/>
      <c r="AM97" s="366"/>
      <c r="AN97" s="367"/>
      <c r="AO97" s="367"/>
      <c r="AP97" s="367"/>
      <c r="AQ97" s="101"/>
      <c r="AR97" s="102"/>
      <c r="AS97" s="102"/>
      <c r="AT97" s="103"/>
      <c r="AU97" s="367"/>
      <c r="AV97" s="367"/>
      <c r="AW97" s="367"/>
      <c r="AX97" s="369"/>
      <c r="AY97" s="10"/>
      <c r="AZ97" s="10"/>
      <c r="BA97" s="10"/>
      <c r="BB97" s="10"/>
      <c r="BC97" s="10"/>
    </row>
    <row r="98" spans="1:60" ht="23.25" hidden="1" customHeight="1" x14ac:dyDescent="0.15">
      <c r="A98" s="522"/>
      <c r="B98" s="554"/>
      <c r="C98" s="554"/>
      <c r="D98" s="554"/>
      <c r="E98" s="554"/>
      <c r="F98" s="555"/>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66"/>
      <c r="AF98" s="367"/>
      <c r="AG98" s="367"/>
      <c r="AH98" s="368"/>
      <c r="AI98" s="366"/>
      <c r="AJ98" s="367"/>
      <c r="AK98" s="367"/>
      <c r="AL98" s="368"/>
      <c r="AM98" s="366"/>
      <c r="AN98" s="367"/>
      <c r="AO98" s="367"/>
      <c r="AP98" s="367"/>
      <c r="AQ98" s="101"/>
      <c r="AR98" s="102"/>
      <c r="AS98" s="102"/>
      <c r="AT98" s="103"/>
      <c r="AU98" s="367"/>
      <c r="AV98" s="367"/>
      <c r="AW98" s="367"/>
      <c r="AX98" s="369"/>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490</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469</v>
      </c>
      <c r="AN100" s="829"/>
      <c r="AO100" s="829"/>
      <c r="AP100" s="830"/>
      <c r="AQ100" s="934" t="s">
        <v>491</v>
      </c>
      <c r="AR100" s="935"/>
      <c r="AS100" s="935"/>
      <c r="AT100" s="936"/>
      <c r="AU100" s="934" t="s">
        <v>538</v>
      </c>
      <c r="AV100" s="935"/>
      <c r="AW100" s="935"/>
      <c r="AX100" s="937"/>
    </row>
    <row r="101" spans="1:60" ht="23.25" customHeight="1" x14ac:dyDescent="0.15">
      <c r="A101" s="493"/>
      <c r="B101" s="494"/>
      <c r="C101" s="494"/>
      <c r="D101" s="494"/>
      <c r="E101" s="494"/>
      <c r="F101" s="495"/>
      <c r="G101" s="159" t="s">
        <v>601</v>
      </c>
      <c r="H101" s="159"/>
      <c r="I101" s="159"/>
      <c r="J101" s="159"/>
      <c r="K101" s="159"/>
      <c r="L101" s="159"/>
      <c r="M101" s="159"/>
      <c r="N101" s="159"/>
      <c r="O101" s="159"/>
      <c r="P101" s="159"/>
      <c r="Q101" s="159"/>
      <c r="R101" s="159"/>
      <c r="S101" s="159"/>
      <c r="T101" s="159"/>
      <c r="U101" s="159"/>
      <c r="V101" s="159"/>
      <c r="W101" s="159"/>
      <c r="X101" s="230"/>
      <c r="Y101" s="818" t="s">
        <v>55</v>
      </c>
      <c r="Z101" s="717"/>
      <c r="AA101" s="718"/>
      <c r="AB101" s="553" t="s">
        <v>603</v>
      </c>
      <c r="AC101" s="553"/>
      <c r="AD101" s="553"/>
      <c r="AE101" s="366">
        <v>12</v>
      </c>
      <c r="AF101" s="367"/>
      <c r="AG101" s="367"/>
      <c r="AH101" s="368"/>
      <c r="AI101" s="366">
        <v>8</v>
      </c>
      <c r="AJ101" s="367"/>
      <c r="AK101" s="367"/>
      <c r="AL101" s="368"/>
      <c r="AM101" s="366">
        <v>7</v>
      </c>
      <c r="AN101" s="367"/>
      <c r="AO101" s="367"/>
      <c r="AP101" s="368"/>
      <c r="AQ101" s="366" t="s">
        <v>580</v>
      </c>
      <c r="AR101" s="367"/>
      <c r="AS101" s="367"/>
      <c r="AT101" s="368"/>
      <c r="AU101" s="366" t="s">
        <v>694</v>
      </c>
      <c r="AV101" s="367"/>
      <c r="AW101" s="367"/>
      <c r="AX101" s="368"/>
    </row>
    <row r="102" spans="1:60" ht="23.25" customHeight="1" x14ac:dyDescent="0.15">
      <c r="A102" s="496"/>
      <c r="B102" s="497"/>
      <c r="C102" s="497"/>
      <c r="D102" s="497"/>
      <c r="E102" s="497"/>
      <c r="F102" s="498"/>
      <c r="G102" s="162"/>
      <c r="H102" s="162"/>
      <c r="I102" s="162"/>
      <c r="J102" s="162"/>
      <c r="K102" s="162"/>
      <c r="L102" s="162"/>
      <c r="M102" s="162"/>
      <c r="N102" s="162"/>
      <c r="O102" s="162"/>
      <c r="P102" s="162"/>
      <c r="Q102" s="162"/>
      <c r="R102" s="162"/>
      <c r="S102" s="162"/>
      <c r="T102" s="162"/>
      <c r="U102" s="162"/>
      <c r="V102" s="162"/>
      <c r="W102" s="162"/>
      <c r="X102" s="235"/>
      <c r="Y102" s="476" t="s">
        <v>56</v>
      </c>
      <c r="Z102" s="341"/>
      <c r="AA102" s="342"/>
      <c r="AB102" s="553" t="s">
        <v>603</v>
      </c>
      <c r="AC102" s="553"/>
      <c r="AD102" s="553"/>
      <c r="AE102" s="360">
        <v>12</v>
      </c>
      <c r="AF102" s="360"/>
      <c r="AG102" s="360"/>
      <c r="AH102" s="360"/>
      <c r="AI102" s="360">
        <v>8</v>
      </c>
      <c r="AJ102" s="360"/>
      <c r="AK102" s="360"/>
      <c r="AL102" s="360"/>
      <c r="AM102" s="360">
        <v>8</v>
      </c>
      <c r="AN102" s="360"/>
      <c r="AO102" s="360"/>
      <c r="AP102" s="360"/>
      <c r="AQ102" s="819">
        <v>8</v>
      </c>
      <c r="AR102" s="820"/>
      <c r="AS102" s="820"/>
      <c r="AT102" s="821"/>
      <c r="AU102" s="819">
        <v>8</v>
      </c>
      <c r="AV102" s="820"/>
      <c r="AW102" s="820"/>
      <c r="AX102" s="821"/>
    </row>
    <row r="103" spans="1:60" ht="31.5" hidden="1" customHeight="1" x14ac:dyDescent="0.15">
      <c r="A103" s="490" t="s">
        <v>490</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2" t="s">
        <v>11</v>
      </c>
      <c r="AC103" s="297"/>
      <c r="AD103" s="298"/>
      <c r="AE103" s="302" t="s">
        <v>357</v>
      </c>
      <c r="AF103" s="297"/>
      <c r="AG103" s="297"/>
      <c r="AH103" s="298"/>
      <c r="AI103" s="302" t="s">
        <v>363</v>
      </c>
      <c r="AJ103" s="297"/>
      <c r="AK103" s="297"/>
      <c r="AL103" s="298"/>
      <c r="AM103" s="302" t="s">
        <v>469</v>
      </c>
      <c r="AN103" s="297"/>
      <c r="AO103" s="297"/>
      <c r="AP103" s="298"/>
      <c r="AQ103" s="362" t="s">
        <v>491</v>
      </c>
      <c r="AR103" s="363"/>
      <c r="AS103" s="363"/>
      <c r="AT103" s="364"/>
      <c r="AU103" s="362" t="s">
        <v>538</v>
      </c>
      <c r="AV103" s="363"/>
      <c r="AW103" s="363"/>
      <c r="AX103" s="365"/>
    </row>
    <row r="104" spans="1:60" ht="23.25" hidden="1" customHeight="1" x14ac:dyDescent="0.15">
      <c r="A104" s="493"/>
      <c r="B104" s="494"/>
      <c r="C104" s="494"/>
      <c r="D104" s="494"/>
      <c r="E104" s="494"/>
      <c r="F104" s="495"/>
      <c r="G104" s="159"/>
      <c r="H104" s="159"/>
      <c r="I104" s="159"/>
      <c r="J104" s="159"/>
      <c r="K104" s="159"/>
      <c r="L104" s="159"/>
      <c r="M104" s="159"/>
      <c r="N104" s="159"/>
      <c r="O104" s="159"/>
      <c r="P104" s="159"/>
      <c r="Q104" s="159"/>
      <c r="R104" s="159"/>
      <c r="S104" s="159"/>
      <c r="T104" s="159"/>
      <c r="U104" s="159"/>
      <c r="V104" s="159"/>
      <c r="W104" s="159"/>
      <c r="X104" s="230"/>
      <c r="Y104" s="479" t="s">
        <v>55</v>
      </c>
      <c r="Z104" s="480"/>
      <c r="AA104" s="481"/>
      <c r="AB104" s="473"/>
      <c r="AC104" s="474"/>
      <c r="AD104" s="475"/>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6"/>
      <c r="B105" s="497"/>
      <c r="C105" s="497"/>
      <c r="D105" s="497"/>
      <c r="E105" s="497"/>
      <c r="F105" s="498"/>
      <c r="G105" s="162"/>
      <c r="H105" s="162"/>
      <c r="I105" s="162"/>
      <c r="J105" s="162"/>
      <c r="K105" s="162"/>
      <c r="L105" s="162"/>
      <c r="M105" s="162"/>
      <c r="N105" s="162"/>
      <c r="O105" s="162"/>
      <c r="P105" s="162"/>
      <c r="Q105" s="162"/>
      <c r="R105" s="162"/>
      <c r="S105" s="162"/>
      <c r="T105" s="162"/>
      <c r="U105" s="162"/>
      <c r="V105" s="162"/>
      <c r="W105" s="162"/>
      <c r="X105" s="235"/>
      <c r="Y105" s="476" t="s">
        <v>56</v>
      </c>
      <c r="Z105" s="477"/>
      <c r="AA105" s="478"/>
      <c r="AB105" s="408"/>
      <c r="AC105" s="409"/>
      <c r="AD105" s="410"/>
      <c r="AE105" s="360"/>
      <c r="AF105" s="360"/>
      <c r="AG105" s="360"/>
      <c r="AH105" s="360"/>
      <c r="AI105" s="360"/>
      <c r="AJ105" s="360"/>
      <c r="AK105" s="360"/>
      <c r="AL105" s="360"/>
      <c r="AM105" s="360"/>
      <c r="AN105" s="360"/>
      <c r="AO105" s="360"/>
      <c r="AP105" s="360"/>
      <c r="AQ105" s="366"/>
      <c r="AR105" s="367"/>
      <c r="AS105" s="367"/>
      <c r="AT105" s="368"/>
      <c r="AU105" s="819"/>
      <c r="AV105" s="820"/>
      <c r="AW105" s="820"/>
      <c r="AX105" s="821"/>
    </row>
    <row r="106" spans="1:60" ht="31.5" hidden="1" customHeight="1" x14ac:dyDescent="0.15">
      <c r="A106" s="490" t="s">
        <v>490</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2" t="s">
        <v>11</v>
      </c>
      <c r="AC106" s="297"/>
      <c r="AD106" s="298"/>
      <c r="AE106" s="302" t="s">
        <v>357</v>
      </c>
      <c r="AF106" s="297"/>
      <c r="AG106" s="297"/>
      <c r="AH106" s="298"/>
      <c r="AI106" s="302" t="s">
        <v>363</v>
      </c>
      <c r="AJ106" s="297"/>
      <c r="AK106" s="297"/>
      <c r="AL106" s="298"/>
      <c r="AM106" s="302" t="s">
        <v>469</v>
      </c>
      <c r="AN106" s="297"/>
      <c r="AO106" s="297"/>
      <c r="AP106" s="298"/>
      <c r="AQ106" s="362" t="s">
        <v>491</v>
      </c>
      <c r="AR106" s="363"/>
      <c r="AS106" s="363"/>
      <c r="AT106" s="364"/>
      <c r="AU106" s="362" t="s">
        <v>538</v>
      </c>
      <c r="AV106" s="363"/>
      <c r="AW106" s="363"/>
      <c r="AX106" s="365"/>
    </row>
    <row r="107" spans="1:60" ht="23.25" hidden="1" customHeight="1" x14ac:dyDescent="0.15">
      <c r="A107" s="493"/>
      <c r="B107" s="494"/>
      <c r="C107" s="494"/>
      <c r="D107" s="494"/>
      <c r="E107" s="494"/>
      <c r="F107" s="495"/>
      <c r="G107" s="159"/>
      <c r="H107" s="159"/>
      <c r="I107" s="159"/>
      <c r="J107" s="159"/>
      <c r="K107" s="159"/>
      <c r="L107" s="159"/>
      <c r="M107" s="159"/>
      <c r="N107" s="159"/>
      <c r="O107" s="159"/>
      <c r="P107" s="159"/>
      <c r="Q107" s="159"/>
      <c r="R107" s="159"/>
      <c r="S107" s="159"/>
      <c r="T107" s="159"/>
      <c r="U107" s="159"/>
      <c r="V107" s="159"/>
      <c r="W107" s="159"/>
      <c r="X107" s="230"/>
      <c r="Y107" s="479" t="s">
        <v>55</v>
      </c>
      <c r="Z107" s="480"/>
      <c r="AA107" s="481"/>
      <c r="AB107" s="473" t="s">
        <v>558</v>
      </c>
      <c r="AC107" s="474"/>
      <c r="AD107" s="475"/>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6"/>
      <c r="B108" s="497"/>
      <c r="C108" s="497"/>
      <c r="D108" s="497"/>
      <c r="E108" s="497"/>
      <c r="F108" s="498"/>
      <c r="G108" s="162"/>
      <c r="H108" s="162"/>
      <c r="I108" s="162"/>
      <c r="J108" s="162"/>
      <c r="K108" s="162"/>
      <c r="L108" s="162"/>
      <c r="M108" s="162"/>
      <c r="N108" s="162"/>
      <c r="O108" s="162"/>
      <c r="P108" s="162"/>
      <c r="Q108" s="162"/>
      <c r="R108" s="162"/>
      <c r="S108" s="162"/>
      <c r="T108" s="162"/>
      <c r="U108" s="162"/>
      <c r="V108" s="162"/>
      <c r="W108" s="162"/>
      <c r="X108" s="235"/>
      <c r="Y108" s="476" t="s">
        <v>56</v>
      </c>
      <c r="Z108" s="477"/>
      <c r="AA108" s="478"/>
      <c r="AB108" s="408"/>
      <c r="AC108" s="409"/>
      <c r="AD108" s="410"/>
      <c r="AE108" s="360"/>
      <c r="AF108" s="360"/>
      <c r="AG108" s="360"/>
      <c r="AH108" s="360"/>
      <c r="AI108" s="360"/>
      <c r="AJ108" s="360"/>
      <c r="AK108" s="360"/>
      <c r="AL108" s="360"/>
      <c r="AM108" s="360"/>
      <c r="AN108" s="360"/>
      <c r="AO108" s="360"/>
      <c r="AP108" s="360"/>
      <c r="AQ108" s="366"/>
      <c r="AR108" s="367"/>
      <c r="AS108" s="367"/>
      <c r="AT108" s="368"/>
      <c r="AU108" s="819"/>
      <c r="AV108" s="820"/>
      <c r="AW108" s="820"/>
      <c r="AX108" s="821"/>
    </row>
    <row r="109" spans="1:60" ht="31.5" hidden="1" customHeight="1" x14ac:dyDescent="0.15">
      <c r="A109" s="490" t="s">
        <v>490</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2" t="s">
        <v>11</v>
      </c>
      <c r="AC109" s="297"/>
      <c r="AD109" s="298"/>
      <c r="AE109" s="302" t="s">
        <v>357</v>
      </c>
      <c r="AF109" s="297"/>
      <c r="AG109" s="297"/>
      <c r="AH109" s="298"/>
      <c r="AI109" s="302" t="s">
        <v>363</v>
      </c>
      <c r="AJ109" s="297"/>
      <c r="AK109" s="297"/>
      <c r="AL109" s="298"/>
      <c r="AM109" s="302" t="s">
        <v>469</v>
      </c>
      <c r="AN109" s="297"/>
      <c r="AO109" s="297"/>
      <c r="AP109" s="298"/>
      <c r="AQ109" s="362" t="s">
        <v>491</v>
      </c>
      <c r="AR109" s="363"/>
      <c r="AS109" s="363"/>
      <c r="AT109" s="364"/>
      <c r="AU109" s="362" t="s">
        <v>538</v>
      </c>
      <c r="AV109" s="363"/>
      <c r="AW109" s="363"/>
      <c r="AX109" s="365"/>
    </row>
    <row r="110" spans="1:60" ht="23.25" hidden="1" customHeight="1" x14ac:dyDescent="0.15">
      <c r="A110" s="493"/>
      <c r="B110" s="494"/>
      <c r="C110" s="494"/>
      <c r="D110" s="494"/>
      <c r="E110" s="494"/>
      <c r="F110" s="495"/>
      <c r="G110" s="159"/>
      <c r="H110" s="159"/>
      <c r="I110" s="159"/>
      <c r="J110" s="159"/>
      <c r="K110" s="159"/>
      <c r="L110" s="159"/>
      <c r="M110" s="159"/>
      <c r="N110" s="159"/>
      <c r="O110" s="159"/>
      <c r="P110" s="159"/>
      <c r="Q110" s="159"/>
      <c r="R110" s="159"/>
      <c r="S110" s="159"/>
      <c r="T110" s="159"/>
      <c r="U110" s="159"/>
      <c r="V110" s="159"/>
      <c r="W110" s="159"/>
      <c r="X110" s="230"/>
      <c r="Y110" s="479" t="s">
        <v>55</v>
      </c>
      <c r="Z110" s="480"/>
      <c r="AA110" s="481"/>
      <c r="AB110" s="473"/>
      <c r="AC110" s="474"/>
      <c r="AD110" s="47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6"/>
      <c r="B111" s="497"/>
      <c r="C111" s="497"/>
      <c r="D111" s="497"/>
      <c r="E111" s="497"/>
      <c r="F111" s="498"/>
      <c r="G111" s="162"/>
      <c r="H111" s="162"/>
      <c r="I111" s="162"/>
      <c r="J111" s="162"/>
      <c r="K111" s="162"/>
      <c r="L111" s="162"/>
      <c r="M111" s="162"/>
      <c r="N111" s="162"/>
      <c r="O111" s="162"/>
      <c r="P111" s="162"/>
      <c r="Q111" s="162"/>
      <c r="R111" s="162"/>
      <c r="S111" s="162"/>
      <c r="T111" s="162"/>
      <c r="U111" s="162"/>
      <c r="V111" s="162"/>
      <c r="W111" s="162"/>
      <c r="X111" s="235"/>
      <c r="Y111" s="476" t="s">
        <v>56</v>
      </c>
      <c r="Z111" s="477"/>
      <c r="AA111" s="478"/>
      <c r="AB111" s="408"/>
      <c r="AC111" s="409"/>
      <c r="AD111" s="410"/>
      <c r="AE111" s="360"/>
      <c r="AF111" s="360"/>
      <c r="AG111" s="360"/>
      <c r="AH111" s="360"/>
      <c r="AI111" s="360"/>
      <c r="AJ111" s="360"/>
      <c r="AK111" s="360"/>
      <c r="AL111" s="360"/>
      <c r="AM111" s="360"/>
      <c r="AN111" s="360"/>
      <c r="AO111" s="360"/>
      <c r="AP111" s="360"/>
      <c r="AQ111" s="366"/>
      <c r="AR111" s="367"/>
      <c r="AS111" s="367"/>
      <c r="AT111" s="368"/>
      <c r="AU111" s="819"/>
      <c r="AV111" s="820"/>
      <c r="AW111" s="820"/>
      <c r="AX111" s="821"/>
    </row>
    <row r="112" spans="1:60" ht="31.5" hidden="1" customHeight="1" x14ac:dyDescent="0.15">
      <c r="A112" s="490" t="s">
        <v>490</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2" t="s">
        <v>11</v>
      </c>
      <c r="AC112" s="297"/>
      <c r="AD112" s="298"/>
      <c r="AE112" s="302" t="s">
        <v>357</v>
      </c>
      <c r="AF112" s="297"/>
      <c r="AG112" s="297"/>
      <c r="AH112" s="298"/>
      <c r="AI112" s="302" t="s">
        <v>363</v>
      </c>
      <c r="AJ112" s="297"/>
      <c r="AK112" s="297"/>
      <c r="AL112" s="298"/>
      <c r="AM112" s="302" t="s">
        <v>469</v>
      </c>
      <c r="AN112" s="297"/>
      <c r="AO112" s="297"/>
      <c r="AP112" s="298"/>
      <c r="AQ112" s="362" t="s">
        <v>491</v>
      </c>
      <c r="AR112" s="363"/>
      <c r="AS112" s="363"/>
      <c r="AT112" s="364"/>
      <c r="AU112" s="362" t="s">
        <v>538</v>
      </c>
      <c r="AV112" s="363"/>
      <c r="AW112" s="363"/>
      <c r="AX112" s="365"/>
    </row>
    <row r="113" spans="1:50" ht="23.25" hidden="1" customHeight="1" x14ac:dyDescent="0.15">
      <c r="A113" s="493"/>
      <c r="B113" s="494"/>
      <c r="C113" s="494"/>
      <c r="D113" s="494"/>
      <c r="E113" s="494"/>
      <c r="F113" s="495"/>
      <c r="G113" s="159"/>
      <c r="H113" s="159"/>
      <c r="I113" s="159"/>
      <c r="J113" s="159"/>
      <c r="K113" s="159"/>
      <c r="L113" s="159"/>
      <c r="M113" s="159"/>
      <c r="N113" s="159"/>
      <c r="O113" s="159"/>
      <c r="P113" s="159"/>
      <c r="Q113" s="159"/>
      <c r="R113" s="159"/>
      <c r="S113" s="159"/>
      <c r="T113" s="159"/>
      <c r="U113" s="159"/>
      <c r="V113" s="159"/>
      <c r="W113" s="159"/>
      <c r="X113" s="230"/>
      <c r="Y113" s="479" t="s">
        <v>55</v>
      </c>
      <c r="Z113" s="480"/>
      <c r="AA113" s="481"/>
      <c r="AB113" s="473"/>
      <c r="AC113" s="474"/>
      <c r="AD113" s="47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6"/>
      <c r="B114" s="497"/>
      <c r="C114" s="497"/>
      <c r="D114" s="497"/>
      <c r="E114" s="497"/>
      <c r="F114" s="498"/>
      <c r="G114" s="162"/>
      <c r="H114" s="162"/>
      <c r="I114" s="162"/>
      <c r="J114" s="162"/>
      <c r="K114" s="162"/>
      <c r="L114" s="162"/>
      <c r="M114" s="162"/>
      <c r="N114" s="162"/>
      <c r="O114" s="162"/>
      <c r="P114" s="162"/>
      <c r="Q114" s="162"/>
      <c r="R114" s="162"/>
      <c r="S114" s="162"/>
      <c r="T114" s="162"/>
      <c r="U114" s="162"/>
      <c r="V114" s="162"/>
      <c r="W114" s="162"/>
      <c r="X114" s="235"/>
      <c r="Y114" s="476" t="s">
        <v>56</v>
      </c>
      <c r="Z114" s="477"/>
      <c r="AA114" s="478"/>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5"/>
      <c r="Z115" s="486"/>
      <c r="AA115" s="487"/>
      <c r="AB115" s="302" t="s">
        <v>11</v>
      </c>
      <c r="AC115" s="297"/>
      <c r="AD115" s="298"/>
      <c r="AE115" s="302" t="s">
        <v>357</v>
      </c>
      <c r="AF115" s="297"/>
      <c r="AG115" s="297"/>
      <c r="AH115" s="298"/>
      <c r="AI115" s="302" t="s">
        <v>363</v>
      </c>
      <c r="AJ115" s="297"/>
      <c r="AK115" s="297"/>
      <c r="AL115" s="298"/>
      <c r="AM115" s="302" t="s">
        <v>469</v>
      </c>
      <c r="AN115" s="297"/>
      <c r="AO115" s="297"/>
      <c r="AP115" s="298"/>
      <c r="AQ115" s="337" t="s">
        <v>539</v>
      </c>
      <c r="AR115" s="338"/>
      <c r="AS115" s="338"/>
      <c r="AT115" s="338"/>
      <c r="AU115" s="338"/>
      <c r="AV115" s="338"/>
      <c r="AW115" s="338"/>
      <c r="AX115" s="339"/>
    </row>
    <row r="116" spans="1:50" ht="23.25" customHeight="1" x14ac:dyDescent="0.15">
      <c r="A116" s="291"/>
      <c r="B116" s="292"/>
      <c r="C116" s="292"/>
      <c r="D116" s="292"/>
      <c r="E116" s="292"/>
      <c r="F116" s="293"/>
      <c r="G116" s="353" t="s">
        <v>602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9" t="s">
        <v>560</v>
      </c>
      <c r="AC116" s="300"/>
      <c r="AD116" s="301"/>
      <c r="AE116" s="360">
        <v>0.7</v>
      </c>
      <c r="AF116" s="360"/>
      <c r="AG116" s="360"/>
      <c r="AH116" s="360"/>
      <c r="AI116" s="360">
        <v>1.1000000000000001</v>
      </c>
      <c r="AJ116" s="360"/>
      <c r="AK116" s="360"/>
      <c r="AL116" s="360"/>
      <c r="AM116" s="360">
        <v>1.1000000000000001</v>
      </c>
      <c r="AN116" s="360"/>
      <c r="AO116" s="360"/>
      <c r="AP116" s="360"/>
      <c r="AQ116" s="366">
        <v>1.1000000000000001</v>
      </c>
      <c r="AR116" s="367"/>
      <c r="AS116" s="367"/>
      <c r="AT116" s="367"/>
      <c r="AU116" s="367"/>
      <c r="AV116" s="367"/>
      <c r="AW116" s="367"/>
      <c r="AX116" s="369"/>
    </row>
    <row r="117" spans="1:50" ht="46.5" customHeight="1" thickBot="1" x14ac:dyDescent="0.2">
      <c r="A117" s="294"/>
      <c r="B117" s="295"/>
      <c r="C117" s="295"/>
      <c r="D117" s="295"/>
      <c r="E117" s="295"/>
      <c r="F117" s="296"/>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559</v>
      </c>
      <c r="AC117" s="344"/>
      <c r="AD117" s="345"/>
      <c r="AE117" s="459" t="s">
        <v>689</v>
      </c>
      <c r="AF117" s="305"/>
      <c r="AG117" s="305"/>
      <c r="AH117" s="305"/>
      <c r="AI117" s="459" t="s">
        <v>690</v>
      </c>
      <c r="AJ117" s="305"/>
      <c r="AK117" s="305"/>
      <c r="AL117" s="305"/>
      <c r="AM117" s="459" t="s">
        <v>691</v>
      </c>
      <c r="AN117" s="305"/>
      <c r="AO117" s="305"/>
      <c r="AP117" s="305"/>
      <c r="AQ117" s="459" t="s">
        <v>684</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5"/>
      <c r="Z118" s="486"/>
      <c r="AA118" s="487"/>
      <c r="AB118" s="302" t="s">
        <v>11</v>
      </c>
      <c r="AC118" s="297"/>
      <c r="AD118" s="298"/>
      <c r="AE118" s="302" t="s">
        <v>357</v>
      </c>
      <c r="AF118" s="297"/>
      <c r="AG118" s="297"/>
      <c r="AH118" s="298"/>
      <c r="AI118" s="302" t="s">
        <v>363</v>
      </c>
      <c r="AJ118" s="297"/>
      <c r="AK118" s="297"/>
      <c r="AL118" s="298"/>
      <c r="AM118" s="302" t="s">
        <v>469</v>
      </c>
      <c r="AN118" s="297"/>
      <c r="AO118" s="297"/>
      <c r="AP118" s="298"/>
      <c r="AQ118" s="337" t="s">
        <v>539</v>
      </c>
      <c r="AR118" s="338"/>
      <c r="AS118" s="338"/>
      <c r="AT118" s="338"/>
      <c r="AU118" s="338"/>
      <c r="AV118" s="338"/>
      <c r="AW118" s="338"/>
      <c r="AX118" s="339"/>
    </row>
    <row r="119" spans="1:50" ht="23.25" hidden="1" customHeight="1" x14ac:dyDescent="0.15">
      <c r="A119" s="291"/>
      <c r="B119" s="292"/>
      <c r="C119" s="292"/>
      <c r="D119" s="292"/>
      <c r="E119" s="292"/>
      <c r="F119" s="293"/>
      <c r="G119" s="353" t="s">
        <v>500</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9"/>
      <c r="AC119" s="300"/>
      <c r="AD119" s="301"/>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4"/>
      <c r="B120" s="295"/>
      <c r="C120" s="295"/>
      <c r="D120" s="295"/>
      <c r="E120" s="295"/>
      <c r="F120" s="296"/>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499</v>
      </c>
      <c r="AC120" s="344"/>
      <c r="AD120" s="34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5"/>
      <c r="Z121" s="486"/>
      <c r="AA121" s="487"/>
      <c r="AB121" s="302" t="s">
        <v>11</v>
      </c>
      <c r="AC121" s="297"/>
      <c r="AD121" s="298"/>
      <c r="AE121" s="302" t="s">
        <v>357</v>
      </c>
      <c r="AF121" s="297"/>
      <c r="AG121" s="297"/>
      <c r="AH121" s="298"/>
      <c r="AI121" s="302" t="s">
        <v>363</v>
      </c>
      <c r="AJ121" s="297"/>
      <c r="AK121" s="297"/>
      <c r="AL121" s="298"/>
      <c r="AM121" s="302" t="s">
        <v>469</v>
      </c>
      <c r="AN121" s="297"/>
      <c r="AO121" s="297"/>
      <c r="AP121" s="298"/>
      <c r="AQ121" s="337" t="s">
        <v>539</v>
      </c>
      <c r="AR121" s="338"/>
      <c r="AS121" s="338"/>
      <c r="AT121" s="338"/>
      <c r="AU121" s="338"/>
      <c r="AV121" s="338"/>
      <c r="AW121" s="338"/>
      <c r="AX121" s="339"/>
    </row>
    <row r="122" spans="1:50" ht="23.25" hidden="1" customHeight="1" x14ac:dyDescent="0.15">
      <c r="A122" s="291"/>
      <c r="B122" s="292"/>
      <c r="C122" s="292"/>
      <c r="D122" s="292"/>
      <c r="E122" s="292"/>
      <c r="F122" s="293"/>
      <c r="G122" s="353" t="s">
        <v>501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9"/>
      <c r="AC122" s="300"/>
      <c r="AD122" s="301"/>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4"/>
      <c r="B123" s="295"/>
      <c r="C123" s="295"/>
      <c r="D123" s="295"/>
      <c r="E123" s="295"/>
      <c r="F123" s="296"/>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502</v>
      </c>
      <c r="AC123" s="344"/>
      <c r="AD123" s="34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5"/>
      <c r="Z124" s="486"/>
      <c r="AA124" s="487"/>
      <c r="AB124" s="302" t="s">
        <v>11</v>
      </c>
      <c r="AC124" s="297"/>
      <c r="AD124" s="298"/>
      <c r="AE124" s="302" t="s">
        <v>357</v>
      </c>
      <c r="AF124" s="297"/>
      <c r="AG124" s="297"/>
      <c r="AH124" s="298"/>
      <c r="AI124" s="302" t="s">
        <v>363</v>
      </c>
      <c r="AJ124" s="297"/>
      <c r="AK124" s="297"/>
      <c r="AL124" s="298"/>
      <c r="AM124" s="302" t="s">
        <v>469</v>
      </c>
      <c r="AN124" s="297"/>
      <c r="AO124" s="297"/>
      <c r="AP124" s="298"/>
      <c r="AQ124" s="337" t="s">
        <v>539</v>
      </c>
      <c r="AR124" s="338"/>
      <c r="AS124" s="338"/>
      <c r="AT124" s="338"/>
      <c r="AU124" s="338"/>
      <c r="AV124" s="338"/>
      <c r="AW124" s="338"/>
      <c r="AX124" s="339"/>
    </row>
    <row r="125" spans="1:50" ht="23.25" hidden="1" customHeight="1" x14ac:dyDescent="0.15">
      <c r="A125" s="291"/>
      <c r="B125" s="292"/>
      <c r="C125" s="292"/>
      <c r="D125" s="292"/>
      <c r="E125" s="292"/>
      <c r="F125" s="293"/>
      <c r="G125" s="353" t="s">
        <v>501</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9"/>
      <c r="AC125" s="300"/>
      <c r="AD125" s="301"/>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4"/>
      <c r="B126" s="295"/>
      <c r="C126" s="295"/>
      <c r="D126" s="295"/>
      <c r="E126" s="295"/>
      <c r="F126" s="296"/>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499</v>
      </c>
      <c r="AC126" s="344"/>
      <c r="AD126" s="345"/>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8" t="s">
        <v>15</v>
      </c>
      <c r="B127" s="292"/>
      <c r="C127" s="292"/>
      <c r="D127" s="292"/>
      <c r="E127" s="292"/>
      <c r="F127" s="293"/>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2" t="s">
        <v>357</v>
      </c>
      <c r="AF127" s="297"/>
      <c r="AG127" s="297"/>
      <c r="AH127" s="298"/>
      <c r="AI127" s="302" t="s">
        <v>363</v>
      </c>
      <c r="AJ127" s="297"/>
      <c r="AK127" s="297"/>
      <c r="AL127" s="298"/>
      <c r="AM127" s="302" t="s">
        <v>469</v>
      </c>
      <c r="AN127" s="297"/>
      <c r="AO127" s="297"/>
      <c r="AP127" s="298"/>
      <c r="AQ127" s="337" t="s">
        <v>539</v>
      </c>
      <c r="AR127" s="338"/>
      <c r="AS127" s="338"/>
      <c r="AT127" s="338"/>
      <c r="AU127" s="338"/>
      <c r="AV127" s="338"/>
      <c r="AW127" s="338"/>
      <c r="AX127" s="339"/>
    </row>
    <row r="128" spans="1:50" ht="23.25" hidden="1" customHeight="1" x14ac:dyDescent="0.15">
      <c r="A128" s="291"/>
      <c r="B128" s="292"/>
      <c r="C128" s="292"/>
      <c r="D128" s="292"/>
      <c r="E128" s="292"/>
      <c r="F128" s="293"/>
      <c r="G128" s="353" t="s">
        <v>501</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9"/>
      <c r="AC128" s="300"/>
      <c r="AD128" s="301"/>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4"/>
      <c r="B129" s="295"/>
      <c r="C129" s="295"/>
      <c r="D129" s="295"/>
      <c r="E129" s="295"/>
      <c r="F129" s="296"/>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499</v>
      </c>
      <c r="AC129" s="344"/>
      <c r="AD129" s="34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34.5" customHeight="1" x14ac:dyDescent="0.15">
      <c r="A130" s="999" t="s">
        <v>369</v>
      </c>
      <c r="B130" s="997"/>
      <c r="C130" s="996" t="s">
        <v>366</v>
      </c>
      <c r="D130" s="997"/>
      <c r="E130" s="307" t="s">
        <v>399</v>
      </c>
      <c r="F130" s="308"/>
      <c r="G130" s="309" t="s">
        <v>561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4.5" customHeight="1" x14ac:dyDescent="0.15">
      <c r="A131" s="1000"/>
      <c r="B131" s="251"/>
      <c r="C131" s="250"/>
      <c r="D131" s="251"/>
      <c r="E131" s="237" t="s">
        <v>398</v>
      </c>
      <c r="F131" s="238"/>
      <c r="G131" s="234" t="s">
        <v>562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0"/>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469</v>
      </c>
      <c r="AN132" s="264"/>
      <c r="AO132" s="264"/>
      <c r="AP132" s="266"/>
      <c r="AQ132" s="266" t="s">
        <v>355</v>
      </c>
      <c r="AR132" s="267"/>
      <c r="AS132" s="267"/>
      <c r="AT132" s="268"/>
      <c r="AU132" s="278" t="s">
        <v>380</v>
      </c>
      <c r="AV132" s="278"/>
      <c r="AW132" s="278"/>
      <c r="AX132" s="279"/>
    </row>
    <row r="133" spans="1:50" ht="18.75" customHeight="1" x14ac:dyDescent="0.15">
      <c r="A133" s="1000"/>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564</v>
      </c>
      <c r="AR133" s="270"/>
      <c r="AS133" s="135" t="s">
        <v>356</v>
      </c>
      <c r="AT133" s="170"/>
      <c r="AU133" s="134">
        <v>30</v>
      </c>
      <c r="AV133" s="134"/>
      <c r="AW133" s="135" t="s">
        <v>300</v>
      </c>
      <c r="AX133" s="136"/>
    </row>
    <row r="134" spans="1:50" ht="33.75" customHeight="1" x14ac:dyDescent="0.15">
      <c r="A134" s="1000"/>
      <c r="B134" s="251"/>
      <c r="C134" s="250"/>
      <c r="D134" s="251"/>
      <c r="E134" s="250"/>
      <c r="F134" s="313"/>
      <c r="G134" s="229" t="s">
        <v>563</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556</v>
      </c>
      <c r="AC134" s="220"/>
      <c r="AD134" s="220"/>
      <c r="AE134" s="265">
        <v>4.2</v>
      </c>
      <c r="AF134" s="102"/>
      <c r="AG134" s="102"/>
      <c r="AH134" s="102"/>
      <c r="AI134" s="265">
        <v>4.3</v>
      </c>
      <c r="AJ134" s="102"/>
      <c r="AK134" s="102"/>
      <c r="AL134" s="102"/>
      <c r="AM134" s="265">
        <v>4.4000000000000004</v>
      </c>
      <c r="AN134" s="102"/>
      <c r="AO134" s="102"/>
      <c r="AP134" s="102"/>
      <c r="AQ134" s="265" t="s">
        <v>553</v>
      </c>
      <c r="AR134" s="102"/>
      <c r="AS134" s="102"/>
      <c r="AT134" s="102"/>
      <c r="AU134" s="265" t="s">
        <v>582</v>
      </c>
      <c r="AV134" s="102"/>
      <c r="AW134" s="102"/>
      <c r="AX134" s="221"/>
    </row>
    <row r="135" spans="1:50" ht="33.75" customHeight="1" x14ac:dyDescent="0.15">
      <c r="A135" s="1000"/>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556</v>
      </c>
      <c r="AC135" s="131"/>
      <c r="AD135" s="131"/>
      <c r="AE135" s="265">
        <v>3.5</v>
      </c>
      <c r="AF135" s="102"/>
      <c r="AG135" s="102"/>
      <c r="AH135" s="102"/>
      <c r="AI135" s="265">
        <v>3.5</v>
      </c>
      <c r="AJ135" s="102"/>
      <c r="AK135" s="102"/>
      <c r="AL135" s="102"/>
      <c r="AM135" s="265">
        <v>3.5</v>
      </c>
      <c r="AN135" s="102"/>
      <c r="AO135" s="102"/>
      <c r="AP135" s="102"/>
      <c r="AQ135" s="265" t="s">
        <v>553</v>
      </c>
      <c r="AR135" s="102"/>
      <c r="AS135" s="102"/>
      <c r="AT135" s="102"/>
      <c r="AU135" s="265">
        <v>3.5</v>
      </c>
      <c r="AV135" s="102"/>
      <c r="AW135" s="102"/>
      <c r="AX135" s="221"/>
    </row>
    <row r="136" spans="1:50" ht="18.75" hidden="1" customHeight="1" x14ac:dyDescent="0.15">
      <c r="A136" s="1000"/>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469</v>
      </c>
      <c r="AN136" s="264"/>
      <c r="AO136" s="264"/>
      <c r="AP136" s="266"/>
      <c r="AQ136" s="266" t="s">
        <v>355</v>
      </c>
      <c r="AR136" s="267"/>
      <c r="AS136" s="267"/>
      <c r="AT136" s="268"/>
      <c r="AU136" s="278" t="s">
        <v>380</v>
      </c>
      <c r="AV136" s="278"/>
      <c r="AW136" s="278"/>
      <c r="AX136" s="279"/>
    </row>
    <row r="137" spans="1:50" ht="18.75" hidden="1" customHeight="1" x14ac:dyDescent="0.15">
      <c r="A137" s="1000"/>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0"/>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0"/>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0"/>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469</v>
      </c>
      <c r="AN140" s="264"/>
      <c r="AO140" s="264"/>
      <c r="AP140" s="266"/>
      <c r="AQ140" s="266" t="s">
        <v>355</v>
      </c>
      <c r="AR140" s="267"/>
      <c r="AS140" s="267"/>
      <c r="AT140" s="268"/>
      <c r="AU140" s="278" t="s">
        <v>380</v>
      </c>
      <c r="AV140" s="278"/>
      <c r="AW140" s="278"/>
      <c r="AX140" s="279"/>
    </row>
    <row r="141" spans="1:50" ht="18.75" hidden="1" customHeight="1" x14ac:dyDescent="0.15">
      <c r="A141" s="1000"/>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0"/>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0"/>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0"/>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469</v>
      </c>
      <c r="AN144" s="264"/>
      <c r="AO144" s="264"/>
      <c r="AP144" s="266"/>
      <c r="AQ144" s="266" t="s">
        <v>355</v>
      </c>
      <c r="AR144" s="267"/>
      <c r="AS144" s="267"/>
      <c r="AT144" s="268"/>
      <c r="AU144" s="278" t="s">
        <v>380</v>
      </c>
      <c r="AV144" s="278"/>
      <c r="AW144" s="278"/>
      <c r="AX144" s="279"/>
    </row>
    <row r="145" spans="1:50" ht="18.75" hidden="1" customHeight="1" x14ac:dyDescent="0.15">
      <c r="A145" s="1000"/>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0"/>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0"/>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0"/>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469</v>
      </c>
      <c r="AN148" s="264"/>
      <c r="AO148" s="264"/>
      <c r="AP148" s="266"/>
      <c r="AQ148" s="266" t="s">
        <v>355</v>
      </c>
      <c r="AR148" s="267"/>
      <c r="AS148" s="267"/>
      <c r="AT148" s="268"/>
      <c r="AU148" s="278" t="s">
        <v>380</v>
      </c>
      <c r="AV148" s="278"/>
      <c r="AW148" s="278"/>
      <c r="AX148" s="279"/>
    </row>
    <row r="149" spans="1:50" ht="18.75" hidden="1" customHeight="1" x14ac:dyDescent="0.15">
      <c r="A149" s="1000"/>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0"/>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0"/>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0"/>
      <c r="B152" s="251"/>
      <c r="C152" s="250"/>
      <c r="D152" s="251"/>
      <c r="E152" s="250"/>
      <c r="F152" s="313"/>
      <c r="G152" s="271" t="s">
        <v>381</v>
      </c>
      <c r="H152" s="167"/>
      <c r="I152" s="167"/>
      <c r="J152" s="167"/>
      <c r="K152" s="167"/>
      <c r="L152" s="167"/>
      <c r="M152" s="167"/>
      <c r="N152" s="167"/>
      <c r="O152" s="167"/>
      <c r="P152" s="168"/>
      <c r="Q152" s="174" t="s">
        <v>473</v>
      </c>
      <c r="R152" s="167"/>
      <c r="S152" s="167"/>
      <c r="T152" s="167"/>
      <c r="U152" s="167"/>
      <c r="V152" s="167"/>
      <c r="W152" s="167"/>
      <c r="X152" s="167"/>
      <c r="Y152" s="167"/>
      <c r="Z152" s="167"/>
      <c r="AA152" s="167"/>
      <c r="AB152" s="286" t="s">
        <v>474</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9"/>
    </row>
    <row r="153" spans="1:50" ht="22.5" hidden="1" customHeight="1" x14ac:dyDescent="0.15">
      <c r="A153" s="1000"/>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0"/>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9"/>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0"/>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0"/>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0"/>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0"/>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0"/>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0"/>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1"/>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0"/>
      <c r="B159" s="251"/>
      <c r="C159" s="250"/>
      <c r="D159" s="251"/>
      <c r="E159" s="250"/>
      <c r="F159" s="313"/>
      <c r="G159" s="271" t="s">
        <v>381</v>
      </c>
      <c r="H159" s="167"/>
      <c r="I159" s="167"/>
      <c r="J159" s="167"/>
      <c r="K159" s="167"/>
      <c r="L159" s="167"/>
      <c r="M159" s="167"/>
      <c r="N159" s="167"/>
      <c r="O159" s="167"/>
      <c r="P159" s="168"/>
      <c r="Q159" s="174" t="s">
        <v>473</v>
      </c>
      <c r="R159" s="167"/>
      <c r="S159" s="167"/>
      <c r="T159" s="167"/>
      <c r="U159" s="167"/>
      <c r="V159" s="167"/>
      <c r="W159" s="167"/>
      <c r="X159" s="167"/>
      <c r="Y159" s="167"/>
      <c r="Z159" s="167"/>
      <c r="AA159" s="167"/>
      <c r="AB159" s="286" t="s">
        <v>474</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0"/>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0"/>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0"/>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0"/>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0"/>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0"/>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0"/>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0"/>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1"/>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0"/>
      <c r="B166" s="251"/>
      <c r="C166" s="250"/>
      <c r="D166" s="251"/>
      <c r="E166" s="250"/>
      <c r="F166" s="313"/>
      <c r="G166" s="271" t="s">
        <v>381</v>
      </c>
      <c r="H166" s="167"/>
      <c r="I166" s="167"/>
      <c r="J166" s="167"/>
      <c r="K166" s="167"/>
      <c r="L166" s="167"/>
      <c r="M166" s="167"/>
      <c r="N166" s="167"/>
      <c r="O166" s="167"/>
      <c r="P166" s="168"/>
      <c r="Q166" s="174" t="s">
        <v>473</v>
      </c>
      <c r="R166" s="167"/>
      <c r="S166" s="167"/>
      <c r="T166" s="167"/>
      <c r="U166" s="167"/>
      <c r="V166" s="167"/>
      <c r="W166" s="167"/>
      <c r="X166" s="167"/>
      <c r="Y166" s="167"/>
      <c r="Z166" s="167"/>
      <c r="AA166" s="167"/>
      <c r="AB166" s="286" t="s">
        <v>474</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0"/>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0"/>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0"/>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0"/>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0"/>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0"/>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0"/>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0"/>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1"/>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0"/>
      <c r="B173" s="251"/>
      <c r="C173" s="250"/>
      <c r="D173" s="251"/>
      <c r="E173" s="250"/>
      <c r="F173" s="313"/>
      <c r="G173" s="271" t="s">
        <v>381</v>
      </c>
      <c r="H173" s="167"/>
      <c r="I173" s="167"/>
      <c r="J173" s="167"/>
      <c r="K173" s="167"/>
      <c r="L173" s="167"/>
      <c r="M173" s="167"/>
      <c r="N173" s="167"/>
      <c r="O173" s="167"/>
      <c r="P173" s="168"/>
      <c r="Q173" s="174" t="s">
        <v>473</v>
      </c>
      <c r="R173" s="167"/>
      <c r="S173" s="167"/>
      <c r="T173" s="167"/>
      <c r="U173" s="167"/>
      <c r="V173" s="167"/>
      <c r="W173" s="167"/>
      <c r="X173" s="167"/>
      <c r="Y173" s="167"/>
      <c r="Z173" s="167"/>
      <c r="AA173" s="167"/>
      <c r="AB173" s="286" t="s">
        <v>474</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0"/>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0"/>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0"/>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0"/>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0"/>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0"/>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0"/>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0"/>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1"/>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0"/>
      <c r="B180" s="251"/>
      <c r="C180" s="250"/>
      <c r="D180" s="251"/>
      <c r="E180" s="250"/>
      <c r="F180" s="313"/>
      <c r="G180" s="271" t="s">
        <v>381</v>
      </c>
      <c r="H180" s="167"/>
      <c r="I180" s="167"/>
      <c r="J180" s="167"/>
      <c r="K180" s="167"/>
      <c r="L180" s="167"/>
      <c r="M180" s="167"/>
      <c r="N180" s="167"/>
      <c r="O180" s="167"/>
      <c r="P180" s="168"/>
      <c r="Q180" s="174" t="s">
        <v>473</v>
      </c>
      <c r="R180" s="167"/>
      <c r="S180" s="167"/>
      <c r="T180" s="167"/>
      <c r="U180" s="167"/>
      <c r="V180" s="167"/>
      <c r="W180" s="167"/>
      <c r="X180" s="167"/>
      <c r="Y180" s="167"/>
      <c r="Z180" s="167"/>
      <c r="AA180" s="167"/>
      <c r="AB180" s="286" t="s">
        <v>474</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0"/>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0"/>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0"/>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0"/>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0"/>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0"/>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0"/>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0"/>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1"/>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0"/>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11.25" customHeight="1" x14ac:dyDescent="0.15">
      <c r="A188" s="1000"/>
      <c r="B188" s="251"/>
      <c r="C188" s="250"/>
      <c r="D188" s="251"/>
      <c r="E188" s="158" t="s">
        <v>604</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60" customHeight="1" x14ac:dyDescent="0.15">
      <c r="A189" s="1000"/>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00"/>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0"/>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0"/>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469</v>
      </c>
      <c r="AN192" s="264"/>
      <c r="AO192" s="264"/>
      <c r="AP192" s="266"/>
      <c r="AQ192" s="266" t="s">
        <v>355</v>
      </c>
      <c r="AR192" s="267"/>
      <c r="AS192" s="267"/>
      <c r="AT192" s="268"/>
      <c r="AU192" s="278" t="s">
        <v>380</v>
      </c>
      <c r="AV192" s="278"/>
      <c r="AW192" s="278"/>
      <c r="AX192" s="279"/>
    </row>
    <row r="193" spans="1:50" ht="18.75" hidden="1" customHeight="1" x14ac:dyDescent="0.15">
      <c r="A193" s="1000"/>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0"/>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0"/>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0"/>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469</v>
      </c>
      <c r="AN196" s="264"/>
      <c r="AO196" s="264"/>
      <c r="AP196" s="266"/>
      <c r="AQ196" s="266" t="s">
        <v>355</v>
      </c>
      <c r="AR196" s="267"/>
      <c r="AS196" s="267"/>
      <c r="AT196" s="268"/>
      <c r="AU196" s="278" t="s">
        <v>380</v>
      </c>
      <c r="AV196" s="278"/>
      <c r="AW196" s="278"/>
      <c r="AX196" s="279"/>
    </row>
    <row r="197" spans="1:50" ht="18.75" hidden="1" customHeight="1" x14ac:dyDescent="0.15">
      <c r="A197" s="1000"/>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0"/>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0"/>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0"/>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469</v>
      </c>
      <c r="AN200" s="264"/>
      <c r="AO200" s="264"/>
      <c r="AP200" s="266"/>
      <c r="AQ200" s="266" t="s">
        <v>355</v>
      </c>
      <c r="AR200" s="267"/>
      <c r="AS200" s="267"/>
      <c r="AT200" s="268"/>
      <c r="AU200" s="278" t="s">
        <v>380</v>
      </c>
      <c r="AV200" s="278"/>
      <c r="AW200" s="278"/>
      <c r="AX200" s="279"/>
    </row>
    <row r="201" spans="1:50" ht="18.75" hidden="1" customHeight="1" x14ac:dyDescent="0.15">
      <c r="A201" s="1000"/>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0"/>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0"/>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0"/>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469</v>
      </c>
      <c r="AN204" s="264"/>
      <c r="AO204" s="264"/>
      <c r="AP204" s="266"/>
      <c r="AQ204" s="266" t="s">
        <v>355</v>
      </c>
      <c r="AR204" s="267"/>
      <c r="AS204" s="267"/>
      <c r="AT204" s="268"/>
      <c r="AU204" s="278" t="s">
        <v>380</v>
      </c>
      <c r="AV204" s="278"/>
      <c r="AW204" s="278"/>
      <c r="AX204" s="279"/>
    </row>
    <row r="205" spans="1:50" ht="18.75" hidden="1" customHeight="1" x14ac:dyDescent="0.15">
      <c r="A205" s="1000"/>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0"/>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0"/>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0"/>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469</v>
      </c>
      <c r="AN208" s="264"/>
      <c r="AO208" s="264"/>
      <c r="AP208" s="266"/>
      <c r="AQ208" s="266" t="s">
        <v>355</v>
      </c>
      <c r="AR208" s="267"/>
      <c r="AS208" s="267"/>
      <c r="AT208" s="268"/>
      <c r="AU208" s="278" t="s">
        <v>380</v>
      </c>
      <c r="AV208" s="278"/>
      <c r="AW208" s="278"/>
      <c r="AX208" s="279"/>
    </row>
    <row r="209" spans="1:50" ht="18.75" hidden="1" customHeight="1" x14ac:dyDescent="0.15">
      <c r="A209" s="1000"/>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0"/>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0"/>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0"/>
      <c r="B212" s="251"/>
      <c r="C212" s="250"/>
      <c r="D212" s="251"/>
      <c r="E212" s="250"/>
      <c r="F212" s="313"/>
      <c r="G212" s="271" t="s">
        <v>381</v>
      </c>
      <c r="H212" s="167"/>
      <c r="I212" s="167"/>
      <c r="J212" s="167"/>
      <c r="K212" s="167"/>
      <c r="L212" s="167"/>
      <c r="M212" s="167"/>
      <c r="N212" s="167"/>
      <c r="O212" s="167"/>
      <c r="P212" s="168"/>
      <c r="Q212" s="174" t="s">
        <v>473</v>
      </c>
      <c r="R212" s="167"/>
      <c r="S212" s="167"/>
      <c r="T212" s="167"/>
      <c r="U212" s="167"/>
      <c r="V212" s="167"/>
      <c r="W212" s="167"/>
      <c r="X212" s="167"/>
      <c r="Y212" s="167"/>
      <c r="Z212" s="167"/>
      <c r="AA212" s="167"/>
      <c r="AB212" s="286" t="s">
        <v>474</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9"/>
    </row>
    <row r="213" spans="1:50" ht="22.5" hidden="1" customHeight="1" x14ac:dyDescent="0.15">
      <c r="A213" s="1000"/>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0"/>
      <c r="B214" s="251"/>
      <c r="C214" s="250"/>
      <c r="D214" s="251"/>
      <c r="E214" s="250"/>
      <c r="F214" s="313"/>
      <c r="G214" s="229"/>
      <c r="H214" s="159"/>
      <c r="I214" s="159"/>
      <c r="J214" s="159"/>
      <c r="K214" s="159"/>
      <c r="L214" s="159"/>
      <c r="M214" s="159"/>
      <c r="N214" s="159"/>
      <c r="O214" s="159"/>
      <c r="P214" s="230"/>
      <c r="Q214" s="987"/>
      <c r="R214" s="988"/>
      <c r="S214" s="988"/>
      <c r="T214" s="988"/>
      <c r="U214" s="988"/>
      <c r="V214" s="988"/>
      <c r="W214" s="988"/>
      <c r="X214" s="988"/>
      <c r="Y214" s="988"/>
      <c r="Z214" s="988"/>
      <c r="AA214" s="98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0"/>
      <c r="B215" s="251"/>
      <c r="C215" s="250"/>
      <c r="D215" s="251"/>
      <c r="E215" s="250"/>
      <c r="F215" s="313"/>
      <c r="G215" s="231"/>
      <c r="H215" s="232"/>
      <c r="I215" s="232"/>
      <c r="J215" s="232"/>
      <c r="K215" s="232"/>
      <c r="L215" s="232"/>
      <c r="M215" s="232"/>
      <c r="N215" s="232"/>
      <c r="O215" s="232"/>
      <c r="P215" s="233"/>
      <c r="Q215" s="990"/>
      <c r="R215" s="991"/>
      <c r="S215" s="991"/>
      <c r="T215" s="991"/>
      <c r="U215" s="991"/>
      <c r="V215" s="991"/>
      <c r="W215" s="991"/>
      <c r="X215" s="991"/>
      <c r="Y215" s="991"/>
      <c r="Z215" s="991"/>
      <c r="AA215" s="99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0"/>
      <c r="B216" s="251"/>
      <c r="C216" s="250"/>
      <c r="D216" s="251"/>
      <c r="E216" s="250"/>
      <c r="F216" s="313"/>
      <c r="G216" s="231"/>
      <c r="H216" s="232"/>
      <c r="I216" s="232"/>
      <c r="J216" s="232"/>
      <c r="K216" s="232"/>
      <c r="L216" s="232"/>
      <c r="M216" s="232"/>
      <c r="N216" s="232"/>
      <c r="O216" s="232"/>
      <c r="P216" s="233"/>
      <c r="Q216" s="990"/>
      <c r="R216" s="991"/>
      <c r="S216" s="991"/>
      <c r="T216" s="991"/>
      <c r="U216" s="991"/>
      <c r="V216" s="991"/>
      <c r="W216" s="991"/>
      <c r="X216" s="991"/>
      <c r="Y216" s="991"/>
      <c r="Z216" s="991"/>
      <c r="AA216" s="992"/>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0"/>
      <c r="B217" s="251"/>
      <c r="C217" s="250"/>
      <c r="D217" s="251"/>
      <c r="E217" s="250"/>
      <c r="F217" s="313"/>
      <c r="G217" s="231"/>
      <c r="H217" s="232"/>
      <c r="I217" s="232"/>
      <c r="J217" s="232"/>
      <c r="K217" s="232"/>
      <c r="L217" s="232"/>
      <c r="M217" s="232"/>
      <c r="N217" s="232"/>
      <c r="O217" s="232"/>
      <c r="P217" s="233"/>
      <c r="Q217" s="990"/>
      <c r="R217" s="991"/>
      <c r="S217" s="991"/>
      <c r="T217" s="991"/>
      <c r="U217" s="991"/>
      <c r="V217" s="991"/>
      <c r="W217" s="991"/>
      <c r="X217" s="991"/>
      <c r="Y217" s="991"/>
      <c r="Z217" s="991"/>
      <c r="AA217" s="992"/>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0"/>
      <c r="B218" s="251"/>
      <c r="C218" s="250"/>
      <c r="D218" s="251"/>
      <c r="E218" s="250"/>
      <c r="F218" s="313"/>
      <c r="G218" s="234"/>
      <c r="H218" s="162"/>
      <c r="I218" s="162"/>
      <c r="J218" s="162"/>
      <c r="K218" s="162"/>
      <c r="L218" s="162"/>
      <c r="M218" s="162"/>
      <c r="N218" s="162"/>
      <c r="O218" s="162"/>
      <c r="P218" s="235"/>
      <c r="Q218" s="993"/>
      <c r="R218" s="994"/>
      <c r="S218" s="994"/>
      <c r="T218" s="994"/>
      <c r="U218" s="994"/>
      <c r="V218" s="994"/>
      <c r="W218" s="994"/>
      <c r="X218" s="994"/>
      <c r="Y218" s="994"/>
      <c r="Z218" s="994"/>
      <c r="AA218" s="995"/>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0"/>
      <c r="B219" s="251"/>
      <c r="C219" s="250"/>
      <c r="D219" s="251"/>
      <c r="E219" s="250"/>
      <c r="F219" s="313"/>
      <c r="G219" s="271" t="s">
        <v>381</v>
      </c>
      <c r="H219" s="167"/>
      <c r="I219" s="167"/>
      <c r="J219" s="167"/>
      <c r="K219" s="167"/>
      <c r="L219" s="167"/>
      <c r="M219" s="167"/>
      <c r="N219" s="167"/>
      <c r="O219" s="167"/>
      <c r="P219" s="168"/>
      <c r="Q219" s="174" t="s">
        <v>473</v>
      </c>
      <c r="R219" s="167"/>
      <c r="S219" s="167"/>
      <c r="T219" s="167"/>
      <c r="U219" s="167"/>
      <c r="V219" s="167"/>
      <c r="W219" s="167"/>
      <c r="X219" s="167"/>
      <c r="Y219" s="167"/>
      <c r="Z219" s="167"/>
      <c r="AA219" s="167"/>
      <c r="AB219" s="286" t="s">
        <v>474</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0"/>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0"/>
      <c r="B221" s="251"/>
      <c r="C221" s="250"/>
      <c r="D221" s="251"/>
      <c r="E221" s="250"/>
      <c r="F221" s="313"/>
      <c r="G221" s="229"/>
      <c r="H221" s="159"/>
      <c r="I221" s="159"/>
      <c r="J221" s="159"/>
      <c r="K221" s="159"/>
      <c r="L221" s="159"/>
      <c r="M221" s="159"/>
      <c r="N221" s="159"/>
      <c r="O221" s="159"/>
      <c r="P221" s="230"/>
      <c r="Q221" s="987"/>
      <c r="R221" s="988"/>
      <c r="S221" s="988"/>
      <c r="T221" s="988"/>
      <c r="U221" s="988"/>
      <c r="V221" s="988"/>
      <c r="W221" s="988"/>
      <c r="X221" s="988"/>
      <c r="Y221" s="988"/>
      <c r="Z221" s="988"/>
      <c r="AA221" s="98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0"/>
      <c r="B222" s="251"/>
      <c r="C222" s="250"/>
      <c r="D222" s="251"/>
      <c r="E222" s="250"/>
      <c r="F222" s="313"/>
      <c r="G222" s="231"/>
      <c r="H222" s="232"/>
      <c r="I222" s="232"/>
      <c r="J222" s="232"/>
      <c r="K222" s="232"/>
      <c r="L222" s="232"/>
      <c r="M222" s="232"/>
      <c r="N222" s="232"/>
      <c r="O222" s="232"/>
      <c r="P222" s="233"/>
      <c r="Q222" s="990"/>
      <c r="R222" s="991"/>
      <c r="S222" s="991"/>
      <c r="T222" s="991"/>
      <c r="U222" s="991"/>
      <c r="V222" s="991"/>
      <c r="W222" s="991"/>
      <c r="X222" s="991"/>
      <c r="Y222" s="991"/>
      <c r="Z222" s="991"/>
      <c r="AA222" s="99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0"/>
      <c r="B223" s="251"/>
      <c r="C223" s="250"/>
      <c r="D223" s="251"/>
      <c r="E223" s="250"/>
      <c r="F223" s="313"/>
      <c r="G223" s="231"/>
      <c r="H223" s="232"/>
      <c r="I223" s="232"/>
      <c r="J223" s="232"/>
      <c r="K223" s="232"/>
      <c r="L223" s="232"/>
      <c r="M223" s="232"/>
      <c r="N223" s="232"/>
      <c r="O223" s="232"/>
      <c r="P223" s="233"/>
      <c r="Q223" s="990"/>
      <c r="R223" s="991"/>
      <c r="S223" s="991"/>
      <c r="T223" s="991"/>
      <c r="U223" s="991"/>
      <c r="V223" s="991"/>
      <c r="W223" s="991"/>
      <c r="X223" s="991"/>
      <c r="Y223" s="991"/>
      <c r="Z223" s="991"/>
      <c r="AA223" s="992"/>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0"/>
      <c r="B224" s="251"/>
      <c r="C224" s="250"/>
      <c r="D224" s="251"/>
      <c r="E224" s="250"/>
      <c r="F224" s="313"/>
      <c r="G224" s="231"/>
      <c r="H224" s="232"/>
      <c r="I224" s="232"/>
      <c r="J224" s="232"/>
      <c r="K224" s="232"/>
      <c r="L224" s="232"/>
      <c r="M224" s="232"/>
      <c r="N224" s="232"/>
      <c r="O224" s="232"/>
      <c r="P224" s="233"/>
      <c r="Q224" s="990"/>
      <c r="R224" s="991"/>
      <c r="S224" s="991"/>
      <c r="T224" s="991"/>
      <c r="U224" s="991"/>
      <c r="V224" s="991"/>
      <c r="W224" s="991"/>
      <c r="X224" s="991"/>
      <c r="Y224" s="991"/>
      <c r="Z224" s="991"/>
      <c r="AA224" s="992"/>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0"/>
      <c r="B225" s="251"/>
      <c r="C225" s="250"/>
      <c r="D225" s="251"/>
      <c r="E225" s="250"/>
      <c r="F225" s="313"/>
      <c r="G225" s="234"/>
      <c r="H225" s="162"/>
      <c r="I225" s="162"/>
      <c r="J225" s="162"/>
      <c r="K225" s="162"/>
      <c r="L225" s="162"/>
      <c r="M225" s="162"/>
      <c r="N225" s="162"/>
      <c r="O225" s="162"/>
      <c r="P225" s="235"/>
      <c r="Q225" s="993"/>
      <c r="R225" s="994"/>
      <c r="S225" s="994"/>
      <c r="T225" s="994"/>
      <c r="U225" s="994"/>
      <c r="V225" s="994"/>
      <c r="W225" s="994"/>
      <c r="X225" s="994"/>
      <c r="Y225" s="994"/>
      <c r="Z225" s="994"/>
      <c r="AA225" s="995"/>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0"/>
      <c r="B226" s="251"/>
      <c r="C226" s="250"/>
      <c r="D226" s="251"/>
      <c r="E226" s="250"/>
      <c r="F226" s="313"/>
      <c r="G226" s="271" t="s">
        <v>381</v>
      </c>
      <c r="H226" s="167"/>
      <c r="I226" s="167"/>
      <c r="J226" s="167"/>
      <c r="K226" s="167"/>
      <c r="L226" s="167"/>
      <c r="M226" s="167"/>
      <c r="N226" s="167"/>
      <c r="O226" s="167"/>
      <c r="P226" s="168"/>
      <c r="Q226" s="174" t="s">
        <v>473</v>
      </c>
      <c r="R226" s="167"/>
      <c r="S226" s="167"/>
      <c r="T226" s="167"/>
      <c r="U226" s="167"/>
      <c r="V226" s="167"/>
      <c r="W226" s="167"/>
      <c r="X226" s="167"/>
      <c r="Y226" s="167"/>
      <c r="Z226" s="167"/>
      <c r="AA226" s="167"/>
      <c r="AB226" s="286" t="s">
        <v>474</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0"/>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0"/>
      <c r="B228" s="251"/>
      <c r="C228" s="250"/>
      <c r="D228" s="251"/>
      <c r="E228" s="250"/>
      <c r="F228" s="313"/>
      <c r="G228" s="229"/>
      <c r="H228" s="159"/>
      <c r="I228" s="159"/>
      <c r="J228" s="159"/>
      <c r="K228" s="159"/>
      <c r="L228" s="159"/>
      <c r="M228" s="159"/>
      <c r="N228" s="159"/>
      <c r="O228" s="159"/>
      <c r="P228" s="230"/>
      <c r="Q228" s="987"/>
      <c r="R228" s="988"/>
      <c r="S228" s="988"/>
      <c r="T228" s="988"/>
      <c r="U228" s="988"/>
      <c r="V228" s="988"/>
      <c r="W228" s="988"/>
      <c r="X228" s="988"/>
      <c r="Y228" s="988"/>
      <c r="Z228" s="988"/>
      <c r="AA228" s="98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0"/>
      <c r="B229" s="251"/>
      <c r="C229" s="250"/>
      <c r="D229" s="251"/>
      <c r="E229" s="250"/>
      <c r="F229" s="313"/>
      <c r="G229" s="231"/>
      <c r="H229" s="232"/>
      <c r="I229" s="232"/>
      <c r="J229" s="232"/>
      <c r="K229" s="232"/>
      <c r="L229" s="232"/>
      <c r="M229" s="232"/>
      <c r="N229" s="232"/>
      <c r="O229" s="232"/>
      <c r="P229" s="233"/>
      <c r="Q229" s="990"/>
      <c r="R229" s="991"/>
      <c r="S229" s="991"/>
      <c r="T229" s="991"/>
      <c r="U229" s="991"/>
      <c r="V229" s="991"/>
      <c r="W229" s="991"/>
      <c r="X229" s="991"/>
      <c r="Y229" s="991"/>
      <c r="Z229" s="991"/>
      <c r="AA229" s="99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0"/>
      <c r="B230" s="251"/>
      <c r="C230" s="250"/>
      <c r="D230" s="251"/>
      <c r="E230" s="250"/>
      <c r="F230" s="313"/>
      <c r="G230" s="231"/>
      <c r="H230" s="232"/>
      <c r="I230" s="232"/>
      <c r="J230" s="232"/>
      <c r="K230" s="232"/>
      <c r="L230" s="232"/>
      <c r="M230" s="232"/>
      <c r="N230" s="232"/>
      <c r="O230" s="232"/>
      <c r="P230" s="233"/>
      <c r="Q230" s="990"/>
      <c r="R230" s="991"/>
      <c r="S230" s="991"/>
      <c r="T230" s="991"/>
      <c r="U230" s="991"/>
      <c r="V230" s="991"/>
      <c r="W230" s="991"/>
      <c r="X230" s="991"/>
      <c r="Y230" s="991"/>
      <c r="Z230" s="991"/>
      <c r="AA230" s="992"/>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0"/>
      <c r="B231" s="251"/>
      <c r="C231" s="250"/>
      <c r="D231" s="251"/>
      <c r="E231" s="250"/>
      <c r="F231" s="313"/>
      <c r="G231" s="231"/>
      <c r="H231" s="232"/>
      <c r="I231" s="232"/>
      <c r="J231" s="232"/>
      <c r="K231" s="232"/>
      <c r="L231" s="232"/>
      <c r="M231" s="232"/>
      <c r="N231" s="232"/>
      <c r="O231" s="232"/>
      <c r="P231" s="233"/>
      <c r="Q231" s="990"/>
      <c r="R231" s="991"/>
      <c r="S231" s="991"/>
      <c r="T231" s="991"/>
      <c r="U231" s="991"/>
      <c r="V231" s="991"/>
      <c r="W231" s="991"/>
      <c r="X231" s="991"/>
      <c r="Y231" s="991"/>
      <c r="Z231" s="991"/>
      <c r="AA231" s="992"/>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0"/>
      <c r="B232" s="251"/>
      <c r="C232" s="250"/>
      <c r="D232" s="251"/>
      <c r="E232" s="250"/>
      <c r="F232" s="313"/>
      <c r="G232" s="234"/>
      <c r="H232" s="162"/>
      <c r="I232" s="162"/>
      <c r="J232" s="162"/>
      <c r="K232" s="162"/>
      <c r="L232" s="162"/>
      <c r="M232" s="162"/>
      <c r="N232" s="162"/>
      <c r="O232" s="162"/>
      <c r="P232" s="235"/>
      <c r="Q232" s="993"/>
      <c r="R232" s="994"/>
      <c r="S232" s="994"/>
      <c r="T232" s="994"/>
      <c r="U232" s="994"/>
      <c r="V232" s="994"/>
      <c r="W232" s="994"/>
      <c r="X232" s="994"/>
      <c r="Y232" s="994"/>
      <c r="Z232" s="994"/>
      <c r="AA232" s="995"/>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0"/>
      <c r="B233" s="251"/>
      <c r="C233" s="250"/>
      <c r="D233" s="251"/>
      <c r="E233" s="250"/>
      <c r="F233" s="313"/>
      <c r="G233" s="271" t="s">
        <v>381</v>
      </c>
      <c r="H233" s="167"/>
      <c r="I233" s="167"/>
      <c r="J233" s="167"/>
      <c r="K233" s="167"/>
      <c r="L233" s="167"/>
      <c r="M233" s="167"/>
      <c r="N233" s="167"/>
      <c r="O233" s="167"/>
      <c r="P233" s="168"/>
      <c r="Q233" s="174" t="s">
        <v>473</v>
      </c>
      <c r="R233" s="167"/>
      <c r="S233" s="167"/>
      <c r="T233" s="167"/>
      <c r="U233" s="167"/>
      <c r="V233" s="167"/>
      <c r="W233" s="167"/>
      <c r="X233" s="167"/>
      <c r="Y233" s="167"/>
      <c r="Z233" s="167"/>
      <c r="AA233" s="167"/>
      <c r="AB233" s="286" t="s">
        <v>474</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0"/>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0"/>
      <c r="B235" s="251"/>
      <c r="C235" s="250"/>
      <c r="D235" s="251"/>
      <c r="E235" s="250"/>
      <c r="F235" s="313"/>
      <c r="G235" s="229"/>
      <c r="H235" s="159"/>
      <c r="I235" s="159"/>
      <c r="J235" s="159"/>
      <c r="K235" s="159"/>
      <c r="L235" s="159"/>
      <c r="M235" s="159"/>
      <c r="N235" s="159"/>
      <c r="O235" s="159"/>
      <c r="P235" s="230"/>
      <c r="Q235" s="987"/>
      <c r="R235" s="988"/>
      <c r="S235" s="988"/>
      <c r="T235" s="988"/>
      <c r="U235" s="988"/>
      <c r="V235" s="988"/>
      <c r="W235" s="988"/>
      <c r="X235" s="988"/>
      <c r="Y235" s="988"/>
      <c r="Z235" s="988"/>
      <c r="AA235" s="98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0"/>
      <c r="B236" s="251"/>
      <c r="C236" s="250"/>
      <c r="D236" s="251"/>
      <c r="E236" s="250"/>
      <c r="F236" s="313"/>
      <c r="G236" s="231"/>
      <c r="H236" s="232"/>
      <c r="I236" s="232"/>
      <c r="J236" s="232"/>
      <c r="K236" s="232"/>
      <c r="L236" s="232"/>
      <c r="M236" s="232"/>
      <c r="N236" s="232"/>
      <c r="O236" s="232"/>
      <c r="P236" s="233"/>
      <c r="Q236" s="990"/>
      <c r="R236" s="991"/>
      <c r="S236" s="991"/>
      <c r="T236" s="991"/>
      <c r="U236" s="991"/>
      <c r="V236" s="991"/>
      <c r="W236" s="991"/>
      <c r="X236" s="991"/>
      <c r="Y236" s="991"/>
      <c r="Z236" s="991"/>
      <c r="AA236" s="99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0"/>
      <c r="B237" s="251"/>
      <c r="C237" s="250"/>
      <c r="D237" s="251"/>
      <c r="E237" s="250"/>
      <c r="F237" s="313"/>
      <c r="G237" s="231"/>
      <c r="H237" s="232"/>
      <c r="I237" s="232"/>
      <c r="J237" s="232"/>
      <c r="K237" s="232"/>
      <c r="L237" s="232"/>
      <c r="M237" s="232"/>
      <c r="N237" s="232"/>
      <c r="O237" s="232"/>
      <c r="P237" s="233"/>
      <c r="Q237" s="990"/>
      <c r="R237" s="991"/>
      <c r="S237" s="991"/>
      <c r="T237" s="991"/>
      <c r="U237" s="991"/>
      <c r="V237" s="991"/>
      <c r="W237" s="991"/>
      <c r="X237" s="991"/>
      <c r="Y237" s="991"/>
      <c r="Z237" s="991"/>
      <c r="AA237" s="992"/>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0"/>
      <c r="B238" s="251"/>
      <c r="C238" s="250"/>
      <c r="D238" s="251"/>
      <c r="E238" s="250"/>
      <c r="F238" s="313"/>
      <c r="G238" s="231"/>
      <c r="H238" s="232"/>
      <c r="I238" s="232"/>
      <c r="J238" s="232"/>
      <c r="K238" s="232"/>
      <c r="L238" s="232"/>
      <c r="M238" s="232"/>
      <c r="N238" s="232"/>
      <c r="O238" s="232"/>
      <c r="P238" s="233"/>
      <c r="Q238" s="990"/>
      <c r="R238" s="991"/>
      <c r="S238" s="991"/>
      <c r="T238" s="991"/>
      <c r="U238" s="991"/>
      <c r="V238" s="991"/>
      <c r="W238" s="991"/>
      <c r="X238" s="991"/>
      <c r="Y238" s="991"/>
      <c r="Z238" s="991"/>
      <c r="AA238" s="992"/>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0"/>
      <c r="B239" s="251"/>
      <c r="C239" s="250"/>
      <c r="D239" s="251"/>
      <c r="E239" s="250"/>
      <c r="F239" s="313"/>
      <c r="G239" s="234"/>
      <c r="H239" s="162"/>
      <c r="I239" s="162"/>
      <c r="J239" s="162"/>
      <c r="K239" s="162"/>
      <c r="L239" s="162"/>
      <c r="M239" s="162"/>
      <c r="N239" s="162"/>
      <c r="O239" s="162"/>
      <c r="P239" s="235"/>
      <c r="Q239" s="993"/>
      <c r="R239" s="994"/>
      <c r="S239" s="994"/>
      <c r="T239" s="994"/>
      <c r="U239" s="994"/>
      <c r="V239" s="994"/>
      <c r="W239" s="994"/>
      <c r="X239" s="994"/>
      <c r="Y239" s="994"/>
      <c r="Z239" s="994"/>
      <c r="AA239" s="995"/>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0"/>
      <c r="B240" s="251"/>
      <c r="C240" s="250"/>
      <c r="D240" s="251"/>
      <c r="E240" s="250"/>
      <c r="F240" s="313"/>
      <c r="G240" s="271" t="s">
        <v>381</v>
      </c>
      <c r="H240" s="167"/>
      <c r="I240" s="167"/>
      <c r="J240" s="167"/>
      <c r="K240" s="167"/>
      <c r="L240" s="167"/>
      <c r="M240" s="167"/>
      <c r="N240" s="167"/>
      <c r="O240" s="167"/>
      <c r="P240" s="168"/>
      <c r="Q240" s="174" t="s">
        <v>473</v>
      </c>
      <c r="R240" s="167"/>
      <c r="S240" s="167"/>
      <c r="T240" s="167"/>
      <c r="U240" s="167"/>
      <c r="V240" s="167"/>
      <c r="W240" s="167"/>
      <c r="X240" s="167"/>
      <c r="Y240" s="167"/>
      <c r="Z240" s="167"/>
      <c r="AA240" s="167"/>
      <c r="AB240" s="286" t="s">
        <v>474</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0"/>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0"/>
      <c r="B242" s="251"/>
      <c r="C242" s="250"/>
      <c r="D242" s="251"/>
      <c r="E242" s="250"/>
      <c r="F242" s="313"/>
      <c r="G242" s="229"/>
      <c r="H242" s="159"/>
      <c r="I242" s="159"/>
      <c r="J242" s="159"/>
      <c r="K242" s="159"/>
      <c r="L242" s="159"/>
      <c r="M242" s="159"/>
      <c r="N242" s="159"/>
      <c r="O242" s="159"/>
      <c r="P242" s="230"/>
      <c r="Q242" s="987"/>
      <c r="R242" s="988"/>
      <c r="S242" s="988"/>
      <c r="T242" s="988"/>
      <c r="U242" s="988"/>
      <c r="V242" s="988"/>
      <c r="W242" s="988"/>
      <c r="X242" s="988"/>
      <c r="Y242" s="988"/>
      <c r="Z242" s="988"/>
      <c r="AA242" s="98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0"/>
      <c r="B243" s="251"/>
      <c r="C243" s="250"/>
      <c r="D243" s="251"/>
      <c r="E243" s="250"/>
      <c r="F243" s="313"/>
      <c r="G243" s="231"/>
      <c r="H243" s="232"/>
      <c r="I243" s="232"/>
      <c r="J243" s="232"/>
      <c r="K243" s="232"/>
      <c r="L243" s="232"/>
      <c r="M243" s="232"/>
      <c r="N243" s="232"/>
      <c r="O243" s="232"/>
      <c r="P243" s="233"/>
      <c r="Q243" s="990"/>
      <c r="R243" s="991"/>
      <c r="S243" s="991"/>
      <c r="T243" s="991"/>
      <c r="U243" s="991"/>
      <c r="V243" s="991"/>
      <c r="W243" s="991"/>
      <c r="X243" s="991"/>
      <c r="Y243" s="991"/>
      <c r="Z243" s="991"/>
      <c r="AA243" s="99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0"/>
      <c r="B244" s="251"/>
      <c r="C244" s="250"/>
      <c r="D244" s="251"/>
      <c r="E244" s="250"/>
      <c r="F244" s="313"/>
      <c r="G244" s="231"/>
      <c r="H244" s="232"/>
      <c r="I244" s="232"/>
      <c r="J244" s="232"/>
      <c r="K244" s="232"/>
      <c r="L244" s="232"/>
      <c r="M244" s="232"/>
      <c r="N244" s="232"/>
      <c r="O244" s="232"/>
      <c r="P244" s="233"/>
      <c r="Q244" s="990"/>
      <c r="R244" s="991"/>
      <c r="S244" s="991"/>
      <c r="T244" s="991"/>
      <c r="U244" s="991"/>
      <c r="V244" s="991"/>
      <c r="W244" s="991"/>
      <c r="X244" s="991"/>
      <c r="Y244" s="991"/>
      <c r="Z244" s="991"/>
      <c r="AA244" s="992"/>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0"/>
      <c r="B245" s="251"/>
      <c r="C245" s="250"/>
      <c r="D245" s="251"/>
      <c r="E245" s="250"/>
      <c r="F245" s="313"/>
      <c r="G245" s="231"/>
      <c r="H245" s="232"/>
      <c r="I245" s="232"/>
      <c r="J245" s="232"/>
      <c r="K245" s="232"/>
      <c r="L245" s="232"/>
      <c r="M245" s="232"/>
      <c r="N245" s="232"/>
      <c r="O245" s="232"/>
      <c r="P245" s="233"/>
      <c r="Q245" s="990"/>
      <c r="R245" s="991"/>
      <c r="S245" s="991"/>
      <c r="T245" s="991"/>
      <c r="U245" s="991"/>
      <c r="V245" s="991"/>
      <c r="W245" s="991"/>
      <c r="X245" s="991"/>
      <c r="Y245" s="991"/>
      <c r="Z245" s="991"/>
      <c r="AA245" s="992"/>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0"/>
      <c r="B246" s="251"/>
      <c r="C246" s="250"/>
      <c r="D246" s="251"/>
      <c r="E246" s="314"/>
      <c r="F246" s="315"/>
      <c r="G246" s="234"/>
      <c r="H246" s="162"/>
      <c r="I246" s="162"/>
      <c r="J246" s="162"/>
      <c r="K246" s="162"/>
      <c r="L246" s="162"/>
      <c r="M246" s="162"/>
      <c r="N246" s="162"/>
      <c r="O246" s="162"/>
      <c r="P246" s="235"/>
      <c r="Q246" s="993"/>
      <c r="R246" s="994"/>
      <c r="S246" s="994"/>
      <c r="T246" s="994"/>
      <c r="U246" s="994"/>
      <c r="V246" s="994"/>
      <c r="W246" s="994"/>
      <c r="X246" s="994"/>
      <c r="Y246" s="994"/>
      <c r="Z246" s="994"/>
      <c r="AA246" s="995"/>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0"/>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0"/>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0"/>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00"/>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0"/>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0"/>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469</v>
      </c>
      <c r="AN252" s="264"/>
      <c r="AO252" s="264"/>
      <c r="AP252" s="266"/>
      <c r="AQ252" s="266" t="s">
        <v>355</v>
      </c>
      <c r="AR252" s="267"/>
      <c r="AS252" s="267"/>
      <c r="AT252" s="268"/>
      <c r="AU252" s="278" t="s">
        <v>380</v>
      </c>
      <c r="AV252" s="278"/>
      <c r="AW252" s="278"/>
      <c r="AX252" s="279"/>
    </row>
    <row r="253" spans="1:50" ht="18.75" hidden="1" customHeight="1" x14ac:dyDescent="0.15">
      <c r="A253" s="1000"/>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0"/>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0"/>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0"/>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469</v>
      </c>
      <c r="AN256" s="264"/>
      <c r="AO256" s="264"/>
      <c r="AP256" s="266"/>
      <c r="AQ256" s="266" t="s">
        <v>355</v>
      </c>
      <c r="AR256" s="267"/>
      <c r="AS256" s="267"/>
      <c r="AT256" s="268"/>
      <c r="AU256" s="278" t="s">
        <v>380</v>
      </c>
      <c r="AV256" s="278"/>
      <c r="AW256" s="278"/>
      <c r="AX256" s="279"/>
    </row>
    <row r="257" spans="1:50" ht="18.75" hidden="1" customHeight="1" x14ac:dyDescent="0.15">
      <c r="A257" s="1000"/>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0"/>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0"/>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0"/>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469</v>
      </c>
      <c r="AN260" s="264"/>
      <c r="AO260" s="264"/>
      <c r="AP260" s="266"/>
      <c r="AQ260" s="266" t="s">
        <v>355</v>
      </c>
      <c r="AR260" s="267"/>
      <c r="AS260" s="267"/>
      <c r="AT260" s="268"/>
      <c r="AU260" s="278" t="s">
        <v>380</v>
      </c>
      <c r="AV260" s="278"/>
      <c r="AW260" s="278"/>
      <c r="AX260" s="279"/>
    </row>
    <row r="261" spans="1:50" ht="18.75" hidden="1" customHeight="1" x14ac:dyDescent="0.15">
      <c r="A261" s="1000"/>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0"/>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0"/>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0"/>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469</v>
      </c>
      <c r="AN264" s="179"/>
      <c r="AO264" s="179"/>
      <c r="AP264" s="174"/>
      <c r="AQ264" s="174" t="s">
        <v>355</v>
      </c>
      <c r="AR264" s="167"/>
      <c r="AS264" s="167"/>
      <c r="AT264" s="168"/>
      <c r="AU264" s="132" t="s">
        <v>380</v>
      </c>
      <c r="AV264" s="132"/>
      <c r="AW264" s="132"/>
      <c r="AX264" s="133"/>
    </row>
    <row r="265" spans="1:50" ht="18.75" hidden="1" customHeight="1" x14ac:dyDescent="0.15">
      <c r="A265" s="1000"/>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0"/>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0"/>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0"/>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469</v>
      </c>
      <c r="AN268" s="264"/>
      <c r="AO268" s="264"/>
      <c r="AP268" s="266"/>
      <c r="AQ268" s="266" t="s">
        <v>355</v>
      </c>
      <c r="AR268" s="267"/>
      <c r="AS268" s="267"/>
      <c r="AT268" s="268"/>
      <c r="AU268" s="278" t="s">
        <v>380</v>
      </c>
      <c r="AV268" s="278"/>
      <c r="AW268" s="278"/>
      <c r="AX268" s="279"/>
    </row>
    <row r="269" spans="1:50" ht="18.75" hidden="1" customHeight="1" x14ac:dyDescent="0.15">
      <c r="A269" s="1000"/>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0"/>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0"/>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0"/>
      <c r="B272" s="251"/>
      <c r="C272" s="250"/>
      <c r="D272" s="251"/>
      <c r="E272" s="250"/>
      <c r="F272" s="313"/>
      <c r="G272" s="271" t="s">
        <v>381</v>
      </c>
      <c r="H272" s="167"/>
      <c r="I272" s="167"/>
      <c r="J272" s="167"/>
      <c r="K272" s="167"/>
      <c r="L272" s="167"/>
      <c r="M272" s="167"/>
      <c r="N272" s="167"/>
      <c r="O272" s="167"/>
      <c r="P272" s="168"/>
      <c r="Q272" s="174" t="s">
        <v>473</v>
      </c>
      <c r="R272" s="167"/>
      <c r="S272" s="167"/>
      <c r="T272" s="167"/>
      <c r="U272" s="167"/>
      <c r="V272" s="167"/>
      <c r="W272" s="167"/>
      <c r="X272" s="167"/>
      <c r="Y272" s="167"/>
      <c r="Z272" s="167"/>
      <c r="AA272" s="167"/>
      <c r="AB272" s="286" t="s">
        <v>474</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9"/>
    </row>
    <row r="273" spans="1:50" ht="22.5" hidden="1" customHeight="1" x14ac:dyDescent="0.15">
      <c r="A273" s="1000"/>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0"/>
      <c r="B274" s="251"/>
      <c r="C274" s="250"/>
      <c r="D274" s="251"/>
      <c r="E274" s="250"/>
      <c r="F274" s="313"/>
      <c r="G274" s="229"/>
      <c r="H274" s="159"/>
      <c r="I274" s="159"/>
      <c r="J274" s="159"/>
      <c r="K274" s="159"/>
      <c r="L274" s="159"/>
      <c r="M274" s="159"/>
      <c r="N274" s="159"/>
      <c r="O274" s="159"/>
      <c r="P274" s="230"/>
      <c r="Q274" s="987"/>
      <c r="R274" s="988"/>
      <c r="S274" s="988"/>
      <c r="T274" s="988"/>
      <c r="U274" s="988"/>
      <c r="V274" s="988"/>
      <c r="W274" s="988"/>
      <c r="X274" s="988"/>
      <c r="Y274" s="988"/>
      <c r="Z274" s="988"/>
      <c r="AA274" s="98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0"/>
      <c r="B275" s="251"/>
      <c r="C275" s="250"/>
      <c r="D275" s="251"/>
      <c r="E275" s="250"/>
      <c r="F275" s="313"/>
      <c r="G275" s="231"/>
      <c r="H275" s="232"/>
      <c r="I275" s="232"/>
      <c r="J275" s="232"/>
      <c r="K275" s="232"/>
      <c r="L275" s="232"/>
      <c r="M275" s="232"/>
      <c r="N275" s="232"/>
      <c r="O275" s="232"/>
      <c r="P275" s="233"/>
      <c r="Q275" s="990"/>
      <c r="R275" s="991"/>
      <c r="S275" s="991"/>
      <c r="T275" s="991"/>
      <c r="U275" s="991"/>
      <c r="V275" s="991"/>
      <c r="W275" s="991"/>
      <c r="X275" s="991"/>
      <c r="Y275" s="991"/>
      <c r="Z275" s="991"/>
      <c r="AA275" s="99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0"/>
      <c r="B276" s="251"/>
      <c r="C276" s="250"/>
      <c r="D276" s="251"/>
      <c r="E276" s="250"/>
      <c r="F276" s="313"/>
      <c r="G276" s="231"/>
      <c r="H276" s="232"/>
      <c r="I276" s="232"/>
      <c r="J276" s="232"/>
      <c r="K276" s="232"/>
      <c r="L276" s="232"/>
      <c r="M276" s="232"/>
      <c r="N276" s="232"/>
      <c r="O276" s="232"/>
      <c r="P276" s="233"/>
      <c r="Q276" s="990"/>
      <c r="R276" s="991"/>
      <c r="S276" s="991"/>
      <c r="T276" s="991"/>
      <c r="U276" s="991"/>
      <c r="V276" s="991"/>
      <c r="W276" s="991"/>
      <c r="X276" s="991"/>
      <c r="Y276" s="991"/>
      <c r="Z276" s="991"/>
      <c r="AA276" s="992"/>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0"/>
      <c r="B277" s="251"/>
      <c r="C277" s="250"/>
      <c r="D277" s="251"/>
      <c r="E277" s="250"/>
      <c r="F277" s="313"/>
      <c r="G277" s="231"/>
      <c r="H277" s="232"/>
      <c r="I277" s="232"/>
      <c r="J277" s="232"/>
      <c r="K277" s="232"/>
      <c r="L277" s="232"/>
      <c r="M277" s="232"/>
      <c r="N277" s="232"/>
      <c r="O277" s="232"/>
      <c r="P277" s="233"/>
      <c r="Q277" s="990"/>
      <c r="R277" s="991"/>
      <c r="S277" s="991"/>
      <c r="T277" s="991"/>
      <c r="U277" s="991"/>
      <c r="V277" s="991"/>
      <c r="W277" s="991"/>
      <c r="X277" s="991"/>
      <c r="Y277" s="991"/>
      <c r="Z277" s="991"/>
      <c r="AA277" s="992"/>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0"/>
      <c r="B278" s="251"/>
      <c r="C278" s="250"/>
      <c r="D278" s="251"/>
      <c r="E278" s="250"/>
      <c r="F278" s="313"/>
      <c r="G278" s="234"/>
      <c r="H278" s="162"/>
      <c r="I278" s="162"/>
      <c r="J278" s="162"/>
      <c r="K278" s="162"/>
      <c r="L278" s="162"/>
      <c r="M278" s="162"/>
      <c r="N278" s="162"/>
      <c r="O278" s="162"/>
      <c r="P278" s="235"/>
      <c r="Q278" s="993"/>
      <c r="R278" s="994"/>
      <c r="S278" s="994"/>
      <c r="T278" s="994"/>
      <c r="U278" s="994"/>
      <c r="V278" s="994"/>
      <c r="W278" s="994"/>
      <c r="X278" s="994"/>
      <c r="Y278" s="994"/>
      <c r="Z278" s="994"/>
      <c r="AA278" s="995"/>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0"/>
      <c r="B279" s="251"/>
      <c r="C279" s="250"/>
      <c r="D279" s="251"/>
      <c r="E279" s="250"/>
      <c r="F279" s="313"/>
      <c r="G279" s="271" t="s">
        <v>381</v>
      </c>
      <c r="H279" s="167"/>
      <c r="I279" s="167"/>
      <c r="J279" s="167"/>
      <c r="K279" s="167"/>
      <c r="L279" s="167"/>
      <c r="M279" s="167"/>
      <c r="N279" s="167"/>
      <c r="O279" s="167"/>
      <c r="P279" s="168"/>
      <c r="Q279" s="174" t="s">
        <v>473</v>
      </c>
      <c r="R279" s="167"/>
      <c r="S279" s="167"/>
      <c r="T279" s="167"/>
      <c r="U279" s="167"/>
      <c r="V279" s="167"/>
      <c r="W279" s="167"/>
      <c r="X279" s="167"/>
      <c r="Y279" s="167"/>
      <c r="Z279" s="167"/>
      <c r="AA279" s="167"/>
      <c r="AB279" s="286" t="s">
        <v>474</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0"/>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0"/>
      <c r="B281" s="251"/>
      <c r="C281" s="250"/>
      <c r="D281" s="251"/>
      <c r="E281" s="250"/>
      <c r="F281" s="313"/>
      <c r="G281" s="229"/>
      <c r="H281" s="159"/>
      <c r="I281" s="159"/>
      <c r="J281" s="159"/>
      <c r="K281" s="159"/>
      <c r="L281" s="159"/>
      <c r="M281" s="159"/>
      <c r="N281" s="159"/>
      <c r="O281" s="159"/>
      <c r="P281" s="230"/>
      <c r="Q281" s="987"/>
      <c r="R281" s="988"/>
      <c r="S281" s="988"/>
      <c r="T281" s="988"/>
      <c r="U281" s="988"/>
      <c r="V281" s="988"/>
      <c r="W281" s="988"/>
      <c r="X281" s="988"/>
      <c r="Y281" s="988"/>
      <c r="Z281" s="988"/>
      <c r="AA281" s="98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0"/>
      <c r="B282" s="251"/>
      <c r="C282" s="250"/>
      <c r="D282" s="251"/>
      <c r="E282" s="250"/>
      <c r="F282" s="313"/>
      <c r="G282" s="231"/>
      <c r="H282" s="232"/>
      <c r="I282" s="232"/>
      <c r="J282" s="232"/>
      <c r="K282" s="232"/>
      <c r="L282" s="232"/>
      <c r="M282" s="232"/>
      <c r="N282" s="232"/>
      <c r="O282" s="232"/>
      <c r="P282" s="233"/>
      <c r="Q282" s="990"/>
      <c r="R282" s="991"/>
      <c r="S282" s="991"/>
      <c r="T282" s="991"/>
      <c r="U282" s="991"/>
      <c r="V282" s="991"/>
      <c r="W282" s="991"/>
      <c r="X282" s="991"/>
      <c r="Y282" s="991"/>
      <c r="Z282" s="991"/>
      <c r="AA282" s="99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0"/>
      <c r="B283" s="251"/>
      <c r="C283" s="250"/>
      <c r="D283" s="251"/>
      <c r="E283" s="250"/>
      <c r="F283" s="313"/>
      <c r="G283" s="231"/>
      <c r="H283" s="232"/>
      <c r="I283" s="232"/>
      <c r="J283" s="232"/>
      <c r="K283" s="232"/>
      <c r="L283" s="232"/>
      <c r="M283" s="232"/>
      <c r="N283" s="232"/>
      <c r="O283" s="232"/>
      <c r="P283" s="233"/>
      <c r="Q283" s="990"/>
      <c r="R283" s="991"/>
      <c r="S283" s="991"/>
      <c r="T283" s="991"/>
      <c r="U283" s="991"/>
      <c r="V283" s="991"/>
      <c r="W283" s="991"/>
      <c r="X283" s="991"/>
      <c r="Y283" s="991"/>
      <c r="Z283" s="991"/>
      <c r="AA283" s="992"/>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0"/>
      <c r="B284" s="251"/>
      <c r="C284" s="250"/>
      <c r="D284" s="251"/>
      <c r="E284" s="250"/>
      <c r="F284" s="313"/>
      <c r="G284" s="231"/>
      <c r="H284" s="232"/>
      <c r="I284" s="232"/>
      <c r="J284" s="232"/>
      <c r="K284" s="232"/>
      <c r="L284" s="232"/>
      <c r="M284" s="232"/>
      <c r="N284" s="232"/>
      <c r="O284" s="232"/>
      <c r="P284" s="233"/>
      <c r="Q284" s="990"/>
      <c r="R284" s="991"/>
      <c r="S284" s="991"/>
      <c r="T284" s="991"/>
      <c r="U284" s="991"/>
      <c r="V284" s="991"/>
      <c r="W284" s="991"/>
      <c r="X284" s="991"/>
      <c r="Y284" s="991"/>
      <c r="Z284" s="991"/>
      <c r="AA284" s="992"/>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0"/>
      <c r="B285" s="251"/>
      <c r="C285" s="250"/>
      <c r="D285" s="251"/>
      <c r="E285" s="250"/>
      <c r="F285" s="313"/>
      <c r="G285" s="234"/>
      <c r="H285" s="162"/>
      <c r="I285" s="162"/>
      <c r="J285" s="162"/>
      <c r="K285" s="162"/>
      <c r="L285" s="162"/>
      <c r="M285" s="162"/>
      <c r="N285" s="162"/>
      <c r="O285" s="162"/>
      <c r="P285" s="235"/>
      <c r="Q285" s="993"/>
      <c r="R285" s="994"/>
      <c r="S285" s="994"/>
      <c r="T285" s="994"/>
      <c r="U285" s="994"/>
      <c r="V285" s="994"/>
      <c r="W285" s="994"/>
      <c r="X285" s="994"/>
      <c r="Y285" s="994"/>
      <c r="Z285" s="994"/>
      <c r="AA285" s="995"/>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0"/>
      <c r="B286" s="251"/>
      <c r="C286" s="250"/>
      <c r="D286" s="251"/>
      <c r="E286" s="250"/>
      <c r="F286" s="313"/>
      <c r="G286" s="271" t="s">
        <v>381</v>
      </c>
      <c r="H286" s="167"/>
      <c r="I286" s="167"/>
      <c r="J286" s="167"/>
      <c r="K286" s="167"/>
      <c r="L286" s="167"/>
      <c r="M286" s="167"/>
      <c r="N286" s="167"/>
      <c r="O286" s="167"/>
      <c r="P286" s="168"/>
      <c r="Q286" s="174" t="s">
        <v>473</v>
      </c>
      <c r="R286" s="167"/>
      <c r="S286" s="167"/>
      <c r="T286" s="167"/>
      <c r="U286" s="167"/>
      <c r="V286" s="167"/>
      <c r="W286" s="167"/>
      <c r="X286" s="167"/>
      <c r="Y286" s="167"/>
      <c r="Z286" s="167"/>
      <c r="AA286" s="167"/>
      <c r="AB286" s="286" t="s">
        <v>474</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0"/>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0"/>
      <c r="B288" s="251"/>
      <c r="C288" s="250"/>
      <c r="D288" s="251"/>
      <c r="E288" s="250"/>
      <c r="F288" s="313"/>
      <c r="G288" s="229"/>
      <c r="H288" s="159"/>
      <c r="I288" s="159"/>
      <c r="J288" s="159"/>
      <c r="K288" s="159"/>
      <c r="L288" s="159"/>
      <c r="M288" s="159"/>
      <c r="N288" s="159"/>
      <c r="O288" s="159"/>
      <c r="P288" s="230"/>
      <c r="Q288" s="987"/>
      <c r="R288" s="988"/>
      <c r="S288" s="988"/>
      <c r="T288" s="988"/>
      <c r="U288" s="988"/>
      <c r="V288" s="988"/>
      <c r="W288" s="988"/>
      <c r="X288" s="988"/>
      <c r="Y288" s="988"/>
      <c r="Z288" s="988"/>
      <c r="AA288" s="98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0"/>
      <c r="B289" s="251"/>
      <c r="C289" s="250"/>
      <c r="D289" s="251"/>
      <c r="E289" s="250"/>
      <c r="F289" s="313"/>
      <c r="G289" s="231"/>
      <c r="H289" s="232"/>
      <c r="I289" s="232"/>
      <c r="J289" s="232"/>
      <c r="K289" s="232"/>
      <c r="L289" s="232"/>
      <c r="M289" s="232"/>
      <c r="N289" s="232"/>
      <c r="O289" s="232"/>
      <c r="P289" s="233"/>
      <c r="Q289" s="990"/>
      <c r="R289" s="991"/>
      <c r="S289" s="991"/>
      <c r="T289" s="991"/>
      <c r="U289" s="991"/>
      <c r="V289" s="991"/>
      <c r="W289" s="991"/>
      <c r="X289" s="991"/>
      <c r="Y289" s="991"/>
      <c r="Z289" s="991"/>
      <c r="AA289" s="99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0"/>
      <c r="B290" s="251"/>
      <c r="C290" s="250"/>
      <c r="D290" s="251"/>
      <c r="E290" s="250"/>
      <c r="F290" s="313"/>
      <c r="G290" s="231"/>
      <c r="H290" s="232"/>
      <c r="I290" s="232"/>
      <c r="J290" s="232"/>
      <c r="K290" s="232"/>
      <c r="L290" s="232"/>
      <c r="M290" s="232"/>
      <c r="N290" s="232"/>
      <c r="O290" s="232"/>
      <c r="P290" s="233"/>
      <c r="Q290" s="990"/>
      <c r="R290" s="991"/>
      <c r="S290" s="991"/>
      <c r="T290" s="991"/>
      <c r="U290" s="991"/>
      <c r="V290" s="991"/>
      <c r="W290" s="991"/>
      <c r="X290" s="991"/>
      <c r="Y290" s="991"/>
      <c r="Z290" s="991"/>
      <c r="AA290" s="992"/>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0"/>
      <c r="B291" s="251"/>
      <c r="C291" s="250"/>
      <c r="D291" s="251"/>
      <c r="E291" s="250"/>
      <c r="F291" s="313"/>
      <c r="G291" s="231"/>
      <c r="H291" s="232"/>
      <c r="I291" s="232"/>
      <c r="J291" s="232"/>
      <c r="K291" s="232"/>
      <c r="L291" s="232"/>
      <c r="M291" s="232"/>
      <c r="N291" s="232"/>
      <c r="O291" s="232"/>
      <c r="P291" s="233"/>
      <c r="Q291" s="990"/>
      <c r="R291" s="991"/>
      <c r="S291" s="991"/>
      <c r="T291" s="991"/>
      <c r="U291" s="991"/>
      <c r="V291" s="991"/>
      <c r="W291" s="991"/>
      <c r="X291" s="991"/>
      <c r="Y291" s="991"/>
      <c r="Z291" s="991"/>
      <c r="AA291" s="992"/>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0"/>
      <c r="B292" s="251"/>
      <c r="C292" s="250"/>
      <c r="D292" s="251"/>
      <c r="E292" s="250"/>
      <c r="F292" s="313"/>
      <c r="G292" s="234"/>
      <c r="H292" s="162"/>
      <c r="I292" s="162"/>
      <c r="J292" s="162"/>
      <c r="K292" s="162"/>
      <c r="L292" s="162"/>
      <c r="M292" s="162"/>
      <c r="N292" s="162"/>
      <c r="O292" s="162"/>
      <c r="P292" s="235"/>
      <c r="Q292" s="993"/>
      <c r="R292" s="994"/>
      <c r="S292" s="994"/>
      <c r="T292" s="994"/>
      <c r="U292" s="994"/>
      <c r="V292" s="994"/>
      <c r="W292" s="994"/>
      <c r="X292" s="994"/>
      <c r="Y292" s="994"/>
      <c r="Z292" s="994"/>
      <c r="AA292" s="995"/>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0"/>
      <c r="B293" s="251"/>
      <c r="C293" s="250"/>
      <c r="D293" s="251"/>
      <c r="E293" s="250"/>
      <c r="F293" s="313"/>
      <c r="G293" s="271" t="s">
        <v>381</v>
      </c>
      <c r="H293" s="167"/>
      <c r="I293" s="167"/>
      <c r="J293" s="167"/>
      <c r="K293" s="167"/>
      <c r="L293" s="167"/>
      <c r="M293" s="167"/>
      <c r="N293" s="167"/>
      <c r="O293" s="167"/>
      <c r="P293" s="168"/>
      <c r="Q293" s="174" t="s">
        <v>473</v>
      </c>
      <c r="R293" s="167"/>
      <c r="S293" s="167"/>
      <c r="T293" s="167"/>
      <c r="U293" s="167"/>
      <c r="V293" s="167"/>
      <c r="W293" s="167"/>
      <c r="X293" s="167"/>
      <c r="Y293" s="167"/>
      <c r="Z293" s="167"/>
      <c r="AA293" s="167"/>
      <c r="AB293" s="286" t="s">
        <v>474</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0"/>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0"/>
      <c r="B295" s="251"/>
      <c r="C295" s="250"/>
      <c r="D295" s="251"/>
      <c r="E295" s="250"/>
      <c r="F295" s="313"/>
      <c r="G295" s="229"/>
      <c r="H295" s="159"/>
      <c r="I295" s="159"/>
      <c r="J295" s="159"/>
      <c r="K295" s="159"/>
      <c r="L295" s="159"/>
      <c r="M295" s="159"/>
      <c r="N295" s="159"/>
      <c r="O295" s="159"/>
      <c r="P295" s="230"/>
      <c r="Q295" s="987"/>
      <c r="R295" s="988"/>
      <c r="S295" s="988"/>
      <c r="T295" s="988"/>
      <c r="U295" s="988"/>
      <c r="V295" s="988"/>
      <c r="W295" s="988"/>
      <c r="X295" s="988"/>
      <c r="Y295" s="988"/>
      <c r="Z295" s="988"/>
      <c r="AA295" s="98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0"/>
      <c r="B296" s="251"/>
      <c r="C296" s="250"/>
      <c r="D296" s="251"/>
      <c r="E296" s="250"/>
      <c r="F296" s="313"/>
      <c r="G296" s="231"/>
      <c r="H296" s="232"/>
      <c r="I296" s="232"/>
      <c r="J296" s="232"/>
      <c r="K296" s="232"/>
      <c r="L296" s="232"/>
      <c r="M296" s="232"/>
      <c r="N296" s="232"/>
      <c r="O296" s="232"/>
      <c r="P296" s="233"/>
      <c r="Q296" s="990"/>
      <c r="R296" s="991"/>
      <c r="S296" s="991"/>
      <c r="T296" s="991"/>
      <c r="U296" s="991"/>
      <c r="V296" s="991"/>
      <c r="W296" s="991"/>
      <c r="X296" s="991"/>
      <c r="Y296" s="991"/>
      <c r="Z296" s="991"/>
      <c r="AA296" s="99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0"/>
      <c r="B297" s="251"/>
      <c r="C297" s="250"/>
      <c r="D297" s="251"/>
      <c r="E297" s="250"/>
      <c r="F297" s="313"/>
      <c r="G297" s="231"/>
      <c r="H297" s="232"/>
      <c r="I297" s="232"/>
      <c r="J297" s="232"/>
      <c r="K297" s="232"/>
      <c r="L297" s="232"/>
      <c r="M297" s="232"/>
      <c r="N297" s="232"/>
      <c r="O297" s="232"/>
      <c r="P297" s="233"/>
      <c r="Q297" s="990"/>
      <c r="R297" s="991"/>
      <c r="S297" s="991"/>
      <c r="T297" s="991"/>
      <c r="U297" s="991"/>
      <c r="V297" s="991"/>
      <c r="W297" s="991"/>
      <c r="X297" s="991"/>
      <c r="Y297" s="991"/>
      <c r="Z297" s="991"/>
      <c r="AA297" s="992"/>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0"/>
      <c r="B298" s="251"/>
      <c r="C298" s="250"/>
      <c r="D298" s="251"/>
      <c r="E298" s="250"/>
      <c r="F298" s="313"/>
      <c r="G298" s="231"/>
      <c r="H298" s="232"/>
      <c r="I298" s="232"/>
      <c r="J298" s="232"/>
      <c r="K298" s="232"/>
      <c r="L298" s="232"/>
      <c r="M298" s="232"/>
      <c r="N298" s="232"/>
      <c r="O298" s="232"/>
      <c r="P298" s="233"/>
      <c r="Q298" s="990"/>
      <c r="R298" s="991"/>
      <c r="S298" s="991"/>
      <c r="T298" s="991"/>
      <c r="U298" s="991"/>
      <c r="V298" s="991"/>
      <c r="W298" s="991"/>
      <c r="X298" s="991"/>
      <c r="Y298" s="991"/>
      <c r="Z298" s="991"/>
      <c r="AA298" s="992"/>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0"/>
      <c r="B299" s="251"/>
      <c r="C299" s="250"/>
      <c r="D299" s="251"/>
      <c r="E299" s="250"/>
      <c r="F299" s="313"/>
      <c r="G299" s="234"/>
      <c r="H299" s="162"/>
      <c r="I299" s="162"/>
      <c r="J299" s="162"/>
      <c r="K299" s="162"/>
      <c r="L299" s="162"/>
      <c r="M299" s="162"/>
      <c r="N299" s="162"/>
      <c r="O299" s="162"/>
      <c r="P299" s="235"/>
      <c r="Q299" s="993"/>
      <c r="R299" s="994"/>
      <c r="S299" s="994"/>
      <c r="T299" s="994"/>
      <c r="U299" s="994"/>
      <c r="V299" s="994"/>
      <c r="W299" s="994"/>
      <c r="X299" s="994"/>
      <c r="Y299" s="994"/>
      <c r="Z299" s="994"/>
      <c r="AA299" s="995"/>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0"/>
      <c r="B300" s="251"/>
      <c r="C300" s="250"/>
      <c r="D300" s="251"/>
      <c r="E300" s="250"/>
      <c r="F300" s="313"/>
      <c r="G300" s="271" t="s">
        <v>381</v>
      </c>
      <c r="H300" s="167"/>
      <c r="I300" s="167"/>
      <c r="J300" s="167"/>
      <c r="K300" s="167"/>
      <c r="L300" s="167"/>
      <c r="M300" s="167"/>
      <c r="N300" s="167"/>
      <c r="O300" s="167"/>
      <c r="P300" s="168"/>
      <c r="Q300" s="174" t="s">
        <v>473</v>
      </c>
      <c r="R300" s="167"/>
      <c r="S300" s="167"/>
      <c r="T300" s="167"/>
      <c r="U300" s="167"/>
      <c r="V300" s="167"/>
      <c r="W300" s="167"/>
      <c r="X300" s="167"/>
      <c r="Y300" s="167"/>
      <c r="Z300" s="167"/>
      <c r="AA300" s="167"/>
      <c r="AB300" s="286" t="s">
        <v>474</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0"/>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0"/>
      <c r="B302" s="251"/>
      <c r="C302" s="250"/>
      <c r="D302" s="251"/>
      <c r="E302" s="250"/>
      <c r="F302" s="313"/>
      <c r="G302" s="229"/>
      <c r="H302" s="159"/>
      <c r="I302" s="159"/>
      <c r="J302" s="159"/>
      <c r="K302" s="159"/>
      <c r="L302" s="159"/>
      <c r="M302" s="159"/>
      <c r="N302" s="159"/>
      <c r="O302" s="159"/>
      <c r="P302" s="230"/>
      <c r="Q302" s="987"/>
      <c r="R302" s="988"/>
      <c r="S302" s="988"/>
      <c r="T302" s="988"/>
      <c r="U302" s="988"/>
      <c r="V302" s="988"/>
      <c r="W302" s="988"/>
      <c r="X302" s="988"/>
      <c r="Y302" s="988"/>
      <c r="Z302" s="988"/>
      <c r="AA302" s="98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0"/>
      <c r="B303" s="251"/>
      <c r="C303" s="250"/>
      <c r="D303" s="251"/>
      <c r="E303" s="250"/>
      <c r="F303" s="313"/>
      <c r="G303" s="231"/>
      <c r="H303" s="232"/>
      <c r="I303" s="232"/>
      <c r="J303" s="232"/>
      <c r="K303" s="232"/>
      <c r="L303" s="232"/>
      <c r="M303" s="232"/>
      <c r="N303" s="232"/>
      <c r="O303" s="232"/>
      <c r="P303" s="233"/>
      <c r="Q303" s="990"/>
      <c r="R303" s="991"/>
      <c r="S303" s="991"/>
      <c r="T303" s="991"/>
      <c r="U303" s="991"/>
      <c r="V303" s="991"/>
      <c r="W303" s="991"/>
      <c r="X303" s="991"/>
      <c r="Y303" s="991"/>
      <c r="Z303" s="991"/>
      <c r="AA303" s="99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0"/>
      <c r="B304" s="251"/>
      <c r="C304" s="250"/>
      <c r="D304" s="251"/>
      <c r="E304" s="250"/>
      <c r="F304" s="313"/>
      <c r="G304" s="231"/>
      <c r="H304" s="232"/>
      <c r="I304" s="232"/>
      <c r="J304" s="232"/>
      <c r="K304" s="232"/>
      <c r="L304" s="232"/>
      <c r="M304" s="232"/>
      <c r="N304" s="232"/>
      <c r="O304" s="232"/>
      <c r="P304" s="233"/>
      <c r="Q304" s="990"/>
      <c r="R304" s="991"/>
      <c r="S304" s="991"/>
      <c r="T304" s="991"/>
      <c r="U304" s="991"/>
      <c r="V304" s="991"/>
      <c r="W304" s="991"/>
      <c r="X304" s="991"/>
      <c r="Y304" s="991"/>
      <c r="Z304" s="991"/>
      <c r="AA304" s="992"/>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0"/>
      <c r="B305" s="251"/>
      <c r="C305" s="250"/>
      <c r="D305" s="251"/>
      <c r="E305" s="250"/>
      <c r="F305" s="313"/>
      <c r="G305" s="231"/>
      <c r="H305" s="232"/>
      <c r="I305" s="232"/>
      <c r="J305" s="232"/>
      <c r="K305" s="232"/>
      <c r="L305" s="232"/>
      <c r="M305" s="232"/>
      <c r="N305" s="232"/>
      <c r="O305" s="232"/>
      <c r="P305" s="233"/>
      <c r="Q305" s="990"/>
      <c r="R305" s="991"/>
      <c r="S305" s="991"/>
      <c r="T305" s="991"/>
      <c r="U305" s="991"/>
      <c r="V305" s="991"/>
      <c r="W305" s="991"/>
      <c r="X305" s="991"/>
      <c r="Y305" s="991"/>
      <c r="Z305" s="991"/>
      <c r="AA305" s="992"/>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0"/>
      <c r="B306" s="251"/>
      <c r="C306" s="250"/>
      <c r="D306" s="251"/>
      <c r="E306" s="314"/>
      <c r="F306" s="315"/>
      <c r="G306" s="234"/>
      <c r="H306" s="162"/>
      <c r="I306" s="162"/>
      <c r="J306" s="162"/>
      <c r="K306" s="162"/>
      <c r="L306" s="162"/>
      <c r="M306" s="162"/>
      <c r="N306" s="162"/>
      <c r="O306" s="162"/>
      <c r="P306" s="235"/>
      <c r="Q306" s="993"/>
      <c r="R306" s="994"/>
      <c r="S306" s="994"/>
      <c r="T306" s="994"/>
      <c r="U306" s="994"/>
      <c r="V306" s="994"/>
      <c r="W306" s="994"/>
      <c r="X306" s="994"/>
      <c r="Y306" s="994"/>
      <c r="Z306" s="994"/>
      <c r="AA306" s="995"/>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0"/>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0"/>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0"/>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0"/>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0"/>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469</v>
      </c>
      <c r="AN312" s="264"/>
      <c r="AO312" s="264"/>
      <c r="AP312" s="266"/>
      <c r="AQ312" s="266" t="s">
        <v>355</v>
      </c>
      <c r="AR312" s="267"/>
      <c r="AS312" s="267"/>
      <c r="AT312" s="268"/>
      <c r="AU312" s="278" t="s">
        <v>380</v>
      </c>
      <c r="AV312" s="278"/>
      <c r="AW312" s="278"/>
      <c r="AX312" s="279"/>
    </row>
    <row r="313" spans="1:50" ht="18.75" hidden="1" customHeight="1" x14ac:dyDescent="0.15">
      <c r="A313" s="1000"/>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0"/>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0"/>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0"/>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469</v>
      </c>
      <c r="AN316" s="264"/>
      <c r="AO316" s="264"/>
      <c r="AP316" s="266"/>
      <c r="AQ316" s="266" t="s">
        <v>355</v>
      </c>
      <c r="AR316" s="267"/>
      <c r="AS316" s="267"/>
      <c r="AT316" s="268"/>
      <c r="AU316" s="278" t="s">
        <v>380</v>
      </c>
      <c r="AV316" s="278"/>
      <c r="AW316" s="278"/>
      <c r="AX316" s="279"/>
    </row>
    <row r="317" spans="1:50" ht="18.75" hidden="1" customHeight="1" x14ac:dyDescent="0.15">
      <c r="A317" s="1000"/>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0"/>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0"/>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0"/>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469</v>
      </c>
      <c r="AN320" s="264"/>
      <c r="AO320" s="264"/>
      <c r="AP320" s="266"/>
      <c r="AQ320" s="266" t="s">
        <v>355</v>
      </c>
      <c r="AR320" s="267"/>
      <c r="AS320" s="267"/>
      <c r="AT320" s="268"/>
      <c r="AU320" s="278" t="s">
        <v>380</v>
      </c>
      <c r="AV320" s="278"/>
      <c r="AW320" s="278"/>
      <c r="AX320" s="279"/>
    </row>
    <row r="321" spans="1:50" ht="18.75" hidden="1" customHeight="1" x14ac:dyDescent="0.15">
      <c r="A321" s="1000"/>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0"/>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0"/>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0"/>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469</v>
      </c>
      <c r="AN324" s="264"/>
      <c r="AO324" s="264"/>
      <c r="AP324" s="266"/>
      <c r="AQ324" s="266" t="s">
        <v>355</v>
      </c>
      <c r="AR324" s="267"/>
      <c r="AS324" s="267"/>
      <c r="AT324" s="268"/>
      <c r="AU324" s="278" t="s">
        <v>380</v>
      </c>
      <c r="AV324" s="278"/>
      <c r="AW324" s="278"/>
      <c r="AX324" s="279"/>
    </row>
    <row r="325" spans="1:50" ht="18.75" hidden="1" customHeight="1" x14ac:dyDescent="0.15">
      <c r="A325" s="1000"/>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0"/>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0"/>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0"/>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469</v>
      </c>
      <c r="AN328" s="264"/>
      <c r="AO328" s="264"/>
      <c r="AP328" s="266"/>
      <c r="AQ328" s="266" t="s">
        <v>355</v>
      </c>
      <c r="AR328" s="267"/>
      <c r="AS328" s="267"/>
      <c r="AT328" s="268"/>
      <c r="AU328" s="278" t="s">
        <v>380</v>
      </c>
      <c r="AV328" s="278"/>
      <c r="AW328" s="278"/>
      <c r="AX328" s="279"/>
    </row>
    <row r="329" spans="1:50" ht="18.75" hidden="1" customHeight="1" x14ac:dyDescent="0.15">
      <c r="A329" s="1000"/>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0"/>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0"/>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0"/>
      <c r="B332" s="251"/>
      <c r="C332" s="250"/>
      <c r="D332" s="251"/>
      <c r="E332" s="250"/>
      <c r="F332" s="313"/>
      <c r="G332" s="271" t="s">
        <v>381</v>
      </c>
      <c r="H332" s="167"/>
      <c r="I332" s="167"/>
      <c r="J332" s="167"/>
      <c r="K332" s="167"/>
      <c r="L332" s="167"/>
      <c r="M332" s="167"/>
      <c r="N332" s="167"/>
      <c r="O332" s="167"/>
      <c r="P332" s="168"/>
      <c r="Q332" s="174" t="s">
        <v>473</v>
      </c>
      <c r="R332" s="167"/>
      <c r="S332" s="167"/>
      <c r="T332" s="167"/>
      <c r="U332" s="167"/>
      <c r="V332" s="167"/>
      <c r="W332" s="167"/>
      <c r="X332" s="167"/>
      <c r="Y332" s="167"/>
      <c r="Z332" s="167"/>
      <c r="AA332" s="167"/>
      <c r="AB332" s="286" t="s">
        <v>474</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9"/>
    </row>
    <row r="333" spans="1:50" ht="22.5" hidden="1" customHeight="1" x14ac:dyDescent="0.15">
      <c r="A333" s="1000"/>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0"/>
      <c r="B334" s="251"/>
      <c r="C334" s="250"/>
      <c r="D334" s="251"/>
      <c r="E334" s="250"/>
      <c r="F334" s="313"/>
      <c r="G334" s="229"/>
      <c r="H334" s="159"/>
      <c r="I334" s="159"/>
      <c r="J334" s="159"/>
      <c r="K334" s="159"/>
      <c r="L334" s="159"/>
      <c r="M334" s="159"/>
      <c r="N334" s="159"/>
      <c r="O334" s="159"/>
      <c r="P334" s="230"/>
      <c r="Q334" s="987"/>
      <c r="R334" s="988"/>
      <c r="S334" s="988"/>
      <c r="T334" s="988"/>
      <c r="U334" s="988"/>
      <c r="V334" s="988"/>
      <c r="W334" s="988"/>
      <c r="X334" s="988"/>
      <c r="Y334" s="988"/>
      <c r="Z334" s="988"/>
      <c r="AA334" s="98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0"/>
      <c r="B335" s="251"/>
      <c r="C335" s="250"/>
      <c r="D335" s="251"/>
      <c r="E335" s="250"/>
      <c r="F335" s="313"/>
      <c r="G335" s="231"/>
      <c r="H335" s="232"/>
      <c r="I335" s="232"/>
      <c r="J335" s="232"/>
      <c r="K335" s="232"/>
      <c r="L335" s="232"/>
      <c r="M335" s="232"/>
      <c r="N335" s="232"/>
      <c r="O335" s="232"/>
      <c r="P335" s="233"/>
      <c r="Q335" s="990"/>
      <c r="R335" s="991"/>
      <c r="S335" s="991"/>
      <c r="T335" s="991"/>
      <c r="U335" s="991"/>
      <c r="V335" s="991"/>
      <c r="W335" s="991"/>
      <c r="X335" s="991"/>
      <c r="Y335" s="991"/>
      <c r="Z335" s="991"/>
      <c r="AA335" s="99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0"/>
      <c r="B336" s="251"/>
      <c r="C336" s="250"/>
      <c r="D336" s="251"/>
      <c r="E336" s="250"/>
      <c r="F336" s="313"/>
      <c r="G336" s="231"/>
      <c r="H336" s="232"/>
      <c r="I336" s="232"/>
      <c r="J336" s="232"/>
      <c r="K336" s="232"/>
      <c r="L336" s="232"/>
      <c r="M336" s="232"/>
      <c r="N336" s="232"/>
      <c r="O336" s="232"/>
      <c r="P336" s="233"/>
      <c r="Q336" s="990"/>
      <c r="R336" s="991"/>
      <c r="S336" s="991"/>
      <c r="T336" s="991"/>
      <c r="U336" s="991"/>
      <c r="V336" s="991"/>
      <c r="W336" s="991"/>
      <c r="X336" s="991"/>
      <c r="Y336" s="991"/>
      <c r="Z336" s="991"/>
      <c r="AA336" s="992"/>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0"/>
      <c r="B337" s="251"/>
      <c r="C337" s="250"/>
      <c r="D337" s="251"/>
      <c r="E337" s="250"/>
      <c r="F337" s="313"/>
      <c r="G337" s="231"/>
      <c r="H337" s="232"/>
      <c r="I337" s="232"/>
      <c r="J337" s="232"/>
      <c r="K337" s="232"/>
      <c r="L337" s="232"/>
      <c r="M337" s="232"/>
      <c r="N337" s="232"/>
      <c r="O337" s="232"/>
      <c r="P337" s="233"/>
      <c r="Q337" s="990"/>
      <c r="R337" s="991"/>
      <c r="S337" s="991"/>
      <c r="T337" s="991"/>
      <c r="U337" s="991"/>
      <c r="V337" s="991"/>
      <c r="W337" s="991"/>
      <c r="X337" s="991"/>
      <c r="Y337" s="991"/>
      <c r="Z337" s="991"/>
      <c r="AA337" s="992"/>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0"/>
      <c r="B338" s="251"/>
      <c r="C338" s="250"/>
      <c r="D338" s="251"/>
      <c r="E338" s="250"/>
      <c r="F338" s="313"/>
      <c r="G338" s="234"/>
      <c r="H338" s="162"/>
      <c r="I338" s="162"/>
      <c r="J338" s="162"/>
      <c r="K338" s="162"/>
      <c r="L338" s="162"/>
      <c r="M338" s="162"/>
      <c r="N338" s="162"/>
      <c r="O338" s="162"/>
      <c r="P338" s="235"/>
      <c r="Q338" s="993"/>
      <c r="R338" s="994"/>
      <c r="S338" s="994"/>
      <c r="T338" s="994"/>
      <c r="U338" s="994"/>
      <c r="V338" s="994"/>
      <c r="W338" s="994"/>
      <c r="X338" s="994"/>
      <c r="Y338" s="994"/>
      <c r="Z338" s="994"/>
      <c r="AA338" s="995"/>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0"/>
      <c r="B339" s="251"/>
      <c r="C339" s="250"/>
      <c r="D339" s="251"/>
      <c r="E339" s="250"/>
      <c r="F339" s="313"/>
      <c r="G339" s="271" t="s">
        <v>381</v>
      </c>
      <c r="H339" s="167"/>
      <c r="I339" s="167"/>
      <c r="J339" s="167"/>
      <c r="K339" s="167"/>
      <c r="L339" s="167"/>
      <c r="M339" s="167"/>
      <c r="N339" s="167"/>
      <c r="O339" s="167"/>
      <c r="P339" s="168"/>
      <c r="Q339" s="174" t="s">
        <v>473</v>
      </c>
      <c r="R339" s="167"/>
      <c r="S339" s="167"/>
      <c r="T339" s="167"/>
      <c r="U339" s="167"/>
      <c r="V339" s="167"/>
      <c r="W339" s="167"/>
      <c r="X339" s="167"/>
      <c r="Y339" s="167"/>
      <c r="Z339" s="167"/>
      <c r="AA339" s="167"/>
      <c r="AB339" s="286" t="s">
        <v>474</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0"/>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0"/>
      <c r="B341" s="251"/>
      <c r="C341" s="250"/>
      <c r="D341" s="251"/>
      <c r="E341" s="250"/>
      <c r="F341" s="313"/>
      <c r="G341" s="229"/>
      <c r="H341" s="159"/>
      <c r="I341" s="159"/>
      <c r="J341" s="159"/>
      <c r="K341" s="159"/>
      <c r="L341" s="159"/>
      <c r="M341" s="159"/>
      <c r="N341" s="159"/>
      <c r="O341" s="159"/>
      <c r="P341" s="230"/>
      <c r="Q341" s="987"/>
      <c r="R341" s="988"/>
      <c r="S341" s="988"/>
      <c r="T341" s="988"/>
      <c r="U341" s="988"/>
      <c r="V341" s="988"/>
      <c r="W341" s="988"/>
      <c r="X341" s="988"/>
      <c r="Y341" s="988"/>
      <c r="Z341" s="988"/>
      <c r="AA341" s="98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0"/>
      <c r="B342" s="251"/>
      <c r="C342" s="250"/>
      <c r="D342" s="251"/>
      <c r="E342" s="250"/>
      <c r="F342" s="313"/>
      <c r="G342" s="231"/>
      <c r="H342" s="232"/>
      <c r="I342" s="232"/>
      <c r="J342" s="232"/>
      <c r="K342" s="232"/>
      <c r="L342" s="232"/>
      <c r="M342" s="232"/>
      <c r="N342" s="232"/>
      <c r="O342" s="232"/>
      <c r="P342" s="233"/>
      <c r="Q342" s="990"/>
      <c r="R342" s="991"/>
      <c r="S342" s="991"/>
      <c r="T342" s="991"/>
      <c r="U342" s="991"/>
      <c r="V342" s="991"/>
      <c r="W342" s="991"/>
      <c r="X342" s="991"/>
      <c r="Y342" s="991"/>
      <c r="Z342" s="991"/>
      <c r="AA342" s="99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0"/>
      <c r="B343" s="251"/>
      <c r="C343" s="250"/>
      <c r="D343" s="251"/>
      <c r="E343" s="250"/>
      <c r="F343" s="313"/>
      <c r="G343" s="231"/>
      <c r="H343" s="232"/>
      <c r="I343" s="232"/>
      <c r="J343" s="232"/>
      <c r="K343" s="232"/>
      <c r="L343" s="232"/>
      <c r="M343" s="232"/>
      <c r="N343" s="232"/>
      <c r="O343" s="232"/>
      <c r="P343" s="233"/>
      <c r="Q343" s="990"/>
      <c r="R343" s="991"/>
      <c r="S343" s="991"/>
      <c r="T343" s="991"/>
      <c r="U343" s="991"/>
      <c r="V343" s="991"/>
      <c r="W343" s="991"/>
      <c r="X343" s="991"/>
      <c r="Y343" s="991"/>
      <c r="Z343" s="991"/>
      <c r="AA343" s="992"/>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0"/>
      <c r="B344" s="251"/>
      <c r="C344" s="250"/>
      <c r="D344" s="251"/>
      <c r="E344" s="250"/>
      <c r="F344" s="313"/>
      <c r="G344" s="231"/>
      <c r="H344" s="232"/>
      <c r="I344" s="232"/>
      <c r="J344" s="232"/>
      <c r="K344" s="232"/>
      <c r="L344" s="232"/>
      <c r="M344" s="232"/>
      <c r="N344" s="232"/>
      <c r="O344" s="232"/>
      <c r="P344" s="233"/>
      <c r="Q344" s="990"/>
      <c r="R344" s="991"/>
      <c r="S344" s="991"/>
      <c r="T344" s="991"/>
      <c r="U344" s="991"/>
      <c r="V344" s="991"/>
      <c r="W344" s="991"/>
      <c r="X344" s="991"/>
      <c r="Y344" s="991"/>
      <c r="Z344" s="991"/>
      <c r="AA344" s="992"/>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0"/>
      <c r="B345" s="251"/>
      <c r="C345" s="250"/>
      <c r="D345" s="251"/>
      <c r="E345" s="250"/>
      <c r="F345" s="313"/>
      <c r="G345" s="234"/>
      <c r="H345" s="162"/>
      <c r="I345" s="162"/>
      <c r="J345" s="162"/>
      <c r="K345" s="162"/>
      <c r="L345" s="162"/>
      <c r="M345" s="162"/>
      <c r="N345" s="162"/>
      <c r="O345" s="162"/>
      <c r="P345" s="235"/>
      <c r="Q345" s="993"/>
      <c r="R345" s="994"/>
      <c r="S345" s="994"/>
      <c r="T345" s="994"/>
      <c r="U345" s="994"/>
      <c r="V345" s="994"/>
      <c r="W345" s="994"/>
      <c r="X345" s="994"/>
      <c r="Y345" s="994"/>
      <c r="Z345" s="994"/>
      <c r="AA345" s="995"/>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0"/>
      <c r="B346" s="251"/>
      <c r="C346" s="250"/>
      <c r="D346" s="251"/>
      <c r="E346" s="250"/>
      <c r="F346" s="313"/>
      <c r="G346" s="271" t="s">
        <v>381</v>
      </c>
      <c r="H346" s="167"/>
      <c r="I346" s="167"/>
      <c r="J346" s="167"/>
      <c r="K346" s="167"/>
      <c r="L346" s="167"/>
      <c r="M346" s="167"/>
      <c r="N346" s="167"/>
      <c r="O346" s="167"/>
      <c r="P346" s="168"/>
      <c r="Q346" s="174" t="s">
        <v>473</v>
      </c>
      <c r="R346" s="167"/>
      <c r="S346" s="167"/>
      <c r="T346" s="167"/>
      <c r="U346" s="167"/>
      <c r="V346" s="167"/>
      <c r="W346" s="167"/>
      <c r="X346" s="167"/>
      <c r="Y346" s="167"/>
      <c r="Z346" s="167"/>
      <c r="AA346" s="167"/>
      <c r="AB346" s="286" t="s">
        <v>474</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0"/>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0"/>
      <c r="B348" s="251"/>
      <c r="C348" s="250"/>
      <c r="D348" s="251"/>
      <c r="E348" s="250"/>
      <c r="F348" s="313"/>
      <c r="G348" s="229"/>
      <c r="H348" s="159"/>
      <c r="I348" s="159"/>
      <c r="J348" s="159"/>
      <c r="K348" s="159"/>
      <c r="L348" s="159"/>
      <c r="M348" s="159"/>
      <c r="N348" s="159"/>
      <c r="O348" s="159"/>
      <c r="P348" s="230"/>
      <c r="Q348" s="987"/>
      <c r="R348" s="988"/>
      <c r="S348" s="988"/>
      <c r="T348" s="988"/>
      <c r="U348" s="988"/>
      <c r="V348" s="988"/>
      <c r="W348" s="988"/>
      <c r="X348" s="988"/>
      <c r="Y348" s="988"/>
      <c r="Z348" s="988"/>
      <c r="AA348" s="98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0"/>
      <c r="B349" s="251"/>
      <c r="C349" s="250"/>
      <c r="D349" s="251"/>
      <c r="E349" s="250"/>
      <c r="F349" s="313"/>
      <c r="G349" s="231"/>
      <c r="H349" s="232"/>
      <c r="I349" s="232"/>
      <c r="J349" s="232"/>
      <c r="K349" s="232"/>
      <c r="L349" s="232"/>
      <c r="M349" s="232"/>
      <c r="N349" s="232"/>
      <c r="O349" s="232"/>
      <c r="P349" s="233"/>
      <c r="Q349" s="990"/>
      <c r="R349" s="991"/>
      <c r="S349" s="991"/>
      <c r="T349" s="991"/>
      <c r="U349" s="991"/>
      <c r="V349" s="991"/>
      <c r="W349" s="991"/>
      <c r="X349" s="991"/>
      <c r="Y349" s="991"/>
      <c r="Z349" s="991"/>
      <c r="AA349" s="99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0"/>
      <c r="B350" s="251"/>
      <c r="C350" s="250"/>
      <c r="D350" s="251"/>
      <c r="E350" s="250"/>
      <c r="F350" s="313"/>
      <c r="G350" s="231"/>
      <c r="H350" s="232"/>
      <c r="I350" s="232"/>
      <c r="J350" s="232"/>
      <c r="K350" s="232"/>
      <c r="L350" s="232"/>
      <c r="M350" s="232"/>
      <c r="N350" s="232"/>
      <c r="O350" s="232"/>
      <c r="P350" s="233"/>
      <c r="Q350" s="990"/>
      <c r="R350" s="991"/>
      <c r="S350" s="991"/>
      <c r="T350" s="991"/>
      <c r="U350" s="991"/>
      <c r="V350" s="991"/>
      <c r="W350" s="991"/>
      <c r="X350" s="991"/>
      <c r="Y350" s="991"/>
      <c r="Z350" s="991"/>
      <c r="AA350" s="992"/>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0"/>
      <c r="B351" s="251"/>
      <c r="C351" s="250"/>
      <c r="D351" s="251"/>
      <c r="E351" s="250"/>
      <c r="F351" s="313"/>
      <c r="G351" s="231"/>
      <c r="H351" s="232"/>
      <c r="I351" s="232"/>
      <c r="J351" s="232"/>
      <c r="K351" s="232"/>
      <c r="L351" s="232"/>
      <c r="M351" s="232"/>
      <c r="N351" s="232"/>
      <c r="O351" s="232"/>
      <c r="P351" s="233"/>
      <c r="Q351" s="990"/>
      <c r="R351" s="991"/>
      <c r="S351" s="991"/>
      <c r="T351" s="991"/>
      <c r="U351" s="991"/>
      <c r="V351" s="991"/>
      <c r="W351" s="991"/>
      <c r="X351" s="991"/>
      <c r="Y351" s="991"/>
      <c r="Z351" s="991"/>
      <c r="AA351" s="992"/>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0"/>
      <c r="B352" s="251"/>
      <c r="C352" s="250"/>
      <c r="D352" s="251"/>
      <c r="E352" s="250"/>
      <c r="F352" s="313"/>
      <c r="G352" s="234"/>
      <c r="H352" s="162"/>
      <c r="I352" s="162"/>
      <c r="J352" s="162"/>
      <c r="K352" s="162"/>
      <c r="L352" s="162"/>
      <c r="M352" s="162"/>
      <c r="N352" s="162"/>
      <c r="O352" s="162"/>
      <c r="P352" s="235"/>
      <c r="Q352" s="993"/>
      <c r="R352" s="994"/>
      <c r="S352" s="994"/>
      <c r="T352" s="994"/>
      <c r="U352" s="994"/>
      <c r="V352" s="994"/>
      <c r="W352" s="994"/>
      <c r="X352" s="994"/>
      <c r="Y352" s="994"/>
      <c r="Z352" s="994"/>
      <c r="AA352" s="995"/>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0"/>
      <c r="B353" s="251"/>
      <c r="C353" s="250"/>
      <c r="D353" s="251"/>
      <c r="E353" s="250"/>
      <c r="F353" s="313"/>
      <c r="G353" s="271" t="s">
        <v>381</v>
      </c>
      <c r="H353" s="167"/>
      <c r="I353" s="167"/>
      <c r="J353" s="167"/>
      <c r="K353" s="167"/>
      <c r="L353" s="167"/>
      <c r="M353" s="167"/>
      <c r="N353" s="167"/>
      <c r="O353" s="167"/>
      <c r="P353" s="168"/>
      <c r="Q353" s="174" t="s">
        <v>473</v>
      </c>
      <c r="R353" s="167"/>
      <c r="S353" s="167"/>
      <c r="T353" s="167"/>
      <c r="U353" s="167"/>
      <c r="V353" s="167"/>
      <c r="W353" s="167"/>
      <c r="X353" s="167"/>
      <c r="Y353" s="167"/>
      <c r="Z353" s="167"/>
      <c r="AA353" s="167"/>
      <c r="AB353" s="286" t="s">
        <v>474</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0"/>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0"/>
      <c r="B355" s="251"/>
      <c r="C355" s="250"/>
      <c r="D355" s="251"/>
      <c r="E355" s="250"/>
      <c r="F355" s="313"/>
      <c r="G355" s="229"/>
      <c r="H355" s="159"/>
      <c r="I355" s="159"/>
      <c r="J355" s="159"/>
      <c r="K355" s="159"/>
      <c r="L355" s="159"/>
      <c r="M355" s="159"/>
      <c r="N355" s="159"/>
      <c r="O355" s="159"/>
      <c r="P355" s="230"/>
      <c r="Q355" s="987"/>
      <c r="R355" s="988"/>
      <c r="S355" s="988"/>
      <c r="T355" s="988"/>
      <c r="U355" s="988"/>
      <c r="V355" s="988"/>
      <c r="W355" s="988"/>
      <c r="X355" s="988"/>
      <c r="Y355" s="988"/>
      <c r="Z355" s="988"/>
      <c r="AA355" s="98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0"/>
      <c r="B356" s="251"/>
      <c r="C356" s="250"/>
      <c r="D356" s="251"/>
      <c r="E356" s="250"/>
      <c r="F356" s="313"/>
      <c r="G356" s="231"/>
      <c r="H356" s="232"/>
      <c r="I356" s="232"/>
      <c r="J356" s="232"/>
      <c r="K356" s="232"/>
      <c r="L356" s="232"/>
      <c r="M356" s="232"/>
      <c r="N356" s="232"/>
      <c r="O356" s="232"/>
      <c r="P356" s="233"/>
      <c r="Q356" s="990"/>
      <c r="R356" s="991"/>
      <c r="S356" s="991"/>
      <c r="T356" s="991"/>
      <c r="U356" s="991"/>
      <c r="V356" s="991"/>
      <c r="W356" s="991"/>
      <c r="X356" s="991"/>
      <c r="Y356" s="991"/>
      <c r="Z356" s="991"/>
      <c r="AA356" s="99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0"/>
      <c r="B357" s="251"/>
      <c r="C357" s="250"/>
      <c r="D357" s="251"/>
      <c r="E357" s="250"/>
      <c r="F357" s="313"/>
      <c r="G357" s="231"/>
      <c r="H357" s="232"/>
      <c r="I357" s="232"/>
      <c r="J357" s="232"/>
      <c r="K357" s="232"/>
      <c r="L357" s="232"/>
      <c r="M357" s="232"/>
      <c r="N357" s="232"/>
      <c r="O357" s="232"/>
      <c r="P357" s="233"/>
      <c r="Q357" s="990"/>
      <c r="R357" s="991"/>
      <c r="S357" s="991"/>
      <c r="T357" s="991"/>
      <c r="U357" s="991"/>
      <c r="V357" s="991"/>
      <c r="W357" s="991"/>
      <c r="X357" s="991"/>
      <c r="Y357" s="991"/>
      <c r="Z357" s="991"/>
      <c r="AA357" s="992"/>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0"/>
      <c r="B358" s="251"/>
      <c r="C358" s="250"/>
      <c r="D358" s="251"/>
      <c r="E358" s="250"/>
      <c r="F358" s="313"/>
      <c r="G358" s="231"/>
      <c r="H358" s="232"/>
      <c r="I358" s="232"/>
      <c r="J358" s="232"/>
      <c r="K358" s="232"/>
      <c r="L358" s="232"/>
      <c r="M358" s="232"/>
      <c r="N358" s="232"/>
      <c r="O358" s="232"/>
      <c r="P358" s="233"/>
      <c r="Q358" s="990"/>
      <c r="R358" s="991"/>
      <c r="S358" s="991"/>
      <c r="T358" s="991"/>
      <c r="U358" s="991"/>
      <c r="V358" s="991"/>
      <c r="W358" s="991"/>
      <c r="X358" s="991"/>
      <c r="Y358" s="991"/>
      <c r="Z358" s="991"/>
      <c r="AA358" s="992"/>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0"/>
      <c r="B359" s="251"/>
      <c r="C359" s="250"/>
      <c r="D359" s="251"/>
      <c r="E359" s="250"/>
      <c r="F359" s="313"/>
      <c r="G359" s="234"/>
      <c r="H359" s="162"/>
      <c r="I359" s="162"/>
      <c r="J359" s="162"/>
      <c r="K359" s="162"/>
      <c r="L359" s="162"/>
      <c r="M359" s="162"/>
      <c r="N359" s="162"/>
      <c r="O359" s="162"/>
      <c r="P359" s="235"/>
      <c r="Q359" s="993"/>
      <c r="R359" s="994"/>
      <c r="S359" s="994"/>
      <c r="T359" s="994"/>
      <c r="U359" s="994"/>
      <c r="V359" s="994"/>
      <c r="W359" s="994"/>
      <c r="X359" s="994"/>
      <c r="Y359" s="994"/>
      <c r="Z359" s="994"/>
      <c r="AA359" s="995"/>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0"/>
      <c r="B360" s="251"/>
      <c r="C360" s="250"/>
      <c r="D360" s="251"/>
      <c r="E360" s="250"/>
      <c r="F360" s="313"/>
      <c r="G360" s="271" t="s">
        <v>381</v>
      </c>
      <c r="H360" s="167"/>
      <c r="I360" s="167"/>
      <c r="J360" s="167"/>
      <c r="K360" s="167"/>
      <c r="L360" s="167"/>
      <c r="M360" s="167"/>
      <c r="N360" s="167"/>
      <c r="O360" s="167"/>
      <c r="P360" s="168"/>
      <c r="Q360" s="174" t="s">
        <v>473</v>
      </c>
      <c r="R360" s="167"/>
      <c r="S360" s="167"/>
      <c r="T360" s="167"/>
      <c r="U360" s="167"/>
      <c r="V360" s="167"/>
      <c r="W360" s="167"/>
      <c r="X360" s="167"/>
      <c r="Y360" s="167"/>
      <c r="Z360" s="167"/>
      <c r="AA360" s="167"/>
      <c r="AB360" s="286" t="s">
        <v>474</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0"/>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0"/>
      <c r="B362" s="251"/>
      <c r="C362" s="250"/>
      <c r="D362" s="251"/>
      <c r="E362" s="250"/>
      <c r="F362" s="313"/>
      <c r="G362" s="229"/>
      <c r="H362" s="159"/>
      <c r="I362" s="159"/>
      <c r="J362" s="159"/>
      <c r="K362" s="159"/>
      <c r="L362" s="159"/>
      <c r="M362" s="159"/>
      <c r="N362" s="159"/>
      <c r="O362" s="159"/>
      <c r="P362" s="230"/>
      <c r="Q362" s="987"/>
      <c r="R362" s="988"/>
      <c r="S362" s="988"/>
      <c r="T362" s="988"/>
      <c r="U362" s="988"/>
      <c r="V362" s="988"/>
      <c r="W362" s="988"/>
      <c r="X362" s="988"/>
      <c r="Y362" s="988"/>
      <c r="Z362" s="988"/>
      <c r="AA362" s="98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0"/>
      <c r="B363" s="251"/>
      <c r="C363" s="250"/>
      <c r="D363" s="251"/>
      <c r="E363" s="250"/>
      <c r="F363" s="313"/>
      <c r="G363" s="231"/>
      <c r="H363" s="232"/>
      <c r="I363" s="232"/>
      <c r="J363" s="232"/>
      <c r="K363" s="232"/>
      <c r="L363" s="232"/>
      <c r="M363" s="232"/>
      <c r="N363" s="232"/>
      <c r="O363" s="232"/>
      <c r="P363" s="233"/>
      <c r="Q363" s="990"/>
      <c r="R363" s="991"/>
      <c r="S363" s="991"/>
      <c r="T363" s="991"/>
      <c r="U363" s="991"/>
      <c r="V363" s="991"/>
      <c r="W363" s="991"/>
      <c r="X363" s="991"/>
      <c r="Y363" s="991"/>
      <c r="Z363" s="991"/>
      <c r="AA363" s="99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0"/>
      <c r="B364" s="251"/>
      <c r="C364" s="250"/>
      <c r="D364" s="251"/>
      <c r="E364" s="250"/>
      <c r="F364" s="313"/>
      <c r="G364" s="231"/>
      <c r="H364" s="232"/>
      <c r="I364" s="232"/>
      <c r="J364" s="232"/>
      <c r="K364" s="232"/>
      <c r="L364" s="232"/>
      <c r="M364" s="232"/>
      <c r="N364" s="232"/>
      <c r="O364" s="232"/>
      <c r="P364" s="233"/>
      <c r="Q364" s="990"/>
      <c r="R364" s="991"/>
      <c r="S364" s="991"/>
      <c r="T364" s="991"/>
      <c r="U364" s="991"/>
      <c r="V364" s="991"/>
      <c r="W364" s="991"/>
      <c r="X364" s="991"/>
      <c r="Y364" s="991"/>
      <c r="Z364" s="991"/>
      <c r="AA364" s="992"/>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0"/>
      <c r="B365" s="251"/>
      <c r="C365" s="250"/>
      <c r="D365" s="251"/>
      <c r="E365" s="250"/>
      <c r="F365" s="313"/>
      <c r="G365" s="231"/>
      <c r="H365" s="232"/>
      <c r="I365" s="232"/>
      <c r="J365" s="232"/>
      <c r="K365" s="232"/>
      <c r="L365" s="232"/>
      <c r="M365" s="232"/>
      <c r="N365" s="232"/>
      <c r="O365" s="232"/>
      <c r="P365" s="233"/>
      <c r="Q365" s="990"/>
      <c r="R365" s="991"/>
      <c r="S365" s="991"/>
      <c r="T365" s="991"/>
      <c r="U365" s="991"/>
      <c r="V365" s="991"/>
      <c r="W365" s="991"/>
      <c r="X365" s="991"/>
      <c r="Y365" s="991"/>
      <c r="Z365" s="991"/>
      <c r="AA365" s="992"/>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0"/>
      <c r="B366" s="251"/>
      <c r="C366" s="250"/>
      <c r="D366" s="251"/>
      <c r="E366" s="314"/>
      <c r="F366" s="315"/>
      <c r="G366" s="234"/>
      <c r="H366" s="162"/>
      <c r="I366" s="162"/>
      <c r="J366" s="162"/>
      <c r="K366" s="162"/>
      <c r="L366" s="162"/>
      <c r="M366" s="162"/>
      <c r="N366" s="162"/>
      <c r="O366" s="162"/>
      <c r="P366" s="235"/>
      <c r="Q366" s="993"/>
      <c r="R366" s="994"/>
      <c r="S366" s="994"/>
      <c r="T366" s="994"/>
      <c r="U366" s="994"/>
      <c r="V366" s="994"/>
      <c r="W366" s="994"/>
      <c r="X366" s="994"/>
      <c r="Y366" s="994"/>
      <c r="Z366" s="994"/>
      <c r="AA366" s="995"/>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0"/>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0"/>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0"/>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0"/>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0"/>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0"/>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469</v>
      </c>
      <c r="AN372" s="264"/>
      <c r="AO372" s="264"/>
      <c r="AP372" s="266"/>
      <c r="AQ372" s="266" t="s">
        <v>355</v>
      </c>
      <c r="AR372" s="267"/>
      <c r="AS372" s="267"/>
      <c r="AT372" s="268"/>
      <c r="AU372" s="278" t="s">
        <v>380</v>
      </c>
      <c r="AV372" s="278"/>
      <c r="AW372" s="278"/>
      <c r="AX372" s="279"/>
    </row>
    <row r="373" spans="1:50" ht="18.75" hidden="1" customHeight="1" x14ac:dyDescent="0.15">
      <c r="A373" s="1000"/>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0"/>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0"/>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0"/>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469</v>
      </c>
      <c r="AN376" s="264"/>
      <c r="AO376" s="264"/>
      <c r="AP376" s="266"/>
      <c r="AQ376" s="266" t="s">
        <v>355</v>
      </c>
      <c r="AR376" s="267"/>
      <c r="AS376" s="267"/>
      <c r="AT376" s="268"/>
      <c r="AU376" s="278" t="s">
        <v>380</v>
      </c>
      <c r="AV376" s="278"/>
      <c r="AW376" s="278"/>
      <c r="AX376" s="279"/>
    </row>
    <row r="377" spans="1:50" ht="18.75" hidden="1" customHeight="1" x14ac:dyDescent="0.15">
      <c r="A377" s="1000"/>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0"/>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0"/>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0"/>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469</v>
      </c>
      <c r="AN380" s="264"/>
      <c r="AO380" s="264"/>
      <c r="AP380" s="266"/>
      <c r="AQ380" s="266" t="s">
        <v>355</v>
      </c>
      <c r="AR380" s="267"/>
      <c r="AS380" s="267"/>
      <c r="AT380" s="268"/>
      <c r="AU380" s="278" t="s">
        <v>380</v>
      </c>
      <c r="AV380" s="278"/>
      <c r="AW380" s="278"/>
      <c r="AX380" s="279"/>
    </row>
    <row r="381" spans="1:50" ht="18.75" hidden="1" customHeight="1" x14ac:dyDescent="0.15">
      <c r="A381" s="1000"/>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0"/>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0"/>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0"/>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469</v>
      </c>
      <c r="AN384" s="264"/>
      <c r="AO384" s="264"/>
      <c r="AP384" s="266"/>
      <c r="AQ384" s="266" t="s">
        <v>355</v>
      </c>
      <c r="AR384" s="267"/>
      <c r="AS384" s="267"/>
      <c r="AT384" s="268"/>
      <c r="AU384" s="278" t="s">
        <v>380</v>
      </c>
      <c r="AV384" s="278"/>
      <c r="AW384" s="278"/>
      <c r="AX384" s="279"/>
    </row>
    <row r="385" spans="1:50" ht="18.75" hidden="1" customHeight="1" x14ac:dyDescent="0.15">
      <c r="A385" s="1000"/>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0"/>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0"/>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0"/>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469</v>
      </c>
      <c r="AN388" s="264"/>
      <c r="AO388" s="264"/>
      <c r="AP388" s="266"/>
      <c r="AQ388" s="266" t="s">
        <v>355</v>
      </c>
      <c r="AR388" s="267"/>
      <c r="AS388" s="267"/>
      <c r="AT388" s="268"/>
      <c r="AU388" s="278" t="s">
        <v>380</v>
      </c>
      <c r="AV388" s="278"/>
      <c r="AW388" s="278"/>
      <c r="AX388" s="279"/>
    </row>
    <row r="389" spans="1:50" ht="18.75" hidden="1" customHeight="1" x14ac:dyDescent="0.15">
      <c r="A389" s="1000"/>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0"/>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0"/>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0"/>
      <c r="B392" s="251"/>
      <c r="C392" s="250"/>
      <c r="D392" s="251"/>
      <c r="E392" s="250"/>
      <c r="F392" s="313"/>
      <c r="G392" s="271" t="s">
        <v>381</v>
      </c>
      <c r="H392" s="167"/>
      <c r="I392" s="167"/>
      <c r="J392" s="167"/>
      <c r="K392" s="167"/>
      <c r="L392" s="167"/>
      <c r="M392" s="167"/>
      <c r="N392" s="167"/>
      <c r="O392" s="167"/>
      <c r="P392" s="168"/>
      <c r="Q392" s="174" t="s">
        <v>473</v>
      </c>
      <c r="R392" s="167"/>
      <c r="S392" s="167"/>
      <c r="T392" s="167"/>
      <c r="U392" s="167"/>
      <c r="V392" s="167"/>
      <c r="W392" s="167"/>
      <c r="X392" s="167"/>
      <c r="Y392" s="167"/>
      <c r="Z392" s="167"/>
      <c r="AA392" s="167"/>
      <c r="AB392" s="286" t="s">
        <v>474</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9"/>
    </row>
    <row r="393" spans="1:50" ht="22.5" hidden="1" customHeight="1" x14ac:dyDescent="0.15">
      <c r="A393" s="1000"/>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0"/>
      <c r="B394" s="251"/>
      <c r="C394" s="250"/>
      <c r="D394" s="251"/>
      <c r="E394" s="250"/>
      <c r="F394" s="313"/>
      <c r="G394" s="229"/>
      <c r="H394" s="159"/>
      <c r="I394" s="159"/>
      <c r="J394" s="159"/>
      <c r="K394" s="159"/>
      <c r="L394" s="159"/>
      <c r="M394" s="159"/>
      <c r="N394" s="159"/>
      <c r="O394" s="159"/>
      <c r="P394" s="230"/>
      <c r="Q394" s="987"/>
      <c r="R394" s="988"/>
      <c r="S394" s="988"/>
      <c r="T394" s="988"/>
      <c r="U394" s="988"/>
      <c r="V394" s="988"/>
      <c r="W394" s="988"/>
      <c r="X394" s="988"/>
      <c r="Y394" s="988"/>
      <c r="Z394" s="988"/>
      <c r="AA394" s="98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0"/>
      <c r="B395" s="251"/>
      <c r="C395" s="250"/>
      <c r="D395" s="251"/>
      <c r="E395" s="250"/>
      <c r="F395" s="313"/>
      <c r="G395" s="231"/>
      <c r="H395" s="232"/>
      <c r="I395" s="232"/>
      <c r="J395" s="232"/>
      <c r="K395" s="232"/>
      <c r="L395" s="232"/>
      <c r="M395" s="232"/>
      <c r="N395" s="232"/>
      <c r="O395" s="232"/>
      <c r="P395" s="233"/>
      <c r="Q395" s="990"/>
      <c r="R395" s="991"/>
      <c r="S395" s="991"/>
      <c r="T395" s="991"/>
      <c r="U395" s="991"/>
      <c r="V395" s="991"/>
      <c r="W395" s="991"/>
      <c r="X395" s="991"/>
      <c r="Y395" s="991"/>
      <c r="Z395" s="991"/>
      <c r="AA395" s="99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0"/>
      <c r="B396" s="251"/>
      <c r="C396" s="250"/>
      <c r="D396" s="251"/>
      <c r="E396" s="250"/>
      <c r="F396" s="313"/>
      <c r="G396" s="231"/>
      <c r="H396" s="232"/>
      <c r="I396" s="232"/>
      <c r="J396" s="232"/>
      <c r="K396" s="232"/>
      <c r="L396" s="232"/>
      <c r="M396" s="232"/>
      <c r="N396" s="232"/>
      <c r="O396" s="232"/>
      <c r="P396" s="233"/>
      <c r="Q396" s="990"/>
      <c r="R396" s="991"/>
      <c r="S396" s="991"/>
      <c r="T396" s="991"/>
      <c r="U396" s="991"/>
      <c r="V396" s="991"/>
      <c r="W396" s="991"/>
      <c r="X396" s="991"/>
      <c r="Y396" s="991"/>
      <c r="Z396" s="991"/>
      <c r="AA396" s="992"/>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0"/>
      <c r="B397" s="251"/>
      <c r="C397" s="250"/>
      <c r="D397" s="251"/>
      <c r="E397" s="250"/>
      <c r="F397" s="313"/>
      <c r="G397" s="231"/>
      <c r="H397" s="232"/>
      <c r="I397" s="232"/>
      <c r="J397" s="232"/>
      <c r="K397" s="232"/>
      <c r="L397" s="232"/>
      <c r="M397" s="232"/>
      <c r="N397" s="232"/>
      <c r="O397" s="232"/>
      <c r="P397" s="233"/>
      <c r="Q397" s="990"/>
      <c r="R397" s="991"/>
      <c r="S397" s="991"/>
      <c r="T397" s="991"/>
      <c r="U397" s="991"/>
      <c r="V397" s="991"/>
      <c r="W397" s="991"/>
      <c r="X397" s="991"/>
      <c r="Y397" s="991"/>
      <c r="Z397" s="991"/>
      <c r="AA397" s="992"/>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0"/>
      <c r="B398" s="251"/>
      <c r="C398" s="250"/>
      <c r="D398" s="251"/>
      <c r="E398" s="250"/>
      <c r="F398" s="313"/>
      <c r="G398" s="234"/>
      <c r="H398" s="162"/>
      <c r="I398" s="162"/>
      <c r="J398" s="162"/>
      <c r="K398" s="162"/>
      <c r="L398" s="162"/>
      <c r="M398" s="162"/>
      <c r="N398" s="162"/>
      <c r="O398" s="162"/>
      <c r="P398" s="235"/>
      <c r="Q398" s="993"/>
      <c r="R398" s="994"/>
      <c r="S398" s="994"/>
      <c r="T398" s="994"/>
      <c r="U398" s="994"/>
      <c r="V398" s="994"/>
      <c r="W398" s="994"/>
      <c r="X398" s="994"/>
      <c r="Y398" s="994"/>
      <c r="Z398" s="994"/>
      <c r="AA398" s="995"/>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0"/>
      <c r="B399" s="251"/>
      <c r="C399" s="250"/>
      <c r="D399" s="251"/>
      <c r="E399" s="250"/>
      <c r="F399" s="313"/>
      <c r="G399" s="271" t="s">
        <v>381</v>
      </c>
      <c r="H399" s="167"/>
      <c r="I399" s="167"/>
      <c r="J399" s="167"/>
      <c r="K399" s="167"/>
      <c r="L399" s="167"/>
      <c r="M399" s="167"/>
      <c r="N399" s="167"/>
      <c r="O399" s="167"/>
      <c r="P399" s="168"/>
      <c r="Q399" s="174" t="s">
        <v>473</v>
      </c>
      <c r="R399" s="167"/>
      <c r="S399" s="167"/>
      <c r="T399" s="167"/>
      <c r="U399" s="167"/>
      <c r="V399" s="167"/>
      <c r="W399" s="167"/>
      <c r="X399" s="167"/>
      <c r="Y399" s="167"/>
      <c r="Z399" s="167"/>
      <c r="AA399" s="167"/>
      <c r="AB399" s="286" t="s">
        <v>474</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0"/>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0"/>
      <c r="B401" s="251"/>
      <c r="C401" s="250"/>
      <c r="D401" s="251"/>
      <c r="E401" s="250"/>
      <c r="F401" s="313"/>
      <c r="G401" s="229"/>
      <c r="H401" s="159"/>
      <c r="I401" s="159"/>
      <c r="J401" s="159"/>
      <c r="K401" s="159"/>
      <c r="L401" s="159"/>
      <c r="M401" s="159"/>
      <c r="N401" s="159"/>
      <c r="O401" s="159"/>
      <c r="P401" s="230"/>
      <c r="Q401" s="987"/>
      <c r="R401" s="988"/>
      <c r="S401" s="988"/>
      <c r="T401" s="988"/>
      <c r="U401" s="988"/>
      <c r="V401" s="988"/>
      <c r="W401" s="988"/>
      <c r="X401" s="988"/>
      <c r="Y401" s="988"/>
      <c r="Z401" s="988"/>
      <c r="AA401" s="98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0"/>
      <c r="B402" s="251"/>
      <c r="C402" s="250"/>
      <c r="D402" s="251"/>
      <c r="E402" s="250"/>
      <c r="F402" s="313"/>
      <c r="G402" s="231"/>
      <c r="H402" s="232"/>
      <c r="I402" s="232"/>
      <c r="J402" s="232"/>
      <c r="K402" s="232"/>
      <c r="L402" s="232"/>
      <c r="M402" s="232"/>
      <c r="N402" s="232"/>
      <c r="O402" s="232"/>
      <c r="P402" s="233"/>
      <c r="Q402" s="990"/>
      <c r="R402" s="991"/>
      <c r="S402" s="991"/>
      <c r="T402" s="991"/>
      <c r="U402" s="991"/>
      <c r="V402" s="991"/>
      <c r="W402" s="991"/>
      <c r="X402" s="991"/>
      <c r="Y402" s="991"/>
      <c r="Z402" s="991"/>
      <c r="AA402" s="99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0"/>
      <c r="B403" s="251"/>
      <c r="C403" s="250"/>
      <c r="D403" s="251"/>
      <c r="E403" s="250"/>
      <c r="F403" s="313"/>
      <c r="G403" s="231"/>
      <c r="H403" s="232"/>
      <c r="I403" s="232"/>
      <c r="J403" s="232"/>
      <c r="K403" s="232"/>
      <c r="L403" s="232"/>
      <c r="M403" s="232"/>
      <c r="N403" s="232"/>
      <c r="O403" s="232"/>
      <c r="P403" s="233"/>
      <c r="Q403" s="990"/>
      <c r="R403" s="991"/>
      <c r="S403" s="991"/>
      <c r="T403" s="991"/>
      <c r="U403" s="991"/>
      <c r="V403" s="991"/>
      <c r="W403" s="991"/>
      <c r="X403" s="991"/>
      <c r="Y403" s="991"/>
      <c r="Z403" s="991"/>
      <c r="AA403" s="992"/>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0"/>
      <c r="B404" s="251"/>
      <c r="C404" s="250"/>
      <c r="D404" s="251"/>
      <c r="E404" s="250"/>
      <c r="F404" s="313"/>
      <c r="G404" s="231"/>
      <c r="H404" s="232"/>
      <c r="I404" s="232"/>
      <c r="J404" s="232"/>
      <c r="K404" s="232"/>
      <c r="L404" s="232"/>
      <c r="M404" s="232"/>
      <c r="N404" s="232"/>
      <c r="O404" s="232"/>
      <c r="P404" s="233"/>
      <c r="Q404" s="990"/>
      <c r="R404" s="991"/>
      <c r="S404" s="991"/>
      <c r="T404" s="991"/>
      <c r="U404" s="991"/>
      <c r="V404" s="991"/>
      <c r="W404" s="991"/>
      <c r="X404" s="991"/>
      <c r="Y404" s="991"/>
      <c r="Z404" s="991"/>
      <c r="AA404" s="992"/>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0"/>
      <c r="B405" s="251"/>
      <c r="C405" s="250"/>
      <c r="D405" s="251"/>
      <c r="E405" s="250"/>
      <c r="F405" s="313"/>
      <c r="G405" s="234"/>
      <c r="H405" s="162"/>
      <c r="I405" s="162"/>
      <c r="J405" s="162"/>
      <c r="K405" s="162"/>
      <c r="L405" s="162"/>
      <c r="M405" s="162"/>
      <c r="N405" s="162"/>
      <c r="O405" s="162"/>
      <c r="P405" s="235"/>
      <c r="Q405" s="993"/>
      <c r="R405" s="994"/>
      <c r="S405" s="994"/>
      <c r="T405" s="994"/>
      <c r="U405" s="994"/>
      <c r="V405" s="994"/>
      <c r="W405" s="994"/>
      <c r="X405" s="994"/>
      <c r="Y405" s="994"/>
      <c r="Z405" s="994"/>
      <c r="AA405" s="995"/>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0"/>
      <c r="B406" s="251"/>
      <c r="C406" s="250"/>
      <c r="D406" s="251"/>
      <c r="E406" s="250"/>
      <c r="F406" s="313"/>
      <c r="G406" s="271" t="s">
        <v>381</v>
      </c>
      <c r="H406" s="167"/>
      <c r="I406" s="167"/>
      <c r="J406" s="167"/>
      <c r="K406" s="167"/>
      <c r="L406" s="167"/>
      <c r="M406" s="167"/>
      <c r="N406" s="167"/>
      <c r="O406" s="167"/>
      <c r="P406" s="168"/>
      <c r="Q406" s="174" t="s">
        <v>473</v>
      </c>
      <c r="R406" s="167"/>
      <c r="S406" s="167"/>
      <c r="T406" s="167"/>
      <c r="U406" s="167"/>
      <c r="V406" s="167"/>
      <c r="W406" s="167"/>
      <c r="X406" s="167"/>
      <c r="Y406" s="167"/>
      <c r="Z406" s="167"/>
      <c r="AA406" s="167"/>
      <c r="AB406" s="286" t="s">
        <v>474</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0"/>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0"/>
      <c r="B408" s="251"/>
      <c r="C408" s="250"/>
      <c r="D408" s="251"/>
      <c r="E408" s="250"/>
      <c r="F408" s="313"/>
      <c r="G408" s="229"/>
      <c r="H408" s="159"/>
      <c r="I408" s="159"/>
      <c r="J408" s="159"/>
      <c r="K408" s="159"/>
      <c r="L408" s="159"/>
      <c r="M408" s="159"/>
      <c r="N408" s="159"/>
      <c r="O408" s="159"/>
      <c r="P408" s="230"/>
      <c r="Q408" s="987"/>
      <c r="R408" s="988"/>
      <c r="S408" s="988"/>
      <c r="T408" s="988"/>
      <c r="U408" s="988"/>
      <c r="V408" s="988"/>
      <c r="W408" s="988"/>
      <c r="X408" s="988"/>
      <c r="Y408" s="988"/>
      <c r="Z408" s="988"/>
      <c r="AA408" s="98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0"/>
      <c r="B409" s="251"/>
      <c r="C409" s="250"/>
      <c r="D409" s="251"/>
      <c r="E409" s="250"/>
      <c r="F409" s="313"/>
      <c r="G409" s="231"/>
      <c r="H409" s="232"/>
      <c r="I409" s="232"/>
      <c r="J409" s="232"/>
      <c r="K409" s="232"/>
      <c r="L409" s="232"/>
      <c r="M409" s="232"/>
      <c r="N409" s="232"/>
      <c r="O409" s="232"/>
      <c r="P409" s="233"/>
      <c r="Q409" s="990"/>
      <c r="R409" s="991"/>
      <c r="S409" s="991"/>
      <c r="T409" s="991"/>
      <c r="U409" s="991"/>
      <c r="V409" s="991"/>
      <c r="W409" s="991"/>
      <c r="X409" s="991"/>
      <c r="Y409" s="991"/>
      <c r="Z409" s="991"/>
      <c r="AA409" s="99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0"/>
      <c r="B410" s="251"/>
      <c r="C410" s="250"/>
      <c r="D410" s="251"/>
      <c r="E410" s="250"/>
      <c r="F410" s="313"/>
      <c r="G410" s="231"/>
      <c r="H410" s="232"/>
      <c r="I410" s="232"/>
      <c r="J410" s="232"/>
      <c r="K410" s="232"/>
      <c r="L410" s="232"/>
      <c r="M410" s="232"/>
      <c r="N410" s="232"/>
      <c r="O410" s="232"/>
      <c r="P410" s="233"/>
      <c r="Q410" s="990"/>
      <c r="R410" s="991"/>
      <c r="S410" s="991"/>
      <c r="T410" s="991"/>
      <c r="U410" s="991"/>
      <c r="V410" s="991"/>
      <c r="W410" s="991"/>
      <c r="X410" s="991"/>
      <c r="Y410" s="991"/>
      <c r="Z410" s="991"/>
      <c r="AA410" s="992"/>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0"/>
      <c r="B411" s="251"/>
      <c r="C411" s="250"/>
      <c r="D411" s="251"/>
      <c r="E411" s="250"/>
      <c r="F411" s="313"/>
      <c r="G411" s="231"/>
      <c r="H411" s="232"/>
      <c r="I411" s="232"/>
      <c r="J411" s="232"/>
      <c r="K411" s="232"/>
      <c r="L411" s="232"/>
      <c r="M411" s="232"/>
      <c r="N411" s="232"/>
      <c r="O411" s="232"/>
      <c r="P411" s="233"/>
      <c r="Q411" s="990"/>
      <c r="R411" s="991"/>
      <c r="S411" s="991"/>
      <c r="T411" s="991"/>
      <c r="U411" s="991"/>
      <c r="V411" s="991"/>
      <c r="W411" s="991"/>
      <c r="X411" s="991"/>
      <c r="Y411" s="991"/>
      <c r="Z411" s="991"/>
      <c r="AA411" s="992"/>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0"/>
      <c r="B412" s="251"/>
      <c r="C412" s="250"/>
      <c r="D412" s="251"/>
      <c r="E412" s="250"/>
      <c r="F412" s="313"/>
      <c r="G412" s="234"/>
      <c r="H412" s="162"/>
      <c r="I412" s="162"/>
      <c r="J412" s="162"/>
      <c r="K412" s="162"/>
      <c r="L412" s="162"/>
      <c r="M412" s="162"/>
      <c r="N412" s="162"/>
      <c r="O412" s="162"/>
      <c r="P412" s="235"/>
      <c r="Q412" s="993"/>
      <c r="R412" s="994"/>
      <c r="S412" s="994"/>
      <c r="T412" s="994"/>
      <c r="U412" s="994"/>
      <c r="V412" s="994"/>
      <c r="W412" s="994"/>
      <c r="X412" s="994"/>
      <c r="Y412" s="994"/>
      <c r="Z412" s="994"/>
      <c r="AA412" s="995"/>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0"/>
      <c r="B413" s="251"/>
      <c r="C413" s="250"/>
      <c r="D413" s="251"/>
      <c r="E413" s="250"/>
      <c r="F413" s="313"/>
      <c r="G413" s="271" t="s">
        <v>381</v>
      </c>
      <c r="H413" s="167"/>
      <c r="I413" s="167"/>
      <c r="J413" s="167"/>
      <c r="K413" s="167"/>
      <c r="L413" s="167"/>
      <c r="M413" s="167"/>
      <c r="N413" s="167"/>
      <c r="O413" s="167"/>
      <c r="P413" s="168"/>
      <c r="Q413" s="174" t="s">
        <v>473</v>
      </c>
      <c r="R413" s="167"/>
      <c r="S413" s="167"/>
      <c r="T413" s="167"/>
      <c r="U413" s="167"/>
      <c r="V413" s="167"/>
      <c r="W413" s="167"/>
      <c r="X413" s="167"/>
      <c r="Y413" s="167"/>
      <c r="Z413" s="167"/>
      <c r="AA413" s="167"/>
      <c r="AB413" s="286" t="s">
        <v>474</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0"/>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0"/>
      <c r="B415" s="251"/>
      <c r="C415" s="250"/>
      <c r="D415" s="251"/>
      <c r="E415" s="250"/>
      <c r="F415" s="313"/>
      <c r="G415" s="229"/>
      <c r="H415" s="159"/>
      <c r="I415" s="159"/>
      <c r="J415" s="159"/>
      <c r="K415" s="159"/>
      <c r="L415" s="159"/>
      <c r="M415" s="159"/>
      <c r="N415" s="159"/>
      <c r="O415" s="159"/>
      <c r="P415" s="230"/>
      <c r="Q415" s="987"/>
      <c r="R415" s="988"/>
      <c r="S415" s="988"/>
      <c r="T415" s="988"/>
      <c r="U415" s="988"/>
      <c r="V415" s="988"/>
      <c r="W415" s="988"/>
      <c r="X415" s="988"/>
      <c r="Y415" s="988"/>
      <c r="Z415" s="988"/>
      <c r="AA415" s="98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0"/>
      <c r="B416" s="251"/>
      <c r="C416" s="250"/>
      <c r="D416" s="251"/>
      <c r="E416" s="250"/>
      <c r="F416" s="313"/>
      <c r="G416" s="231"/>
      <c r="H416" s="232"/>
      <c r="I416" s="232"/>
      <c r="J416" s="232"/>
      <c r="K416" s="232"/>
      <c r="L416" s="232"/>
      <c r="M416" s="232"/>
      <c r="N416" s="232"/>
      <c r="O416" s="232"/>
      <c r="P416" s="233"/>
      <c r="Q416" s="990"/>
      <c r="R416" s="991"/>
      <c r="S416" s="991"/>
      <c r="T416" s="991"/>
      <c r="U416" s="991"/>
      <c r="V416" s="991"/>
      <c r="W416" s="991"/>
      <c r="X416" s="991"/>
      <c r="Y416" s="991"/>
      <c r="Z416" s="991"/>
      <c r="AA416" s="99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0"/>
      <c r="B417" s="251"/>
      <c r="C417" s="250"/>
      <c r="D417" s="251"/>
      <c r="E417" s="250"/>
      <c r="F417" s="313"/>
      <c r="G417" s="231"/>
      <c r="H417" s="232"/>
      <c r="I417" s="232"/>
      <c r="J417" s="232"/>
      <c r="K417" s="232"/>
      <c r="L417" s="232"/>
      <c r="M417" s="232"/>
      <c r="N417" s="232"/>
      <c r="O417" s="232"/>
      <c r="P417" s="233"/>
      <c r="Q417" s="990"/>
      <c r="R417" s="991"/>
      <c r="S417" s="991"/>
      <c r="T417" s="991"/>
      <c r="U417" s="991"/>
      <c r="V417" s="991"/>
      <c r="W417" s="991"/>
      <c r="X417" s="991"/>
      <c r="Y417" s="991"/>
      <c r="Z417" s="991"/>
      <c r="AA417" s="992"/>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0"/>
      <c r="B418" s="251"/>
      <c r="C418" s="250"/>
      <c r="D418" s="251"/>
      <c r="E418" s="250"/>
      <c r="F418" s="313"/>
      <c r="G418" s="231"/>
      <c r="H418" s="232"/>
      <c r="I418" s="232"/>
      <c r="J418" s="232"/>
      <c r="K418" s="232"/>
      <c r="L418" s="232"/>
      <c r="M418" s="232"/>
      <c r="N418" s="232"/>
      <c r="O418" s="232"/>
      <c r="P418" s="233"/>
      <c r="Q418" s="990"/>
      <c r="R418" s="991"/>
      <c r="S418" s="991"/>
      <c r="T418" s="991"/>
      <c r="U418" s="991"/>
      <c r="V418" s="991"/>
      <c r="W418" s="991"/>
      <c r="X418" s="991"/>
      <c r="Y418" s="991"/>
      <c r="Z418" s="991"/>
      <c r="AA418" s="992"/>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0"/>
      <c r="B419" s="251"/>
      <c r="C419" s="250"/>
      <c r="D419" s="251"/>
      <c r="E419" s="250"/>
      <c r="F419" s="313"/>
      <c r="G419" s="234"/>
      <c r="H419" s="162"/>
      <c r="I419" s="162"/>
      <c r="J419" s="162"/>
      <c r="K419" s="162"/>
      <c r="L419" s="162"/>
      <c r="M419" s="162"/>
      <c r="N419" s="162"/>
      <c r="O419" s="162"/>
      <c r="P419" s="235"/>
      <c r="Q419" s="993"/>
      <c r="R419" s="994"/>
      <c r="S419" s="994"/>
      <c r="T419" s="994"/>
      <c r="U419" s="994"/>
      <c r="V419" s="994"/>
      <c r="W419" s="994"/>
      <c r="X419" s="994"/>
      <c r="Y419" s="994"/>
      <c r="Z419" s="994"/>
      <c r="AA419" s="995"/>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0"/>
      <c r="B420" s="251"/>
      <c r="C420" s="250"/>
      <c r="D420" s="251"/>
      <c r="E420" s="250"/>
      <c r="F420" s="313"/>
      <c r="G420" s="271" t="s">
        <v>381</v>
      </c>
      <c r="H420" s="167"/>
      <c r="I420" s="167"/>
      <c r="J420" s="167"/>
      <c r="K420" s="167"/>
      <c r="L420" s="167"/>
      <c r="M420" s="167"/>
      <c r="N420" s="167"/>
      <c r="O420" s="167"/>
      <c r="P420" s="168"/>
      <c r="Q420" s="174" t="s">
        <v>473</v>
      </c>
      <c r="R420" s="167"/>
      <c r="S420" s="167"/>
      <c r="T420" s="167"/>
      <c r="U420" s="167"/>
      <c r="V420" s="167"/>
      <c r="W420" s="167"/>
      <c r="X420" s="167"/>
      <c r="Y420" s="167"/>
      <c r="Z420" s="167"/>
      <c r="AA420" s="167"/>
      <c r="AB420" s="286" t="s">
        <v>474</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0"/>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0"/>
      <c r="B422" s="251"/>
      <c r="C422" s="250"/>
      <c r="D422" s="251"/>
      <c r="E422" s="250"/>
      <c r="F422" s="313"/>
      <c r="G422" s="229"/>
      <c r="H422" s="159"/>
      <c r="I422" s="159"/>
      <c r="J422" s="159"/>
      <c r="K422" s="159"/>
      <c r="L422" s="159"/>
      <c r="M422" s="159"/>
      <c r="N422" s="159"/>
      <c r="O422" s="159"/>
      <c r="P422" s="230"/>
      <c r="Q422" s="987"/>
      <c r="R422" s="988"/>
      <c r="S422" s="988"/>
      <c r="T422" s="988"/>
      <c r="U422" s="988"/>
      <c r="V422" s="988"/>
      <c r="W422" s="988"/>
      <c r="X422" s="988"/>
      <c r="Y422" s="988"/>
      <c r="Z422" s="988"/>
      <c r="AA422" s="98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0"/>
      <c r="B423" s="251"/>
      <c r="C423" s="250"/>
      <c r="D423" s="251"/>
      <c r="E423" s="250"/>
      <c r="F423" s="313"/>
      <c r="G423" s="231"/>
      <c r="H423" s="232"/>
      <c r="I423" s="232"/>
      <c r="J423" s="232"/>
      <c r="K423" s="232"/>
      <c r="L423" s="232"/>
      <c r="M423" s="232"/>
      <c r="N423" s="232"/>
      <c r="O423" s="232"/>
      <c r="P423" s="233"/>
      <c r="Q423" s="990"/>
      <c r="R423" s="991"/>
      <c r="S423" s="991"/>
      <c r="T423" s="991"/>
      <c r="U423" s="991"/>
      <c r="V423" s="991"/>
      <c r="W423" s="991"/>
      <c r="X423" s="991"/>
      <c r="Y423" s="991"/>
      <c r="Z423" s="991"/>
      <c r="AA423" s="99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0"/>
      <c r="B424" s="251"/>
      <c r="C424" s="250"/>
      <c r="D424" s="251"/>
      <c r="E424" s="250"/>
      <c r="F424" s="313"/>
      <c r="G424" s="231"/>
      <c r="H424" s="232"/>
      <c r="I424" s="232"/>
      <c r="J424" s="232"/>
      <c r="K424" s="232"/>
      <c r="L424" s="232"/>
      <c r="M424" s="232"/>
      <c r="N424" s="232"/>
      <c r="O424" s="232"/>
      <c r="P424" s="233"/>
      <c r="Q424" s="990"/>
      <c r="R424" s="991"/>
      <c r="S424" s="991"/>
      <c r="T424" s="991"/>
      <c r="U424" s="991"/>
      <c r="V424" s="991"/>
      <c r="W424" s="991"/>
      <c r="X424" s="991"/>
      <c r="Y424" s="991"/>
      <c r="Z424" s="991"/>
      <c r="AA424" s="992"/>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0"/>
      <c r="B425" s="251"/>
      <c r="C425" s="250"/>
      <c r="D425" s="251"/>
      <c r="E425" s="250"/>
      <c r="F425" s="313"/>
      <c r="G425" s="231"/>
      <c r="H425" s="232"/>
      <c r="I425" s="232"/>
      <c r="J425" s="232"/>
      <c r="K425" s="232"/>
      <c r="L425" s="232"/>
      <c r="M425" s="232"/>
      <c r="N425" s="232"/>
      <c r="O425" s="232"/>
      <c r="P425" s="233"/>
      <c r="Q425" s="990"/>
      <c r="R425" s="991"/>
      <c r="S425" s="991"/>
      <c r="T425" s="991"/>
      <c r="U425" s="991"/>
      <c r="V425" s="991"/>
      <c r="W425" s="991"/>
      <c r="X425" s="991"/>
      <c r="Y425" s="991"/>
      <c r="Z425" s="991"/>
      <c r="AA425" s="992"/>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0"/>
      <c r="B426" s="251"/>
      <c r="C426" s="250"/>
      <c r="D426" s="251"/>
      <c r="E426" s="314"/>
      <c r="F426" s="315"/>
      <c r="G426" s="234"/>
      <c r="H426" s="162"/>
      <c r="I426" s="162"/>
      <c r="J426" s="162"/>
      <c r="K426" s="162"/>
      <c r="L426" s="162"/>
      <c r="M426" s="162"/>
      <c r="N426" s="162"/>
      <c r="O426" s="162"/>
      <c r="P426" s="235"/>
      <c r="Q426" s="993"/>
      <c r="R426" s="994"/>
      <c r="S426" s="994"/>
      <c r="T426" s="994"/>
      <c r="U426" s="994"/>
      <c r="V426" s="994"/>
      <c r="W426" s="994"/>
      <c r="X426" s="994"/>
      <c r="Y426" s="994"/>
      <c r="Z426" s="994"/>
      <c r="AA426" s="995"/>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0"/>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0"/>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14.25" hidden="1" customHeight="1" x14ac:dyDescent="0.15">
      <c r="A429" s="1000"/>
      <c r="B429" s="251"/>
      <c r="C429" s="314"/>
      <c r="D429" s="998"/>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29.25" customHeight="1" x14ac:dyDescent="0.15">
      <c r="A430" s="1000"/>
      <c r="B430" s="251"/>
      <c r="C430" s="248" t="s">
        <v>368</v>
      </c>
      <c r="D430" s="249"/>
      <c r="E430" s="237" t="s">
        <v>388</v>
      </c>
      <c r="F430" s="238"/>
      <c r="G430" s="239" t="s">
        <v>384</v>
      </c>
      <c r="H430" s="156"/>
      <c r="I430" s="156"/>
      <c r="J430" s="240" t="s">
        <v>552</v>
      </c>
      <c r="K430" s="241"/>
      <c r="L430" s="241"/>
      <c r="M430" s="241"/>
      <c r="N430" s="241"/>
      <c r="O430" s="241"/>
      <c r="P430" s="241"/>
      <c r="Q430" s="241"/>
      <c r="R430" s="241"/>
      <c r="S430" s="241"/>
      <c r="T430" s="242"/>
      <c r="U430" s="243" t="s">
        <v>553</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0"/>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469</v>
      </c>
      <c r="AJ431" s="179"/>
      <c r="AK431" s="179"/>
      <c r="AL431" s="174"/>
      <c r="AM431" s="179" t="s">
        <v>533</v>
      </c>
      <c r="AN431" s="179"/>
      <c r="AO431" s="179"/>
      <c r="AP431" s="174"/>
      <c r="AQ431" s="174" t="s">
        <v>355</v>
      </c>
      <c r="AR431" s="167"/>
      <c r="AS431" s="167"/>
      <c r="AT431" s="168"/>
      <c r="AU431" s="132" t="s">
        <v>253</v>
      </c>
      <c r="AV431" s="132"/>
      <c r="AW431" s="132"/>
      <c r="AX431" s="133"/>
    </row>
    <row r="432" spans="1:50" ht="18.75" customHeight="1" x14ac:dyDescent="0.15">
      <c r="A432" s="1000"/>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565</v>
      </c>
      <c r="AF432" s="134"/>
      <c r="AG432" s="135" t="s">
        <v>356</v>
      </c>
      <c r="AH432" s="170"/>
      <c r="AI432" s="180"/>
      <c r="AJ432" s="180"/>
      <c r="AK432" s="180"/>
      <c r="AL432" s="175"/>
      <c r="AM432" s="180"/>
      <c r="AN432" s="180"/>
      <c r="AO432" s="180"/>
      <c r="AP432" s="175"/>
      <c r="AQ432" s="216" t="s">
        <v>553</v>
      </c>
      <c r="AR432" s="134"/>
      <c r="AS432" s="135" t="s">
        <v>356</v>
      </c>
      <c r="AT432" s="170"/>
      <c r="AU432" s="134" t="s">
        <v>554</v>
      </c>
      <c r="AV432" s="134"/>
      <c r="AW432" s="135" t="s">
        <v>300</v>
      </c>
      <c r="AX432" s="136"/>
    </row>
    <row r="433" spans="1:50" ht="23.25" customHeight="1" x14ac:dyDescent="0.15">
      <c r="A433" s="1000"/>
      <c r="B433" s="251"/>
      <c r="C433" s="250"/>
      <c r="D433" s="251"/>
      <c r="E433" s="164"/>
      <c r="F433" s="165"/>
      <c r="G433" s="229" t="s">
        <v>566</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566</v>
      </c>
      <c r="AC433" s="131"/>
      <c r="AD433" s="131"/>
      <c r="AE433" s="101" t="s">
        <v>553</v>
      </c>
      <c r="AF433" s="102"/>
      <c r="AG433" s="102"/>
      <c r="AH433" s="102"/>
      <c r="AI433" s="101" t="s">
        <v>553</v>
      </c>
      <c r="AJ433" s="102"/>
      <c r="AK433" s="102"/>
      <c r="AL433" s="102"/>
      <c r="AM433" s="101" t="s">
        <v>553</v>
      </c>
      <c r="AN433" s="102"/>
      <c r="AO433" s="102"/>
      <c r="AP433" s="102"/>
      <c r="AQ433" s="101" t="s">
        <v>553</v>
      </c>
      <c r="AR433" s="102"/>
      <c r="AS433" s="102"/>
      <c r="AT433" s="102"/>
      <c r="AU433" s="101" t="s">
        <v>553</v>
      </c>
      <c r="AV433" s="102"/>
      <c r="AW433" s="102"/>
      <c r="AX433" s="102"/>
    </row>
    <row r="434" spans="1:50" ht="23.25" customHeight="1" x14ac:dyDescent="0.15">
      <c r="A434" s="1000"/>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553</v>
      </c>
      <c r="AC434" s="220"/>
      <c r="AD434" s="220"/>
      <c r="AE434" s="101" t="s">
        <v>553</v>
      </c>
      <c r="AF434" s="102"/>
      <c r="AG434" s="102"/>
      <c r="AH434" s="103"/>
      <c r="AI434" s="101" t="s">
        <v>553</v>
      </c>
      <c r="AJ434" s="102"/>
      <c r="AK434" s="102"/>
      <c r="AL434" s="103"/>
      <c r="AM434" s="101" t="s">
        <v>553</v>
      </c>
      <c r="AN434" s="102"/>
      <c r="AO434" s="102"/>
      <c r="AP434" s="103"/>
      <c r="AQ434" s="101" t="s">
        <v>553</v>
      </c>
      <c r="AR434" s="102"/>
      <c r="AS434" s="102"/>
      <c r="AT434" s="103"/>
      <c r="AU434" s="101" t="s">
        <v>553</v>
      </c>
      <c r="AV434" s="102"/>
      <c r="AW434" s="102"/>
      <c r="AX434" s="103"/>
    </row>
    <row r="435" spans="1:50" ht="16.5" customHeight="1" x14ac:dyDescent="0.15">
      <c r="A435" s="1000"/>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553</v>
      </c>
      <c r="AF435" s="102"/>
      <c r="AG435" s="102"/>
      <c r="AH435" s="103"/>
      <c r="AI435" s="101" t="s">
        <v>553</v>
      </c>
      <c r="AJ435" s="102"/>
      <c r="AK435" s="102"/>
      <c r="AL435" s="103"/>
      <c r="AM435" s="101" t="s">
        <v>553</v>
      </c>
      <c r="AN435" s="102"/>
      <c r="AO435" s="102"/>
      <c r="AP435" s="103"/>
      <c r="AQ435" s="101" t="s">
        <v>553</v>
      </c>
      <c r="AR435" s="102"/>
      <c r="AS435" s="102"/>
      <c r="AT435" s="103"/>
      <c r="AU435" s="101" t="s">
        <v>553</v>
      </c>
      <c r="AV435" s="102"/>
      <c r="AW435" s="102"/>
      <c r="AX435" s="103"/>
    </row>
    <row r="436" spans="1:50" ht="21" hidden="1" customHeight="1" x14ac:dyDescent="0.15">
      <c r="A436" s="1000"/>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469</v>
      </c>
      <c r="AJ436" s="179"/>
      <c r="AK436" s="179"/>
      <c r="AL436" s="174"/>
      <c r="AM436" s="179" t="s">
        <v>533</v>
      </c>
      <c r="AN436" s="179"/>
      <c r="AO436" s="179"/>
      <c r="AP436" s="174"/>
      <c r="AQ436" s="174" t="s">
        <v>355</v>
      </c>
      <c r="AR436" s="167"/>
      <c r="AS436" s="167"/>
      <c r="AT436" s="168"/>
      <c r="AU436" s="132" t="s">
        <v>253</v>
      </c>
      <c r="AV436" s="132"/>
      <c r="AW436" s="132"/>
      <c r="AX436" s="133"/>
    </row>
    <row r="437" spans="1:50" ht="21" hidden="1" customHeight="1" x14ac:dyDescent="0.15">
      <c r="A437" s="1000"/>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1" hidden="1" customHeight="1" x14ac:dyDescent="0.15">
      <c r="A438" s="1000"/>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1" hidden="1" customHeight="1" x14ac:dyDescent="0.15">
      <c r="A439" s="1000"/>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1" hidden="1" customHeight="1" x14ac:dyDescent="0.15">
      <c r="A440" s="1000"/>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21" hidden="1" customHeight="1" x14ac:dyDescent="0.15">
      <c r="A441" s="1000"/>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469</v>
      </c>
      <c r="AJ441" s="179"/>
      <c r="AK441" s="179"/>
      <c r="AL441" s="174"/>
      <c r="AM441" s="179" t="s">
        <v>533</v>
      </c>
      <c r="AN441" s="179"/>
      <c r="AO441" s="179"/>
      <c r="AP441" s="174"/>
      <c r="AQ441" s="174" t="s">
        <v>355</v>
      </c>
      <c r="AR441" s="167"/>
      <c r="AS441" s="167"/>
      <c r="AT441" s="168"/>
      <c r="AU441" s="132" t="s">
        <v>253</v>
      </c>
      <c r="AV441" s="132"/>
      <c r="AW441" s="132"/>
      <c r="AX441" s="133"/>
    </row>
    <row r="442" spans="1:50" ht="21" hidden="1" customHeight="1" x14ac:dyDescent="0.15">
      <c r="A442" s="1000"/>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1" hidden="1" customHeight="1" x14ac:dyDescent="0.15">
      <c r="A443" s="1000"/>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1" hidden="1" customHeight="1" x14ac:dyDescent="0.15">
      <c r="A444" s="1000"/>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1" hidden="1" customHeight="1" x14ac:dyDescent="0.15">
      <c r="A445" s="1000"/>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21" hidden="1" customHeight="1" x14ac:dyDescent="0.15">
      <c r="A446" s="1000"/>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469</v>
      </c>
      <c r="AJ446" s="179"/>
      <c r="AK446" s="179"/>
      <c r="AL446" s="174"/>
      <c r="AM446" s="179" t="s">
        <v>533</v>
      </c>
      <c r="AN446" s="179"/>
      <c r="AO446" s="179"/>
      <c r="AP446" s="174"/>
      <c r="AQ446" s="174" t="s">
        <v>355</v>
      </c>
      <c r="AR446" s="167"/>
      <c r="AS446" s="167"/>
      <c r="AT446" s="168"/>
      <c r="AU446" s="132" t="s">
        <v>253</v>
      </c>
      <c r="AV446" s="132"/>
      <c r="AW446" s="132"/>
      <c r="AX446" s="133"/>
    </row>
    <row r="447" spans="1:50" ht="21" hidden="1" customHeight="1" x14ac:dyDescent="0.15">
      <c r="A447" s="1000"/>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1" hidden="1" customHeight="1" x14ac:dyDescent="0.15">
      <c r="A448" s="1000"/>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1" hidden="1" customHeight="1" x14ac:dyDescent="0.15">
      <c r="A449" s="1000"/>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1" hidden="1" customHeight="1" x14ac:dyDescent="0.15">
      <c r="A450" s="1000"/>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21" hidden="1" customHeight="1" x14ac:dyDescent="0.15">
      <c r="A451" s="1000"/>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469</v>
      </c>
      <c r="AJ451" s="179"/>
      <c r="AK451" s="179"/>
      <c r="AL451" s="174"/>
      <c r="AM451" s="179" t="s">
        <v>533</v>
      </c>
      <c r="AN451" s="179"/>
      <c r="AO451" s="179"/>
      <c r="AP451" s="174"/>
      <c r="AQ451" s="174" t="s">
        <v>355</v>
      </c>
      <c r="AR451" s="167"/>
      <c r="AS451" s="167"/>
      <c r="AT451" s="168"/>
      <c r="AU451" s="132" t="s">
        <v>253</v>
      </c>
      <c r="AV451" s="132"/>
      <c r="AW451" s="132"/>
      <c r="AX451" s="133"/>
    </row>
    <row r="452" spans="1:50" ht="21" hidden="1" customHeight="1" x14ac:dyDescent="0.15">
      <c r="A452" s="1000"/>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1" hidden="1" customHeight="1" x14ac:dyDescent="0.15">
      <c r="A453" s="1000"/>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1" hidden="1" customHeight="1" x14ac:dyDescent="0.15">
      <c r="A454" s="1000"/>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1" hidden="1" customHeight="1" x14ac:dyDescent="0.15">
      <c r="A455" s="1000"/>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0"/>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469</v>
      </c>
      <c r="AJ456" s="179"/>
      <c r="AK456" s="179"/>
      <c r="AL456" s="174"/>
      <c r="AM456" s="179" t="s">
        <v>533</v>
      </c>
      <c r="AN456" s="179"/>
      <c r="AO456" s="179"/>
      <c r="AP456" s="174"/>
      <c r="AQ456" s="174" t="s">
        <v>355</v>
      </c>
      <c r="AR456" s="167"/>
      <c r="AS456" s="167"/>
      <c r="AT456" s="168"/>
      <c r="AU456" s="132" t="s">
        <v>253</v>
      </c>
      <c r="AV456" s="132"/>
      <c r="AW456" s="132"/>
      <c r="AX456" s="133"/>
    </row>
    <row r="457" spans="1:50" ht="18.75" customHeight="1" x14ac:dyDescent="0.15">
      <c r="A457" s="1000"/>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553</v>
      </c>
      <c r="AF457" s="134"/>
      <c r="AG457" s="135" t="s">
        <v>356</v>
      </c>
      <c r="AH457" s="170"/>
      <c r="AI457" s="180"/>
      <c r="AJ457" s="180"/>
      <c r="AK457" s="180"/>
      <c r="AL457" s="175"/>
      <c r="AM457" s="180"/>
      <c r="AN457" s="180"/>
      <c r="AO457" s="180"/>
      <c r="AP457" s="175"/>
      <c r="AQ457" s="216" t="s">
        <v>553</v>
      </c>
      <c r="AR457" s="134"/>
      <c r="AS457" s="135" t="s">
        <v>356</v>
      </c>
      <c r="AT457" s="170"/>
      <c r="AU457" s="134" t="s">
        <v>553</v>
      </c>
      <c r="AV457" s="134"/>
      <c r="AW457" s="135" t="s">
        <v>300</v>
      </c>
      <c r="AX457" s="136"/>
    </row>
    <row r="458" spans="1:50" ht="23.25" customHeight="1" x14ac:dyDescent="0.15">
      <c r="A458" s="1000"/>
      <c r="B458" s="251"/>
      <c r="C458" s="250"/>
      <c r="D458" s="251"/>
      <c r="E458" s="164"/>
      <c r="F458" s="165"/>
      <c r="G458" s="229" t="s">
        <v>553</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553</v>
      </c>
      <c r="AC458" s="131"/>
      <c r="AD458" s="131"/>
      <c r="AE458" s="101" t="s">
        <v>554</v>
      </c>
      <c r="AF458" s="102"/>
      <c r="AG458" s="102"/>
      <c r="AH458" s="102"/>
      <c r="AI458" s="101" t="s">
        <v>553</v>
      </c>
      <c r="AJ458" s="102"/>
      <c r="AK458" s="102"/>
      <c r="AL458" s="102"/>
      <c r="AM458" s="101" t="s">
        <v>553</v>
      </c>
      <c r="AN458" s="102"/>
      <c r="AO458" s="102"/>
      <c r="AP458" s="102"/>
      <c r="AQ458" s="101" t="s">
        <v>553</v>
      </c>
      <c r="AR458" s="102"/>
      <c r="AS458" s="102"/>
      <c r="AT458" s="102"/>
      <c r="AU458" s="101" t="s">
        <v>553</v>
      </c>
      <c r="AV458" s="102"/>
      <c r="AW458" s="102"/>
      <c r="AX458" s="102"/>
    </row>
    <row r="459" spans="1:50" ht="23.25" customHeight="1" x14ac:dyDescent="0.15">
      <c r="A459" s="1000"/>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553</v>
      </c>
      <c r="AC459" s="220"/>
      <c r="AD459" s="220"/>
      <c r="AE459" s="101" t="s">
        <v>553</v>
      </c>
      <c r="AF459" s="102"/>
      <c r="AG459" s="102"/>
      <c r="AH459" s="103"/>
      <c r="AI459" s="101" t="s">
        <v>553</v>
      </c>
      <c r="AJ459" s="102"/>
      <c r="AK459" s="102"/>
      <c r="AL459" s="103"/>
      <c r="AM459" s="101" t="s">
        <v>553</v>
      </c>
      <c r="AN459" s="102"/>
      <c r="AO459" s="102"/>
      <c r="AP459" s="103"/>
      <c r="AQ459" s="101" t="s">
        <v>553</v>
      </c>
      <c r="AR459" s="102"/>
      <c r="AS459" s="102"/>
      <c r="AT459" s="103"/>
      <c r="AU459" s="101" t="s">
        <v>553</v>
      </c>
      <c r="AV459" s="102"/>
      <c r="AW459" s="102"/>
      <c r="AX459" s="103"/>
    </row>
    <row r="460" spans="1:50" ht="15" customHeight="1" x14ac:dyDescent="0.15">
      <c r="A460" s="1000"/>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554</v>
      </c>
      <c r="AF460" s="102"/>
      <c r="AG460" s="102"/>
      <c r="AH460" s="103"/>
      <c r="AI460" s="101" t="s">
        <v>553</v>
      </c>
      <c r="AJ460" s="102"/>
      <c r="AK460" s="102"/>
      <c r="AL460" s="103"/>
      <c r="AM460" s="101" t="s">
        <v>553</v>
      </c>
      <c r="AN460" s="102"/>
      <c r="AO460" s="102"/>
      <c r="AP460" s="103"/>
      <c r="AQ460" s="101" t="s">
        <v>553</v>
      </c>
      <c r="AR460" s="102"/>
      <c r="AS460" s="102"/>
      <c r="AT460" s="103"/>
      <c r="AU460" s="101" t="s">
        <v>553</v>
      </c>
      <c r="AV460" s="102"/>
      <c r="AW460" s="102"/>
      <c r="AX460" s="103"/>
    </row>
    <row r="461" spans="1:50" ht="18.75" hidden="1" customHeight="1" x14ac:dyDescent="0.15">
      <c r="A461" s="1000"/>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469</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15">
      <c r="A462" s="1000"/>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0"/>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0"/>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0"/>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0"/>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469</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15">
      <c r="A467" s="1000"/>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0"/>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0"/>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0"/>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0"/>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469</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15">
      <c r="A472" s="1000"/>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0"/>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0"/>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0"/>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0"/>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469</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15">
      <c r="A477" s="1000"/>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0"/>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0"/>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0"/>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0"/>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19.5" customHeight="1" x14ac:dyDescent="0.15">
      <c r="A482" s="1000"/>
      <c r="B482" s="251"/>
      <c r="C482" s="250"/>
      <c r="D482" s="251"/>
      <c r="E482" s="158" t="s">
        <v>553</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19.5" customHeight="1" thickBot="1" x14ac:dyDescent="0.2">
      <c r="A483" s="1000"/>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0"/>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0"/>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469</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x14ac:dyDescent="0.15">
      <c r="A486" s="1000"/>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0"/>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0"/>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0"/>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0"/>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469</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15">
      <c r="A491" s="1000"/>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0"/>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0"/>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0"/>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0"/>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469</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15">
      <c r="A496" s="1000"/>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0"/>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0"/>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0"/>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0"/>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469</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15">
      <c r="A501" s="1000"/>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0"/>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0"/>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0"/>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0"/>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469</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15">
      <c r="A506" s="1000"/>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0"/>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0"/>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0"/>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0"/>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469</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x14ac:dyDescent="0.15">
      <c r="A511" s="1000"/>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0"/>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0"/>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0"/>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0"/>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469</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15">
      <c r="A516" s="1000"/>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0"/>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0"/>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0"/>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0"/>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469</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15">
      <c r="A521" s="1000"/>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0"/>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0"/>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0"/>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0"/>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469</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15">
      <c r="A526" s="1000"/>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0"/>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0"/>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0"/>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0"/>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469</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15">
      <c r="A531" s="1000"/>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0"/>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0"/>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0"/>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0"/>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0"/>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0"/>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0"/>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0"/>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469</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15">
      <c r="A540" s="1000"/>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0"/>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0"/>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0"/>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0"/>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469</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15">
      <c r="A545" s="1000"/>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0"/>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0"/>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0"/>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0"/>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469</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15">
      <c r="A550" s="1000"/>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0"/>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0"/>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0"/>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0"/>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469</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15">
      <c r="A555" s="1000"/>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0"/>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0"/>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0"/>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0"/>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469</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15">
      <c r="A560" s="1000"/>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0"/>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0"/>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0"/>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0"/>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469</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15">
      <c r="A565" s="1000"/>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0"/>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0"/>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0"/>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0"/>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469</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15">
      <c r="A570" s="1000"/>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0"/>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0"/>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0"/>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0"/>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469</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15">
      <c r="A575" s="1000"/>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0"/>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0"/>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0"/>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0"/>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469</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15">
      <c r="A580" s="1000"/>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0"/>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0"/>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0"/>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0"/>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469</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15">
      <c r="A585" s="1000"/>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0"/>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0"/>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0"/>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0"/>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0"/>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0"/>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0"/>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0"/>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469</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15">
      <c r="A594" s="1000"/>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0"/>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0"/>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0"/>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0"/>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469</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15">
      <c r="A599" s="1000"/>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0"/>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0"/>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0"/>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0"/>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469</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15">
      <c r="A604" s="1000"/>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0"/>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0"/>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0"/>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0"/>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469</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15">
      <c r="A609" s="1000"/>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0"/>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0"/>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0"/>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0"/>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469</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15">
      <c r="A614" s="1000"/>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0"/>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0"/>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0"/>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0"/>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469</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15">
      <c r="A619" s="1000"/>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0"/>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0"/>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0"/>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0"/>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469</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15">
      <c r="A624" s="1000"/>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0"/>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0"/>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0"/>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0"/>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469</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x14ac:dyDescent="0.15">
      <c r="A629" s="1000"/>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0"/>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0"/>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0"/>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0"/>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469</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15">
      <c r="A634" s="1000"/>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0"/>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0"/>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0"/>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0"/>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469</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15">
      <c r="A639" s="1000"/>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0"/>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0"/>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0"/>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0"/>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0"/>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0"/>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0"/>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0"/>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469</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15">
      <c r="A648" s="1000"/>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0"/>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0"/>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0"/>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0"/>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469</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15">
      <c r="A653" s="1000"/>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0"/>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0"/>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0"/>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0"/>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469</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15">
      <c r="A658" s="1000"/>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0"/>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0"/>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0"/>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0"/>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469</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15">
      <c r="A663" s="1000"/>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0"/>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0"/>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0"/>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0"/>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469</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15">
      <c r="A668" s="1000"/>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0"/>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0"/>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0"/>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0"/>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469</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15">
      <c r="A673" s="1000"/>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0"/>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0"/>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0"/>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0"/>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469</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15">
      <c r="A678" s="1000"/>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0"/>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0"/>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0"/>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0"/>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469</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15">
      <c r="A683" s="1000"/>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0"/>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0"/>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0"/>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0"/>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469</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15">
      <c r="A688" s="1000"/>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0"/>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0"/>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0"/>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0"/>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469</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15">
      <c r="A693" s="1000"/>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0"/>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0"/>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0"/>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0"/>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0"/>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6.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550</v>
      </c>
      <c r="AE702" s="902"/>
      <c r="AF702" s="902"/>
      <c r="AG702" s="890" t="s">
        <v>605</v>
      </c>
      <c r="AH702" s="891"/>
      <c r="AI702" s="891"/>
      <c r="AJ702" s="891"/>
      <c r="AK702" s="891"/>
      <c r="AL702" s="891"/>
      <c r="AM702" s="891"/>
      <c r="AN702" s="891"/>
      <c r="AO702" s="891"/>
      <c r="AP702" s="891"/>
      <c r="AQ702" s="891"/>
      <c r="AR702" s="891"/>
      <c r="AS702" s="891"/>
      <c r="AT702" s="891"/>
      <c r="AU702" s="891"/>
      <c r="AV702" s="891"/>
      <c r="AW702" s="891"/>
      <c r="AX702" s="892"/>
    </row>
    <row r="703" spans="1:50" ht="39"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2" t="s">
        <v>550</v>
      </c>
      <c r="AE703" s="153"/>
      <c r="AF703" s="153"/>
      <c r="AG703" s="666" t="s">
        <v>606</v>
      </c>
      <c r="AH703" s="667"/>
      <c r="AI703" s="667"/>
      <c r="AJ703" s="667"/>
      <c r="AK703" s="667"/>
      <c r="AL703" s="667"/>
      <c r="AM703" s="667"/>
      <c r="AN703" s="667"/>
      <c r="AO703" s="667"/>
      <c r="AP703" s="667"/>
      <c r="AQ703" s="667"/>
      <c r="AR703" s="667"/>
      <c r="AS703" s="667"/>
      <c r="AT703" s="667"/>
      <c r="AU703" s="667"/>
      <c r="AV703" s="667"/>
      <c r="AW703" s="667"/>
      <c r="AX703" s="668"/>
    </row>
    <row r="704" spans="1:50" ht="42.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550</v>
      </c>
      <c r="AE704" s="588"/>
      <c r="AF704" s="588"/>
      <c r="AG704" s="430" t="s">
        <v>607</v>
      </c>
      <c r="AH704" s="232"/>
      <c r="AI704" s="232"/>
      <c r="AJ704" s="232"/>
      <c r="AK704" s="232"/>
      <c r="AL704" s="232"/>
      <c r="AM704" s="232"/>
      <c r="AN704" s="232"/>
      <c r="AO704" s="232"/>
      <c r="AP704" s="232"/>
      <c r="AQ704" s="232"/>
      <c r="AR704" s="232"/>
      <c r="AS704" s="232"/>
      <c r="AT704" s="232"/>
      <c r="AU704" s="232"/>
      <c r="AV704" s="232"/>
      <c r="AW704" s="232"/>
      <c r="AX704" s="431"/>
    </row>
    <row r="705" spans="1:50" ht="24.75"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550</v>
      </c>
      <c r="AE705" s="735"/>
      <c r="AF705" s="735"/>
      <c r="AG705" s="158" t="s">
        <v>587</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7"/>
      <c r="B706" s="772"/>
      <c r="C706" s="616"/>
      <c r="D706" s="617"/>
      <c r="E706" s="685" t="s">
        <v>526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567</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567</v>
      </c>
      <c r="AE707" s="586"/>
      <c r="AF707" s="586"/>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568</v>
      </c>
      <c r="AE708" s="670"/>
      <c r="AF708" s="670"/>
      <c r="AG708" s="528" t="s">
        <v>569</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2" t="s">
        <v>550</v>
      </c>
      <c r="AE709" s="153"/>
      <c r="AF709" s="153"/>
      <c r="AG709" s="666" t="s">
        <v>572</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2" t="s">
        <v>568</v>
      </c>
      <c r="AE710" s="153"/>
      <c r="AF710" s="153"/>
      <c r="AG710" s="666" t="s">
        <v>570</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2" t="s">
        <v>550</v>
      </c>
      <c r="AE711" s="153"/>
      <c r="AF711" s="153"/>
      <c r="AG711" s="666" t="s">
        <v>573</v>
      </c>
      <c r="AH711" s="667"/>
      <c r="AI711" s="667"/>
      <c r="AJ711" s="667"/>
      <c r="AK711" s="667"/>
      <c r="AL711" s="667"/>
      <c r="AM711" s="667"/>
      <c r="AN711" s="667"/>
      <c r="AO711" s="667"/>
      <c r="AP711" s="667"/>
      <c r="AQ711" s="667"/>
      <c r="AR711" s="667"/>
      <c r="AS711" s="667"/>
      <c r="AT711" s="667"/>
      <c r="AU711" s="667"/>
      <c r="AV711" s="667"/>
      <c r="AW711" s="667"/>
      <c r="AX711" s="668"/>
    </row>
    <row r="712" spans="1:50" ht="40.5" customHeight="1" x14ac:dyDescent="0.15">
      <c r="A712" s="657"/>
      <c r="B712" s="658"/>
      <c r="C712" s="590" t="s">
        <v>485</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550</v>
      </c>
      <c r="AE712" s="588"/>
      <c r="AF712" s="588"/>
      <c r="AG712" s="596" t="s">
        <v>608</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9" t="s">
        <v>486</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568</v>
      </c>
      <c r="AE713" s="153"/>
      <c r="AF713" s="154"/>
      <c r="AG713" s="666" t="s">
        <v>571</v>
      </c>
      <c r="AH713" s="667"/>
      <c r="AI713" s="667"/>
      <c r="AJ713" s="667"/>
      <c r="AK713" s="667"/>
      <c r="AL713" s="667"/>
      <c r="AM713" s="667"/>
      <c r="AN713" s="667"/>
      <c r="AO713" s="667"/>
      <c r="AP713" s="667"/>
      <c r="AQ713" s="667"/>
      <c r="AR713" s="667"/>
      <c r="AS713" s="667"/>
      <c r="AT713" s="667"/>
      <c r="AU713" s="667"/>
      <c r="AV713" s="667"/>
      <c r="AW713" s="667"/>
      <c r="AX713" s="668"/>
    </row>
    <row r="714" spans="1:50" ht="38.25" customHeight="1" x14ac:dyDescent="0.15">
      <c r="A714" s="659"/>
      <c r="B714" s="660"/>
      <c r="C714" s="773" t="s">
        <v>458</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550</v>
      </c>
      <c r="AE714" s="594"/>
      <c r="AF714" s="595"/>
      <c r="AG714" s="691" t="s">
        <v>685</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459</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550</v>
      </c>
      <c r="AE715" s="670"/>
      <c r="AF715" s="779"/>
      <c r="AG715" s="528" t="s">
        <v>588</v>
      </c>
      <c r="AH715" s="529"/>
      <c r="AI715" s="529"/>
      <c r="AJ715" s="529"/>
      <c r="AK715" s="529"/>
      <c r="AL715" s="529"/>
      <c r="AM715" s="529"/>
      <c r="AN715" s="529"/>
      <c r="AO715" s="529"/>
      <c r="AP715" s="529"/>
      <c r="AQ715" s="529"/>
      <c r="AR715" s="529"/>
      <c r="AS715" s="529"/>
      <c r="AT715" s="529"/>
      <c r="AU715" s="529"/>
      <c r="AV715" s="529"/>
      <c r="AW715" s="529"/>
      <c r="AX715" s="530"/>
    </row>
    <row r="716" spans="1:50" ht="54"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550</v>
      </c>
      <c r="AE716" s="761"/>
      <c r="AF716" s="761"/>
      <c r="AG716" s="666" t="s">
        <v>609</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2" t="s">
        <v>550</v>
      </c>
      <c r="AE717" s="153"/>
      <c r="AF717" s="153"/>
      <c r="AG717" s="666" t="s">
        <v>610</v>
      </c>
      <c r="AH717" s="667"/>
      <c r="AI717" s="667"/>
      <c r="AJ717" s="667"/>
      <c r="AK717" s="667"/>
      <c r="AL717" s="667"/>
      <c r="AM717" s="667"/>
      <c r="AN717" s="667"/>
      <c r="AO717" s="667"/>
      <c r="AP717" s="667"/>
      <c r="AQ717" s="667"/>
      <c r="AR717" s="667"/>
      <c r="AS717" s="667"/>
      <c r="AT717" s="667"/>
      <c r="AU717" s="667"/>
      <c r="AV717" s="667"/>
      <c r="AW717" s="667"/>
      <c r="AX717" s="668"/>
    </row>
    <row r="718" spans="1:50" ht="51"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2" t="s">
        <v>550</v>
      </c>
      <c r="AE718" s="153"/>
      <c r="AF718" s="153"/>
      <c r="AG718" s="161" t="s">
        <v>611</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550</v>
      </c>
      <c r="AE719" s="670"/>
      <c r="AF719" s="670"/>
      <c r="AG719" s="158" t="s">
        <v>613</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2"/>
      <c r="B720" s="653"/>
      <c r="C720" s="941" t="s">
        <v>477</v>
      </c>
      <c r="D720" s="939"/>
      <c r="E720" s="939"/>
      <c r="F720" s="942"/>
      <c r="G720" s="938" t="s">
        <v>478</v>
      </c>
      <c r="H720" s="939"/>
      <c r="I720" s="939"/>
      <c r="J720" s="939"/>
      <c r="K720" s="939"/>
      <c r="L720" s="939"/>
      <c r="M720" s="939"/>
      <c r="N720" s="938" t="s">
        <v>482</v>
      </c>
      <c r="O720" s="939"/>
      <c r="P720" s="939"/>
      <c r="Q720" s="939"/>
      <c r="R720" s="939"/>
      <c r="S720" s="939"/>
      <c r="T720" s="939"/>
      <c r="U720" s="939"/>
      <c r="V720" s="939"/>
      <c r="W720" s="939"/>
      <c r="X720" s="939"/>
      <c r="Y720" s="939"/>
      <c r="Z720" s="939"/>
      <c r="AA720" s="939"/>
      <c r="AB720" s="939"/>
      <c r="AC720" s="939"/>
      <c r="AD720" s="939"/>
      <c r="AE720" s="939"/>
      <c r="AF720" s="940"/>
      <c r="AG720" s="430"/>
      <c r="AH720" s="232"/>
      <c r="AI720" s="232"/>
      <c r="AJ720" s="232"/>
      <c r="AK720" s="232"/>
      <c r="AL720" s="232"/>
      <c r="AM720" s="232"/>
      <c r="AN720" s="232"/>
      <c r="AO720" s="232"/>
      <c r="AP720" s="232"/>
      <c r="AQ720" s="232"/>
      <c r="AR720" s="232"/>
      <c r="AS720" s="232"/>
      <c r="AT720" s="232"/>
      <c r="AU720" s="232"/>
      <c r="AV720" s="232"/>
      <c r="AW720" s="232"/>
      <c r="AX720" s="431"/>
    </row>
    <row r="721" spans="1:50" ht="78" customHeight="1" x14ac:dyDescent="0.15">
      <c r="A721" s="652"/>
      <c r="B721" s="653"/>
      <c r="C721" s="923" t="s">
        <v>547</v>
      </c>
      <c r="D721" s="924"/>
      <c r="E721" s="924"/>
      <c r="F721" s="925"/>
      <c r="G721" s="943"/>
      <c r="H721" s="944"/>
      <c r="I721" s="83" t="str">
        <f>IF(OR(G721="　", G721=""), "", "-")</f>
        <v/>
      </c>
      <c r="J721" s="922">
        <v>852</v>
      </c>
      <c r="K721" s="922"/>
      <c r="L721" s="83" t="str">
        <f>IF(M721="","","-")</f>
        <v/>
      </c>
      <c r="M721" s="84"/>
      <c r="N721" s="919" t="s">
        <v>612</v>
      </c>
      <c r="O721" s="920"/>
      <c r="P721" s="920"/>
      <c r="Q721" s="920"/>
      <c r="R721" s="920"/>
      <c r="S721" s="920"/>
      <c r="T721" s="920"/>
      <c r="U721" s="920"/>
      <c r="V721" s="920"/>
      <c r="W721" s="920"/>
      <c r="X721" s="920"/>
      <c r="Y721" s="920"/>
      <c r="Z721" s="920"/>
      <c r="AA721" s="920"/>
      <c r="AB721" s="920"/>
      <c r="AC721" s="920"/>
      <c r="AD721" s="920"/>
      <c r="AE721" s="920"/>
      <c r="AF721" s="921"/>
      <c r="AG721" s="430"/>
      <c r="AH721" s="232"/>
      <c r="AI721" s="232"/>
      <c r="AJ721" s="232"/>
      <c r="AK721" s="232"/>
      <c r="AL721" s="232"/>
      <c r="AM721" s="232"/>
      <c r="AN721" s="232"/>
      <c r="AO721" s="232"/>
      <c r="AP721" s="232"/>
      <c r="AQ721" s="232"/>
      <c r="AR721" s="232"/>
      <c r="AS721" s="232"/>
      <c r="AT721" s="232"/>
      <c r="AU721" s="232"/>
      <c r="AV721" s="232"/>
      <c r="AW721" s="232"/>
      <c r="AX721" s="431"/>
    </row>
    <row r="722" spans="1:50" ht="47.25" hidden="1" customHeight="1" x14ac:dyDescent="0.15">
      <c r="A722" s="652"/>
      <c r="B722" s="653"/>
      <c r="C722" s="923"/>
      <c r="D722" s="924"/>
      <c r="E722" s="924"/>
      <c r="F722" s="925"/>
      <c r="G722" s="943"/>
      <c r="H722" s="944"/>
      <c r="I722" s="83" t="str">
        <f>IF(OR(G722="　", G722=""), "", "-")</f>
        <v/>
      </c>
      <c r="J722" s="922"/>
      <c r="K722" s="922"/>
      <c r="L722" s="83" t="str">
        <f>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2"/>
      <c r="B723" s="653"/>
      <c r="C723" s="923"/>
      <c r="D723" s="924"/>
      <c r="E723" s="924"/>
      <c r="F723" s="925"/>
      <c r="G723" s="943"/>
      <c r="H723" s="944"/>
      <c r="I723" s="83" t="str">
        <f>IF(OR(G723="　", G723=""), "", "-")</f>
        <v/>
      </c>
      <c r="J723" s="922"/>
      <c r="K723" s="922"/>
      <c r="L723" s="83" t="str">
        <f>IF(M723="","","-")</f>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2"/>
      <c r="B724" s="653"/>
      <c r="C724" s="923"/>
      <c r="D724" s="924"/>
      <c r="E724" s="924"/>
      <c r="F724" s="925"/>
      <c r="G724" s="943"/>
      <c r="H724" s="944"/>
      <c r="I724" s="83" t="str">
        <f>IF(OR(G724="　", G724=""), "", "-")</f>
        <v/>
      </c>
      <c r="J724" s="922"/>
      <c r="K724" s="922"/>
      <c r="L724" s="83" t="str">
        <f>IF(M724="","","-")</f>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0"/>
      <c r="AH724" s="232"/>
      <c r="AI724" s="232"/>
      <c r="AJ724" s="232"/>
      <c r="AK724" s="232"/>
      <c r="AL724" s="232"/>
      <c r="AM724" s="232"/>
      <c r="AN724" s="232"/>
      <c r="AO724" s="232"/>
      <c r="AP724" s="232"/>
      <c r="AQ724" s="232"/>
      <c r="AR724" s="232"/>
      <c r="AS724" s="232"/>
      <c r="AT724" s="232"/>
      <c r="AU724" s="232"/>
      <c r="AV724" s="232"/>
      <c r="AW724" s="232"/>
      <c r="AX724" s="431"/>
    </row>
    <row r="725" spans="1:50" ht="42" hidden="1" customHeight="1" x14ac:dyDescent="0.15">
      <c r="A725" s="654"/>
      <c r="B725" s="655"/>
      <c r="C725" s="926"/>
      <c r="D725" s="927"/>
      <c r="E725" s="927"/>
      <c r="F725" s="928"/>
      <c r="G725" s="965"/>
      <c r="H725" s="966"/>
      <c r="I725" s="85" t="str">
        <f>IF(OR(G725="　", G725=""), "", "-")</f>
        <v/>
      </c>
      <c r="J725" s="967"/>
      <c r="K725" s="967"/>
      <c r="L725" s="85" t="str">
        <f>IF(M725="","","-")</f>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3" t="s">
        <v>48</v>
      </c>
      <c r="B726" s="624"/>
      <c r="C726" s="445" t="s">
        <v>53</v>
      </c>
      <c r="D726" s="583"/>
      <c r="E726" s="583"/>
      <c r="F726" s="584"/>
      <c r="G726" s="799" t="s">
        <v>614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615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692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257</v>
      </c>
      <c r="B731" s="621"/>
      <c r="C731" s="621"/>
      <c r="D731" s="621"/>
      <c r="E731" s="622"/>
      <c r="F731" s="682" t="s">
        <v>693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257</v>
      </c>
      <c r="B733" s="752"/>
      <c r="C733" s="752"/>
      <c r="D733" s="752"/>
      <c r="E733" s="753"/>
      <c r="F733" s="768" t="s">
        <v>695</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t="s">
        <v>580</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7" t="s">
        <v>431</v>
      </c>
      <c r="B737" s="118"/>
      <c r="C737" s="118"/>
      <c r="D737" s="119"/>
      <c r="E737" s="112" t="s">
        <v>616</v>
      </c>
      <c r="F737" s="112"/>
      <c r="G737" s="112"/>
      <c r="H737" s="112"/>
      <c r="I737" s="112"/>
      <c r="J737" s="112"/>
      <c r="K737" s="112"/>
      <c r="L737" s="112"/>
      <c r="M737" s="112"/>
      <c r="N737" s="113" t="s">
        <v>358</v>
      </c>
      <c r="O737" s="113"/>
      <c r="P737" s="113"/>
      <c r="Q737" s="113"/>
      <c r="R737" s="112" t="s">
        <v>617</v>
      </c>
      <c r="S737" s="112"/>
      <c r="T737" s="112"/>
      <c r="U737" s="112"/>
      <c r="V737" s="112"/>
      <c r="W737" s="112"/>
      <c r="X737" s="112"/>
      <c r="Y737" s="112"/>
      <c r="Z737" s="112"/>
      <c r="AA737" s="113" t="s">
        <v>359</v>
      </c>
      <c r="AB737" s="113"/>
      <c r="AC737" s="113"/>
      <c r="AD737" s="113"/>
      <c r="AE737" s="112" t="s">
        <v>618</v>
      </c>
      <c r="AF737" s="112"/>
      <c r="AG737" s="112"/>
      <c r="AH737" s="112"/>
      <c r="AI737" s="112"/>
      <c r="AJ737" s="112"/>
      <c r="AK737" s="112"/>
      <c r="AL737" s="112"/>
      <c r="AM737" s="112"/>
      <c r="AN737" s="113" t="s">
        <v>360</v>
      </c>
      <c r="AO737" s="113"/>
      <c r="AP737" s="113"/>
      <c r="AQ737" s="113"/>
      <c r="AR737" s="114" t="s">
        <v>619</v>
      </c>
      <c r="AS737" s="115"/>
      <c r="AT737" s="115"/>
      <c r="AU737" s="115"/>
      <c r="AV737" s="115"/>
      <c r="AW737" s="115"/>
      <c r="AX737" s="116"/>
      <c r="AY737" s="89"/>
      <c r="AZ737" s="89"/>
    </row>
    <row r="738" spans="1:52" ht="24.75" customHeight="1" x14ac:dyDescent="0.15">
      <c r="A738" s="117" t="s">
        <v>361</v>
      </c>
      <c r="B738" s="118"/>
      <c r="C738" s="118"/>
      <c r="D738" s="119"/>
      <c r="E738" s="112" t="s">
        <v>620</v>
      </c>
      <c r="F738" s="112"/>
      <c r="G738" s="112"/>
      <c r="H738" s="112"/>
      <c r="I738" s="112"/>
      <c r="J738" s="112"/>
      <c r="K738" s="112"/>
      <c r="L738" s="112"/>
      <c r="M738" s="112"/>
      <c r="N738" s="113" t="s">
        <v>362</v>
      </c>
      <c r="O738" s="113"/>
      <c r="P738" s="113"/>
      <c r="Q738" s="113"/>
      <c r="R738" s="112" t="s">
        <v>621</v>
      </c>
      <c r="S738" s="112"/>
      <c r="T738" s="112"/>
      <c r="U738" s="112"/>
      <c r="V738" s="112"/>
      <c r="W738" s="112"/>
      <c r="X738" s="112"/>
      <c r="Y738" s="112"/>
      <c r="Z738" s="112"/>
      <c r="AA738" s="113" t="s">
        <v>479</v>
      </c>
      <c r="AB738" s="113"/>
      <c r="AC738" s="113"/>
      <c r="AD738" s="113"/>
      <c r="AE738" s="112" t="s">
        <v>622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540</v>
      </c>
      <c r="B739" s="124"/>
      <c r="C739" s="124"/>
      <c r="D739" s="125"/>
      <c r="E739" s="126" t="s">
        <v>547</v>
      </c>
      <c r="F739" s="127"/>
      <c r="G739" s="127"/>
      <c r="H739" s="91" t="str">
        <f>IF(E739="", "", "(")</f>
        <v>(</v>
      </c>
      <c r="I739" s="107"/>
      <c r="J739" s="107"/>
      <c r="K739" s="91" t="str">
        <f>IF(OR(I739="　", I739=""), "", "-")</f>
        <v/>
      </c>
      <c r="L739" s="108">
        <v>854</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94"/>
      <c r="T742" s="47"/>
      <c r="U742" s="47"/>
      <c r="V742" s="47" t="s">
        <v>590</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t="s">
        <v>623</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t="s">
        <v>683</v>
      </c>
      <c r="O744" s="47"/>
      <c r="P744" s="47"/>
      <c r="Q744" s="94"/>
      <c r="R744" s="47"/>
      <c r="S744" s="47"/>
      <c r="T744" s="94"/>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592</v>
      </c>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t="s">
        <v>574</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313</v>
      </c>
      <c r="AK747" s="47" t="s">
        <v>575</v>
      </c>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t="s">
        <v>576</v>
      </c>
      <c r="O748" s="47" t="s">
        <v>641</v>
      </c>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591</v>
      </c>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t="s">
        <v>591</v>
      </c>
      <c r="Q749" s="47"/>
      <c r="R749" s="47"/>
      <c r="S749" s="47"/>
      <c r="T749" s="47"/>
      <c r="U749" s="47"/>
      <c r="V749" s="47"/>
      <c r="W749" s="47"/>
      <c r="X749" s="47"/>
      <c r="Y749" s="47"/>
      <c r="Z749" s="47"/>
      <c r="AA749" s="47"/>
      <c r="AB749" s="47"/>
      <c r="AC749" s="47"/>
      <c r="AD749" s="47"/>
      <c r="AE749" s="47"/>
      <c r="AF749" s="47"/>
      <c r="AG749" s="47"/>
      <c r="AH749" s="47" t="s">
        <v>682</v>
      </c>
      <c r="AI749" s="94"/>
      <c r="AJ749" s="47"/>
      <c r="AK749" s="47"/>
      <c r="AL749" s="47"/>
      <c r="AM749" s="47"/>
      <c r="AN749" s="47"/>
      <c r="AO749" s="47"/>
      <c r="AP749" s="47"/>
      <c r="AQ749" s="47"/>
      <c r="AR749" s="47"/>
      <c r="AS749" s="47"/>
      <c r="AT749" s="47"/>
      <c r="AU749" s="47"/>
      <c r="AV749" s="47"/>
      <c r="AW749" s="47"/>
      <c r="AX749" s="48"/>
    </row>
    <row r="750" spans="1:52" ht="28.5" customHeight="1" x14ac:dyDescent="0.15">
      <c r="A750" s="140"/>
      <c r="B750" s="141"/>
      <c r="C750" s="141"/>
      <c r="D750" s="141"/>
      <c r="E750" s="141"/>
      <c r="F750" s="142"/>
      <c r="G750" s="46"/>
      <c r="H750" s="47"/>
      <c r="I750" s="47"/>
      <c r="J750" s="47"/>
      <c r="K750" s="47"/>
      <c r="L750" s="47" t="s">
        <v>624</v>
      </c>
      <c r="M750" s="94"/>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140"/>
      <c r="B751" s="141"/>
      <c r="C751" s="141"/>
      <c r="D751" s="141"/>
      <c r="E751" s="141"/>
      <c r="F751" s="142"/>
      <c r="G751" s="46"/>
      <c r="H751" s="47"/>
      <c r="I751" s="47"/>
      <c r="J751" s="47"/>
      <c r="K751" s="47"/>
      <c r="L751" s="47" t="s">
        <v>627</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140"/>
      <c r="B752" s="141"/>
      <c r="C752" s="141"/>
      <c r="D752" s="141"/>
      <c r="E752" s="141"/>
      <c r="F752" s="142"/>
      <c r="G752" s="46"/>
      <c r="H752" s="47"/>
      <c r="I752" s="47"/>
      <c r="J752" s="47"/>
      <c r="K752" s="47"/>
      <c r="L752" s="47"/>
      <c r="M752" s="47"/>
      <c r="N752" s="47" t="s">
        <v>639</v>
      </c>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140"/>
      <c r="B753" s="141"/>
      <c r="C753" s="141"/>
      <c r="D753" s="141"/>
      <c r="E753" s="141"/>
      <c r="F753" s="142"/>
      <c r="G753" s="46"/>
      <c r="H753" s="47"/>
      <c r="I753" s="47"/>
      <c r="J753" s="47"/>
      <c r="K753" s="47"/>
      <c r="L753" s="47"/>
      <c r="M753" s="47"/>
      <c r="N753" s="47"/>
      <c r="O753" s="47"/>
      <c r="P753" s="47" t="s">
        <v>642</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140"/>
      <c r="B754" s="141"/>
      <c r="C754" s="141"/>
      <c r="D754" s="141"/>
      <c r="E754" s="141"/>
      <c r="F754" s="142"/>
      <c r="G754" s="46"/>
      <c r="H754" s="47"/>
      <c r="I754" s="47"/>
      <c r="J754" s="47"/>
      <c r="K754" s="47"/>
      <c r="L754" s="47"/>
      <c r="M754" s="47" t="s">
        <v>625</v>
      </c>
      <c r="N754" s="94"/>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140"/>
      <c r="B755" s="141"/>
      <c r="C755" s="141"/>
      <c r="D755" s="141"/>
      <c r="E755" s="141"/>
      <c r="F755" s="142"/>
      <c r="G755" s="46"/>
      <c r="H755" s="47"/>
      <c r="I755" s="47"/>
      <c r="J755" s="47"/>
      <c r="K755" s="47"/>
      <c r="L755" s="47" t="s">
        <v>627</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140"/>
      <c r="B756" s="141"/>
      <c r="C756" s="141"/>
      <c r="D756" s="141"/>
      <c r="E756" s="141"/>
      <c r="F756" s="142"/>
      <c r="G756" s="46"/>
      <c r="H756" s="47"/>
      <c r="I756" s="47"/>
      <c r="J756" s="47"/>
      <c r="K756" s="47"/>
      <c r="L756" s="47"/>
      <c r="M756" s="47"/>
      <c r="N756" s="47" t="s">
        <v>640</v>
      </c>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140"/>
      <c r="B757" s="141"/>
      <c r="C757" s="141"/>
      <c r="D757" s="141"/>
      <c r="E757" s="141"/>
      <c r="F757" s="142"/>
      <c r="G757" s="46"/>
      <c r="H757" s="47"/>
      <c r="I757" s="47"/>
      <c r="J757" s="47"/>
      <c r="K757" s="47"/>
      <c r="L757" s="47"/>
      <c r="M757" s="47"/>
      <c r="N757" s="47"/>
      <c r="O757" s="47"/>
      <c r="P757" s="47" t="s">
        <v>643</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140"/>
      <c r="B758" s="141"/>
      <c r="C758" s="141"/>
      <c r="D758" s="141"/>
      <c r="E758" s="141"/>
      <c r="F758" s="142"/>
      <c r="G758" s="46"/>
      <c r="H758" s="47"/>
      <c r="I758" s="47"/>
      <c r="J758" s="47"/>
      <c r="K758" s="47"/>
      <c r="L758" s="47"/>
      <c r="M758" s="47" t="s">
        <v>626</v>
      </c>
      <c r="N758" s="94"/>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531</v>
      </c>
      <c r="B779" s="763"/>
      <c r="C779" s="763"/>
      <c r="D779" s="763"/>
      <c r="E779" s="763"/>
      <c r="F779" s="764"/>
      <c r="G779" s="441" t="s">
        <v>687</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506</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5"/>
      <c r="C781" s="765"/>
      <c r="D781" s="765"/>
      <c r="E781" s="765"/>
      <c r="F781" s="766"/>
      <c r="G781" s="450" t="s">
        <v>644</v>
      </c>
      <c r="H781" s="451"/>
      <c r="I781" s="451"/>
      <c r="J781" s="451"/>
      <c r="K781" s="452"/>
      <c r="L781" s="453" t="s">
        <v>633</v>
      </c>
      <c r="M781" s="454"/>
      <c r="N781" s="454"/>
      <c r="O781" s="454"/>
      <c r="P781" s="454"/>
      <c r="Q781" s="454"/>
      <c r="R781" s="454"/>
      <c r="S781" s="454"/>
      <c r="T781" s="454"/>
      <c r="U781" s="454"/>
      <c r="V781" s="454"/>
      <c r="W781" s="454"/>
      <c r="X781" s="455"/>
      <c r="Y781" s="456">
        <v>2.4</v>
      </c>
      <c r="Z781" s="457"/>
      <c r="AA781" s="457"/>
      <c r="AB781" s="559"/>
      <c r="AC781" s="450" t="s">
        <v>577</v>
      </c>
      <c r="AD781" s="451"/>
      <c r="AE781" s="451"/>
      <c r="AF781" s="451"/>
      <c r="AG781" s="452"/>
      <c r="AH781" s="453" t="s">
        <v>577</v>
      </c>
      <c r="AI781" s="454"/>
      <c r="AJ781" s="454"/>
      <c r="AK781" s="454"/>
      <c r="AL781" s="454"/>
      <c r="AM781" s="454"/>
      <c r="AN781" s="454"/>
      <c r="AO781" s="454"/>
      <c r="AP781" s="454"/>
      <c r="AQ781" s="454"/>
      <c r="AR781" s="454"/>
      <c r="AS781" s="454"/>
      <c r="AT781" s="455"/>
      <c r="AU781" s="456" t="s">
        <v>577</v>
      </c>
      <c r="AV781" s="457"/>
      <c r="AW781" s="457"/>
      <c r="AX781" s="458"/>
    </row>
    <row r="782" spans="1:50" ht="24.75" hidden="1" customHeight="1" x14ac:dyDescent="0.15">
      <c r="A782" s="558"/>
      <c r="B782" s="765"/>
      <c r="C782" s="765"/>
      <c r="D782" s="765"/>
      <c r="E782" s="765"/>
      <c r="F782" s="766"/>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t="s">
        <v>577</v>
      </c>
      <c r="AD782" s="351"/>
      <c r="AE782" s="351"/>
      <c r="AF782" s="351"/>
      <c r="AG782" s="352"/>
      <c r="AH782" s="403" t="s">
        <v>577</v>
      </c>
      <c r="AI782" s="404"/>
      <c r="AJ782" s="404"/>
      <c r="AK782" s="404"/>
      <c r="AL782" s="404"/>
      <c r="AM782" s="404"/>
      <c r="AN782" s="404"/>
      <c r="AO782" s="404"/>
      <c r="AP782" s="404"/>
      <c r="AQ782" s="404"/>
      <c r="AR782" s="404"/>
      <c r="AS782" s="404"/>
      <c r="AT782" s="405"/>
      <c r="AU782" s="400" t="s">
        <v>577</v>
      </c>
      <c r="AV782" s="401"/>
      <c r="AW782" s="401"/>
      <c r="AX782" s="402"/>
    </row>
    <row r="783" spans="1:50" ht="24.75" hidden="1" customHeight="1" x14ac:dyDescent="0.15">
      <c r="A783" s="558"/>
      <c r="B783" s="765"/>
      <c r="C783" s="765"/>
      <c r="D783" s="765"/>
      <c r="E783" s="765"/>
      <c r="F783" s="766"/>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8"/>
      <c r="B784" s="765"/>
      <c r="C784" s="765"/>
      <c r="D784" s="765"/>
      <c r="E784" s="765"/>
      <c r="F784" s="766"/>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8"/>
      <c r="B785" s="765"/>
      <c r="C785" s="765"/>
      <c r="D785" s="765"/>
      <c r="E785" s="765"/>
      <c r="F785" s="766"/>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8"/>
      <c r="B786" s="765"/>
      <c r="C786" s="765"/>
      <c r="D786" s="765"/>
      <c r="E786" s="765"/>
      <c r="F786" s="766"/>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8"/>
      <c r="B787" s="765"/>
      <c r="C787" s="765"/>
      <c r="D787" s="765"/>
      <c r="E787" s="765"/>
      <c r="F787" s="766"/>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8"/>
      <c r="B788" s="765"/>
      <c r="C788" s="765"/>
      <c r="D788" s="765"/>
      <c r="E788" s="765"/>
      <c r="F788" s="766"/>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8"/>
      <c r="B789" s="765"/>
      <c r="C789" s="765"/>
      <c r="D789" s="765"/>
      <c r="E789" s="765"/>
      <c r="F789" s="766"/>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8"/>
      <c r="B790" s="765"/>
      <c r="C790" s="765"/>
      <c r="D790" s="765"/>
      <c r="E790" s="765"/>
      <c r="F790" s="766"/>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8"/>
      <c r="B791" s="765"/>
      <c r="C791" s="765"/>
      <c r="D791" s="765"/>
      <c r="E791" s="765"/>
      <c r="F791" s="766"/>
      <c r="G791" s="411" t="s">
        <v>20</v>
      </c>
      <c r="H791" s="412"/>
      <c r="I791" s="412"/>
      <c r="J791" s="412"/>
      <c r="K791" s="412"/>
      <c r="L791" s="413"/>
      <c r="M791" s="414"/>
      <c r="N791" s="414"/>
      <c r="O791" s="414"/>
      <c r="P791" s="414"/>
      <c r="Q791" s="414"/>
      <c r="R791" s="414"/>
      <c r="S791" s="414"/>
      <c r="T791" s="414"/>
      <c r="U791" s="414"/>
      <c r="V791" s="414"/>
      <c r="W791" s="414"/>
      <c r="X791" s="415"/>
      <c r="Y791" s="416">
        <f>SUM(Y781:AB790)</f>
        <v>2.4</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customHeight="1" x14ac:dyDescent="0.15">
      <c r="A792" s="558"/>
      <c r="B792" s="765"/>
      <c r="C792" s="765"/>
      <c r="D792" s="765"/>
      <c r="E792" s="765"/>
      <c r="F792" s="766"/>
      <c r="G792" s="441" t="s">
        <v>628</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688</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8"/>
      <c r="B794" s="765"/>
      <c r="C794" s="765"/>
      <c r="D794" s="765"/>
      <c r="E794" s="765"/>
      <c r="F794" s="766"/>
      <c r="G794" s="450" t="s">
        <v>463</v>
      </c>
      <c r="H794" s="451"/>
      <c r="I794" s="451"/>
      <c r="J794" s="451"/>
      <c r="K794" s="452"/>
      <c r="L794" s="453" t="s">
        <v>629</v>
      </c>
      <c r="M794" s="454"/>
      <c r="N794" s="454"/>
      <c r="O794" s="454"/>
      <c r="P794" s="454"/>
      <c r="Q794" s="454"/>
      <c r="R794" s="454"/>
      <c r="S794" s="454"/>
      <c r="T794" s="454"/>
      <c r="U794" s="454"/>
      <c r="V794" s="454"/>
      <c r="W794" s="454"/>
      <c r="X794" s="455"/>
      <c r="Y794" s="456" t="s">
        <v>630</v>
      </c>
      <c r="Z794" s="457"/>
      <c r="AA794" s="457"/>
      <c r="AB794" s="559"/>
      <c r="AC794" s="450" t="s">
        <v>631</v>
      </c>
      <c r="AD794" s="451"/>
      <c r="AE794" s="451"/>
      <c r="AF794" s="451"/>
      <c r="AG794" s="452"/>
      <c r="AH794" s="453" t="s">
        <v>631</v>
      </c>
      <c r="AI794" s="454"/>
      <c r="AJ794" s="454"/>
      <c r="AK794" s="454"/>
      <c r="AL794" s="454"/>
      <c r="AM794" s="454"/>
      <c r="AN794" s="454"/>
      <c r="AO794" s="454"/>
      <c r="AP794" s="454"/>
      <c r="AQ794" s="454"/>
      <c r="AR794" s="454"/>
      <c r="AS794" s="454"/>
      <c r="AT794" s="455"/>
      <c r="AU794" s="456" t="s">
        <v>630</v>
      </c>
      <c r="AV794" s="457"/>
      <c r="AW794" s="457"/>
      <c r="AX794" s="458"/>
    </row>
    <row r="795" spans="1:50" ht="24.75" hidden="1" customHeight="1" x14ac:dyDescent="0.15">
      <c r="A795" s="558"/>
      <c r="B795" s="765"/>
      <c r="C795" s="765"/>
      <c r="D795" s="765"/>
      <c r="E795" s="765"/>
      <c r="F795" s="766"/>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8"/>
      <c r="B796" s="765"/>
      <c r="C796" s="765"/>
      <c r="D796" s="765"/>
      <c r="E796" s="765"/>
      <c r="F796" s="766"/>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8"/>
      <c r="B797" s="765"/>
      <c r="C797" s="765"/>
      <c r="D797" s="765"/>
      <c r="E797" s="765"/>
      <c r="F797" s="766"/>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8"/>
      <c r="B798" s="765"/>
      <c r="C798" s="765"/>
      <c r="D798" s="765"/>
      <c r="E798" s="765"/>
      <c r="F798" s="766"/>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8"/>
      <c r="B799" s="765"/>
      <c r="C799" s="765"/>
      <c r="D799" s="765"/>
      <c r="E799" s="765"/>
      <c r="F799" s="766"/>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8"/>
      <c r="B800" s="765"/>
      <c r="C800" s="765"/>
      <c r="D800" s="765"/>
      <c r="E800" s="765"/>
      <c r="F800" s="766"/>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8"/>
      <c r="B801" s="765"/>
      <c r="C801" s="765"/>
      <c r="D801" s="765"/>
      <c r="E801" s="765"/>
      <c r="F801" s="766"/>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8"/>
      <c r="B802" s="765"/>
      <c r="C802" s="765"/>
      <c r="D802" s="765"/>
      <c r="E802" s="765"/>
      <c r="F802" s="766"/>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8"/>
      <c r="B803" s="765"/>
      <c r="C803" s="765"/>
      <c r="D803" s="765"/>
      <c r="E803" s="765"/>
      <c r="F803" s="76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8"/>
      <c r="B804" s="765"/>
      <c r="C804" s="765"/>
      <c r="D804" s="765"/>
      <c r="E804" s="765"/>
      <c r="F804" s="766"/>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8"/>
      <c r="B805" s="765"/>
      <c r="C805" s="765"/>
      <c r="D805" s="765"/>
      <c r="E805" s="765"/>
      <c r="F805" s="766"/>
      <c r="G805" s="441" t="s">
        <v>583</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454</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t="s">
        <v>577</v>
      </c>
      <c r="AD807" s="451"/>
      <c r="AE807" s="451"/>
      <c r="AF807" s="451"/>
      <c r="AG807" s="452"/>
      <c r="AH807" s="453" t="s">
        <v>577</v>
      </c>
      <c r="AI807" s="454"/>
      <c r="AJ807" s="454"/>
      <c r="AK807" s="454"/>
      <c r="AL807" s="454"/>
      <c r="AM807" s="454"/>
      <c r="AN807" s="454"/>
      <c r="AO807" s="454"/>
      <c r="AP807" s="454"/>
      <c r="AQ807" s="454"/>
      <c r="AR807" s="454"/>
      <c r="AS807" s="454"/>
      <c r="AT807" s="455"/>
      <c r="AU807" s="456" t="s">
        <v>578</v>
      </c>
      <c r="AV807" s="457"/>
      <c r="AW807" s="457"/>
      <c r="AX807" s="458"/>
    </row>
    <row r="808" spans="1:50" ht="24.75" hidden="1" customHeight="1" x14ac:dyDescent="0.15">
      <c r="A808" s="558"/>
      <c r="B808" s="765"/>
      <c r="C808" s="765"/>
      <c r="D808" s="765"/>
      <c r="E808" s="765"/>
      <c r="F808" s="76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8"/>
      <c r="B809" s="765"/>
      <c r="C809" s="765"/>
      <c r="D809" s="765"/>
      <c r="E809" s="765"/>
      <c r="F809" s="76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8"/>
      <c r="B810" s="765"/>
      <c r="C810" s="765"/>
      <c r="D810" s="765"/>
      <c r="E810" s="765"/>
      <c r="F810" s="76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8"/>
      <c r="B811" s="765"/>
      <c r="C811" s="765"/>
      <c r="D811" s="765"/>
      <c r="E811" s="765"/>
      <c r="F811" s="76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8"/>
      <c r="B812" s="765"/>
      <c r="C812" s="765"/>
      <c r="D812" s="765"/>
      <c r="E812" s="765"/>
      <c r="F812" s="766"/>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8"/>
      <c r="B813" s="765"/>
      <c r="C813" s="765"/>
      <c r="D813" s="765"/>
      <c r="E813" s="765"/>
      <c r="F813" s="766"/>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8"/>
      <c r="B814" s="765"/>
      <c r="C814" s="765"/>
      <c r="D814" s="765"/>
      <c r="E814" s="765"/>
      <c r="F814" s="766"/>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8"/>
      <c r="B815" s="765"/>
      <c r="C815" s="765"/>
      <c r="D815" s="765"/>
      <c r="E815" s="765"/>
      <c r="F815" s="766"/>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8"/>
      <c r="B816" s="765"/>
      <c r="C816" s="765"/>
      <c r="D816" s="765"/>
      <c r="E816" s="765"/>
      <c r="F816" s="766"/>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x14ac:dyDescent="0.15">
      <c r="A817" s="558"/>
      <c r="B817" s="765"/>
      <c r="C817" s="765"/>
      <c r="D817" s="765"/>
      <c r="E817" s="765"/>
      <c r="F817" s="766"/>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8"/>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5"/>
      <c r="C821" s="765"/>
      <c r="D821" s="765"/>
      <c r="E821" s="765"/>
      <c r="F821" s="76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8"/>
      <c r="B822" s="765"/>
      <c r="C822" s="765"/>
      <c r="D822" s="765"/>
      <c r="E822" s="765"/>
      <c r="F822" s="76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8"/>
      <c r="B823" s="765"/>
      <c r="C823" s="765"/>
      <c r="D823" s="765"/>
      <c r="E823" s="765"/>
      <c r="F823" s="76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8"/>
      <c r="B824" s="765"/>
      <c r="C824" s="765"/>
      <c r="D824" s="765"/>
      <c r="E824" s="765"/>
      <c r="F824" s="76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8"/>
      <c r="B825" s="765"/>
      <c r="C825" s="765"/>
      <c r="D825" s="765"/>
      <c r="E825" s="765"/>
      <c r="F825" s="766"/>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8"/>
      <c r="B826" s="765"/>
      <c r="C826" s="765"/>
      <c r="D826" s="765"/>
      <c r="E826" s="765"/>
      <c r="F826" s="766"/>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8"/>
      <c r="B827" s="765"/>
      <c r="C827" s="765"/>
      <c r="D827" s="765"/>
      <c r="E827" s="765"/>
      <c r="F827" s="766"/>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8"/>
      <c r="B828" s="765"/>
      <c r="C828" s="765"/>
      <c r="D828" s="765"/>
      <c r="E828" s="765"/>
      <c r="F828" s="766"/>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8"/>
      <c r="B829" s="765"/>
      <c r="C829" s="765"/>
      <c r="D829" s="765"/>
      <c r="E829" s="765"/>
      <c r="F829" s="766"/>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8"/>
      <c r="B830" s="765"/>
      <c r="C830" s="765"/>
      <c r="D830" s="765"/>
      <c r="E830" s="765"/>
      <c r="F830" s="766"/>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1" t="s">
        <v>483</v>
      </c>
      <c r="AM831" s="962"/>
      <c r="AN831" s="962"/>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6" t="s">
        <v>432</v>
      </c>
      <c r="K836" s="113"/>
      <c r="L836" s="113"/>
      <c r="M836" s="113"/>
      <c r="N836" s="113"/>
      <c r="O836" s="113"/>
      <c r="P836" s="349" t="s">
        <v>376</v>
      </c>
      <c r="Q836" s="349"/>
      <c r="R836" s="349"/>
      <c r="S836" s="349"/>
      <c r="T836" s="349"/>
      <c r="U836" s="349"/>
      <c r="V836" s="349"/>
      <c r="W836" s="349"/>
      <c r="X836" s="349"/>
      <c r="Y836" s="346" t="s">
        <v>429</v>
      </c>
      <c r="Z836" s="347"/>
      <c r="AA836" s="347"/>
      <c r="AB836" s="347"/>
      <c r="AC836" s="276" t="s">
        <v>476</v>
      </c>
      <c r="AD836" s="276"/>
      <c r="AE836" s="276"/>
      <c r="AF836" s="276"/>
      <c r="AG836" s="276"/>
      <c r="AH836" s="346" t="s">
        <v>512</v>
      </c>
      <c r="AI836" s="348"/>
      <c r="AJ836" s="348"/>
      <c r="AK836" s="348"/>
      <c r="AL836" s="348" t="s">
        <v>21</v>
      </c>
      <c r="AM836" s="348"/>
      <c r="AN836" s="348"/>
      <c r="AO836" s="428"/>
      <c r="AP836" s="429" t="s">
        <v>433</v>
      </c>
      <c r="AQ836" s="429"/>
      <c r="AR836" s="429"/>
      <c r="AS836" s="429"/>
      <c r="AT836" s="429"/>
      <c r="AU836" s="429"/>
      <c r="AV836" s="429"/>
      <c r="AW836" s="429"/>
      <c r="AX836" s="429"/>
    </row>
    <row r="837" spans="1:50" ht="30" customHeight="1" x14ac:dyDescent="0.15">
      <c r="A837" s="406">
        <v>1</v>
      </c>
      <c r="B837" s="406">
        <v>1</v>
      </c>
      <c r="C837" s="427" t="s">
        <v>632</v>
      </c>
      <c r="D837" s="420"/>
      <c r="E837" s="420"/>
      <c r="F837" s="420"/>
      <c r="G837" s="420"/>
      <c r="H837" s="420"/>
      <c r="I837" s="420"/>
      <c r="J837" s="421">
        <v>3010001005787</v>
      </c>
      <c r="K837" s="422"/>
      <c r="L837" s="422"/>
      <c r="M837" s="422"/>
      <c r="N837" s="422"/>
      <c r="O837" s="422"/>
      <c r="P837" s="316" t="s">
        <v>633</v>
      </c>
      <c r="Q837" s="317"/>
      <c r="R837" s="317"/>
      <c r="S837" s="317"/>
      <c r="T837" s="317"/>
      <c r="U837" s="317"/>
      <c r="V837" s="317"/>
      <c r="W837" s="317"/>
      <c r="X837" s="317"/>
      <c r="Y837" s="318">
        <v>1</v>
      </c>
      <c r="Z837" s="319"/>
      <c r="AA837" s="319"/>
      <c r="AB837" s="320"/>
      <c r="AC837" s="330" t="s">
        <v>523</v>
      </c>
      <c r="AD837" s="426"/>
      <c r="AE837" s="426"/>
      <c r="AF837" s="426"/>
      <c r="AG837" s="426"/>
      <c r="AH837" s="328" t="s">
        <v>577</v>
      </c>
      <c r="AI837" s="329"/>
      <c r="AJ837" s="329"/>
      <c r="AK837" s="329"/>
      <c r="AL837" s="325">
        <v>100</v>
      </c>
      <c r="AM837" s="326"/>
      <c r="AN837" s="326"/>
      <c r="AO837" s="327"/>
      <c r="AP837" s="321" t="s">
        <v>577</v>
      </c>
      <c r="AQ837" s="321"/>
      <c r="AR837" s="321"/>
      <c r="AS837" s="321"/>
      <c r="AT837" s="321"/>
      <c r="AU837" s="321"/>
      <c r="AV837" s="321"/>
      <c r="AW837" s="321"/>
      <c r="AX837" s="321"/>
    </row>
    <row r="838" spans="1:50" ht="30" customHeight="1" x14ac:dyDescent="0.15">
      <c r="A838" s="406">
        <v>2</v>
      </c>
      <c r="B838" s="406">
        <v>1</v>
      </c>
      <c r="C838" s="427" t="s">
        <v>632</v>
      </c>
      <c r="D838" s="420"/>
      <c r="E838" s="420"/>
      <c r="F838" s="420"/>
      <c r="G838" s="420"/>
      <c r="H838" s="420"/>
      <c r="I838" s="420"/>
      <c r="J838" s="421">
        <v>3010001005787</v>
      </c>
      <c r="K838" s="422"/>
      <c r="L838" s="422"/>
      <c r="M838" s="422"/>
      <c r="N838" s="422"/>
      <c r="O838" s="422"/>
      <c r="P838" s="316" t="s">
        <v>633</v>
      </c>
      <c r="Q838" s="317"/>
      <c r="R838" s="317"/>
      <c r="S838" s="317"/>
      <c r="T838" s="317"/>
      <c r="U838" s="317"/>
      <c r="V838" s="317"/>
      <c r="W838" s="317"/>
      <c r="X838" s="317"/>
      <c r="Y838" s="318">
        <v>0.5</v>
      </c>
      <c r="Z838" s="319"/>
      <c r="AA838" s="319"/>
      <c r="AB838" s="320"/>
      <c r="AC838" s="330" t="s">
        <v>523</v>
      </c>
      <c r="AD838" s="330"/>
      <c r="AE838" s="330"/>
      <c r="AF838" s="330"/>
      <c r="AG838" s="330"/>
      <c r="AH838" s="328" t="s">
        <v>577</v>
      </c>
      <c r="AI838" s="329"/>
      <c r="AJ838" s="329"/>
      <c r="AK838" s="329"/>
      <c r="AL838" s="325">
        <v>100</v>
      </c>
      <c r="AM838" s="326"/>
      <c r="AN838" s="326"/>
      <c r="AO838" s="327"/>
      <c r="AP838" s="321" t="s">
        <v>579</v>
      </c>
      <c r="AQ838" s="321"/>
      <c r="AR838" s="321"/>
      <c r="AS838" s="321"/>
      <c r="AT838" s="321"/>
      <c r="AU838" s="321"/>
      <c r="AV838" s="321"/>
      <c r="AW838" s="321"/>
      <c r="AX838" s="321"/>
    </row>
    <row r="839" spans="1:50" ht="30" customHeight="1" x14ac:dyDescent="0.15">
      <c r="A839" s="406">
        <v>3</v>
      </c>
      <c r="B839" s="406">
        <v>1</v>
      </c>
      <c r="C839" s="427" t="s">
        <v>632</v>
      </c>
      <c r="D839" s="420"/>
      <c r="E839" s="420"/>
      <c r="F839" s="420"/>
      <c r="G839" s="420"/>
      <c r="H839" s="420"/>
      <c r="I839" s="420"/>
      <c r="J839" s="421">
        <v>3010001005787</v>
      </c>
      <c r="K839" s="422"/>
      <c r="L839" s="422"/>
      <c r="M839" s="422"/>
      <c r="N839" s="422"/>
      <c r="O839" s="422"/>
      <c r="P839" s="316" t="s">
        <v>633</v>
      </c>
      <c r="Q839" s="317"/>
      <c r="R839" s="317"/>
      <c r="S839" s="317"/>
      <c r="T839" s="317"/>
      <c r="U839" s="317"/>
      <c r="V839" s="317"/>
      <c r="W839" s="317"/>
      <c r="X839" s="317"/>
      <c r="Y839" s="318">
        <v>0.5</v>
      </c>
      <c r="Z839" s="319"/>
      <c r="AA839" s="319"/>
      <c r="AB839" s="320"/>
      <c r="AC839" s="330" t="s">
        <v>523</v>
      </c>
      <c r="AD839" s="330"/>
      <c r="AE839" s="330"/>
      <c r="AF839" s="330"/>
      <c r="AG839" s="330"/>
      <c r="AH839" s="328" t="s">
        <v>463</v>
      </c>
      <c r="AI839" s="329"/>
      <c r="AJ839" s="329"/>
      <c r="AK839" s="329"/>
      <c r="AL839" s="325">
        <v>100</v>
      </c>
      <c r="AM839" s="326"/>
      <c r="AN839" s="326"/>
      <c r="AO839" s="327"/>
      <c r="AP839" s="321" t="s">
        <v>565</v>
      </c>
      <c r="AQ839" s="321"/>
      <c r="AR839" s="321"/>
      <c r="AS839" s="321"/>
      <c r="AT839" s="321"/>
      <c r="AU839" s="321"/>
      <c r="AV839" s="321"/>
      <c r="AW839" s="321"/>
      <c r="AX839" s="321"/>
    </row>
    <row r="840" spans="1:50" ht="30" customHeight="1" x14ac:dyDescent="0.15">
      <c r="A840" s="406">
        <v>4</v>
      </c>
      <c r="B840" s="406">
        <v>1</v>
      </c>
      <c r="C840" s="427" t="s">
        <v>632</v>
      </c>
      <c r="D840" s="420"/>
      <c r="E840" s="420"/>
      <c r="F840" s="420"/>
      <c r="G840" s="420"/>
      <c r="H840" s="420"/>
      <c r="I840" s="420"/>
      <c r="J840" s="421">
        <v>3010001005787</v>
      </c>
      <c r="K840" s="422"/>
      <c r="L840" s="422"/>
      <c r="M840" s="422"/>
      <c r="N840" s="422"/>
      <c r="O840" s="422"/>
      <c r="P840" s="316" t="s">
        <v>633</v>
      </c>
      <c r="Q840" s="317"/>
      <c r="R840" s="317"/>
      <c r="S840" s="317"/>
      <c r="T840" s="317"/>
      <c r="U840" s="317"/>
      <c r="V840" s="317"/>
      <c r="W840" s="317"/>
      <c r="X840" s="317"/>
      <c r="Y840" s="318">
        <v>0.4</v>
      </c>
      <c r="Z840" s="319"/>
      <c r="AA840" s="319"/>
      <c r="AB840" s="320"/>
      <c r="AC840" s="330" t="s">
        <v>523</v>
      </c>
      <c r="AD840" s="330"/>
      <c r="AE840" s="330"/>
      <c r="AF840" s="330"/>
      <c r="AG840" s="330"/>
      <c r="AH840" s="328" t="s">
        <v>463</v>
      </c>
      <c r="AI840" s="329"/>
      <c r="AJ840" s="329"/>
      <c r="AK840" s="329"/>
      <c r="AL840" s="325">
        <v>100</v>
      </c>
      <c r="AM840" s="326"/>
      <c r="AN840" s="326"/>
      <c r="AO840" s="327"/>
      <c r="AP840" s="321" t="s">
        <v>565</v>
      </c>
      <c r="AQ840" s="321"/>
      <c r="AR840" s="321"/>
      <c r="AS840" s="321"/>
      <c r="AT840" s="321"/>
      <c r="AU840" s="321"/>
      <c r="AV840" s="321"/>
      <c r="AW840" s="321"/>
      <c r="AX840" s="321"/>
    </row>
    <row r="841" spans="1:50" ht="30" customHeight="1" x14ac:dyDescent="0.15">
      <c r="A841" s="406">
        <v>5</v>
      </c>
      <c r="B841" s="406">
        <v>1</v>
      </c>
      <c r="C841" s="427" t="s">
        <v>634</v>
      </c>
      <c r="D841" s="420"/>
      <c r="E841" s="420"/>
      <c r="F841" s="420"/>
      <c r="G841" s="420"/>
      <c r="H841" s="420"/>
      <c r="I841" s="420"/>
      <c r="J841" s="421">
        <v>6010001021699</v>
      </c>
      <c r="K841" s="422"/>
      <c r="L841" s="422"/>
      <c r="M841" s="422"/>
      <c r="N841" s="422"/>
      <c r="O841" s="422"/>
      <c r="P841" s="316" t="s">
        <v>633</v>
      </c>
      <c r="Q841" s="317"/>
      <c r="R841" s="317"/>
      <c r="S841" s="317"/>
      <c r="T841" s="317"/>
      <c r="U841" s="317"/>
      <c r="V841" s="317"/>
      <c r="W841" s="317"/>
      <c r="X841" s="317"/>
      <c r="Y841" s="318">
        <v>0.3</v>
      </c>
      <c r="Z841" s="319"/>
      <c r="AA841" s="319"/>
      <c r="AB841" s="320"/>
      <c r="AC841" s="330" t="s">
        <v>523</v>
      </c>
      <c r="AD841" s="330"/>
      <c r="AE841" s="330"/>
      <c r="AF841" s="330"/>
      <c r="AG841" s="330"/>
      <c r="AH841" s="328" t="s">
        <v>463</v>
      </c>
      <c r="AI841" s="329"/>
      <c r="AJ841" s="329"/>
      <c r="AK841" s="329"/>
      <c r="AL841" s="325">
        <v>100</v>
      </c>
      <c r="AM841" s="326"/>
      <c r="AN841" s="326"/>
      <c r="AO841" s="327"/>
      <c r="AP841" s="321" t="s">
        <v>565</v>
      </c>
      <c r="AQ841" s="321"/>
      <c r="AR841" s="321"/>
      <c r="AS841" s="321"/>
      <c r="AT841" s="321"/>
      <c r="AU841" s="321"/>
      <c r="AV841" s="321"/>
      <c r="AW841" s="321"/>
      <c r="AX841" s="321"/>
    </row>
    <row r="842" spans="1:50" ht="30" customHeight="1" x14ac:dyDescent="0.15">
      <c r="A842" s="406">
        <v>6</v>
      </c>
      <c r="B842" s="406">
        <v>1</v>
      </c>
      <c r="C842" s="427" t="s">
        <v>634</v>
      </c>
      <c r="D842" s="420"/>
      <c r="E842" s="420"/>
      <c r="F842" s="420"/>
      <c r="G842" s="420"/>
      <c r="H842" s="420"/>
      <c r="I842" s="420"/>
      <c r="J842" s="421">
        <v>6010001021699</v>
      </c>
      <c r="K842" s="422"/>
      <c r="L842" s="422"/>
      <c r="M842" s="422"/>
      <c r="N842" s="422"/>
      <c r="O842" s="422"/>
      <c r="P842" s="316" t="s">
        <v>633</v>
      </c>
      <c r="Q842" s="317"/>
      <c r="R842" s="317"/>
      <c r="S842" s="317"/>
      <c r="T842" s="317"/>
      <c r="U842" s="317"/>
      <c r="V842" s="317"/>
      <c r="W842" s="317"/>
      <c r="X842" s="317"/>
      <c r="Y842" s="318">
        <v>0.3</v>
      </c>
      <c r="Z842" s="319"/>
      <c r="AA842" s="319"/>
      <c r="AB842" s="320"/>
      <c r="AC842" s="330" t="s">
        <v>523</v>
      </c>
      <c r="AD842" s="330"/>
      <c r="AE842" s="330"/>
      <c r="AF842" s="330"/>
      <c r="AG842" s="330"/>
      <c r="AH842" s="328" t="s">
        <v>463</v>
      </c>
      <c r="AI842" s="329"/>
      <c r="AJ842" s="329"/>
      <c r="AK842" s="329"/>
      <c r="AL842" s="325">
        <v>100</v>
      </c>
      <c r="AM842" s="326"/>
      <c r="AN842" s="326"/>
      <c r="AO842" s="327"/>
      <c r="AP842" s="321" t="s">
        <v>565</v>
      </c>
      <c r="AQ842" s="321"/>
      <c r="AR842" s="321"/>
      <c r="AS842" s="321"/>
      <c r="AT842" s="321"/>
      <c r="AU842" s="321"/>
      <c r="AV842" s="321"/>
      <c r="AW842" s="321"/>
      <c r="AX842" s="321"/>
    </row>
    <row r="843" spans="1:50" ht="30" customHeight="1" x14ac:dyDescent="0.15">
      <c r="A843" s="406">
        <v>7</v>
      </c>
      <c r="B843" s="406">
        <v>1</v>
      </c>
      <c r="C843" s="427" t="s">
        <v>634</v>
      </c>
      <c r="D843" s="420"/>
      <c r="E843" s="420"/>
      <c r="F843" s="420"/>
      <c r="G843" s="420"/>
      <c r="H843" s="420"/>
      <c r="I843" s="420"/>
      <c r="J843" s="421">
        <v>6010001021699</v>
      </c>
      <c r="K843" s="422"/>
      <c r="L843" s="422"/>
      <c r="M843" s="422"/>
      <c r="N843" s="422"/>
      <c r="O843" s="422"/>
      <c r="P843" s="316" t="s">
        <v>633</v>
      </c>
      <c r="Q843" s="317"/>
      <c r="R843" s="317"/>
      <c r="S843" s="317"/>
      <c r="T843" s="317"/>
      <c r="U843" s="317"/>
      <c r="V843" s="317"/>
      <c r="W843" s="317"/>
      <c r="X843" s="317"/>
      <c r="Y843" s="318">
        <v>0.3</v>
      </c>
      <c r="Z843" s="319"/>
      <c r="AA843" s="319"/>
      <c r="AB843" s="320"/>
      <c r="AC843" s="330" t="s">
        <v>523</v>
      </c>
      <c r="AD843" s="330"/>
      <c r="AE843" s="330"/>
      <c r="AF843" s="330"/>
      <c r="AG843" s="330"/>
      <c r="AH843" s="328" t="s">
        <v>463</v>
      </c>
      <c r="AI843" s="329"/>
      <c r="AJ843" s="329"/>
      <c r="AK843" s="329"/>
      <c r="AL843" s="325">
        <v>100</v>
      </c>
      <c r="AM843" s="326"/>
      <c r="AN843" s="326"/>
      <c r="AO843" s="327"/>
      <c r="AP843" s="321" t="s">
        <v>565</v>
      </c>
      <c r="AQ843" s="321"/>
      <c r="AR843" s="321"/>
      <c r="AS843" s="321"/>
      <c r="AT843" s="321"/>
      <c r="AU843" s="321"/>
      <c r="AV843" s="321"/>
      <c r="AW843" s="321"/>
      <c r="AX843" s="321"/>
    </row>
    <row r="844" spans="1:50" ht="30" customHeight="1" x14ac:dyDescent="0.15">
      <c r="A844" s="406">
        <v>8</v>
      </c>
      <c r="B844" s="406">
        <v>1</v>
      </c>
      <c r="C844" s="427" t="s">
        <v>634</v>
      </c>
      <c r="D844" s="420"/>
      <c r="E844" s="420"/>
      <c r="F844" s="420"/>
      <c r="G844" s="420"/>
      <c r="H844" s="420"/>
      <c r="I844" s="420"/>
      <c r="J844" s="421">
        <v>6010001021699</v>
      </c>
      <c r="K844" s="422"/>
      <c r="L844" s="422"/>
      <c r="M844" s="422"/>
      <c r="N844" s="422"/>
      <c r="O844" s="422"/>
      <c r="P844" s="316" t="s">
        <v>633</v>
      </c>
      <c r="Q844" s="317"/>
      <c r="R844" s="317"/>
      <c r="S844" s="317"/>
      <c r="T844" s="317"/>
      <c r="U844" s="317"/>
      <c r="V844" s="317"/>
      <c r="W844" s="317"/>
      <c r="X844" s="317"/>
      <c r="Y844" s="318">
        <v>0.2</v>
      </c>
      <c r="Z844" s="319"/>
      <c r="AA844" s="319"/>
      <c r="AB844" s="320"/>
      <c r="AC844" s="330" t="s">
        <v>523</v>
      </c>
      <c r="AD844" s="330"/>
      <c r="AE844" s="330"/>
      <c r="AF844" s="330"/>
      <c r="AG844" s="330"/>
      <c r="AH844" s="328" t="s">
        <v>463</v>
      </c>
      <c r="AI844" s="329"/>
      <c r="AJ844" s="329"/>
      <c r="AK844" s="329"/>
      <c r="AL844" s="325">
        <v>100</v>
      </c>
      <c r="AM844" s="326"/>
      <c r="AN844" s="326"/>
      <c r="AO844" s="327"/>
      <c r="AP844" s="321" t="s">
        <v>565</v>
      </c>
      <c r="AQ844" s="321"/>
      <c r="AR844" s="321"/>
      <c r="AS844" s="321"/>
      <c r="AT844" s="321"/>
      <c r="AU844" s="321"/>
      <c r="AV844" s="321"/>
      <c r="AW844" s="321"/>
      <c r="AX844" s="321"/>
    </row>
    <row r="845" spans="1:50" ht="30" customHeight="1" x14ac:dyDescent="0.15">
      <c r="A845" s="406">
        <v>9</v>
      </c>
      <c r="B845" s="406">
        <v>1</v>
      </c>
      <c r="C845" s="427" t="s">
        <v>634</v>
      </c>
      <c r="D845" s="420"/>
      <c r="E845" s="420"/>
      <c r="F845" s="420"/>
      <c r="G845" s="420"/>
      <c r="H845" s="420"/>
      <c r="I845" s="420"/>
      <c r="J845" s="421">
        <v>6010001021699</v>
      </c>
      <c r="K845" s="422"/>
      <c r="L845" s="422"/>
      <c r="M845" s="422"/>
      <c r="N845" s="422"/>
      <c r="O845" s="422"/>
      <c r="P845" s="316" t="s">
        <v>633</v>
      </c>
      <c r="Q845" s="317"/>
      <c r="R845" s="317"/>
      <c r="S845" s="317"/>
      <c r="T845" s="317"/>
      <c r="U845" s="317"/>
      <c r="V845" s="317"/>
      <c r="W845" s="317"/>
      <c r="X845" s="317"/>
      <c r="Y845" s="318">
        <v>0</v>
      </c>
      <c r="Z845" s="319"/>
      <c r="AA845" s="319"/>
      <c r="AB845" s="320"/>
      <c r="AC845" s="330" t="s">
        <v>523</v>
      </c>
      <c r="AD845" s="330"/>
      <c r="AE845" s="330"/>
      <c r="AF845" s="330"/>
      <c r="AG845" s="330"/>
      <c r="AH845" s="328" t="s">
        <v>463</v>
      </c>
      <c r="AI845" s="329"/>
      <c r="AJ845" s="329"/>
      <c r="AK845" s="329"/>
      <c r="AL845" s="325">
        <v>100</v>
      </c>
      <c r="AM845" s="326"/>
      <c r="AN845" s="326"/>
      <c r="AO845" s="327"/>
      <c r="AP845" s="321" t="s">
        <v>565</v>
      </c>
      <c r="AQ845" s="321"/>
      <c r="AR845" s="321"/>
      <c r="AS845" s="321"/>
      <c r="AT845" s="321"/>
      <c r="AU845" s="321"/>
      <c r="AV845" s="321"/>
      <c r="AW845" s="321"/>
      <c r="AX845" s="321"/>
    </row>
    <row r="846" spans="1:50" ht="30" customHeight="1" x14ac:dyDescent="0.15">
      <c r="A846" s="406">
        <v>10</v>
      </c>
      <c r="B846" s="406">
        <v>1</v>
      </c>
      <c r="C846" s="427" t="s">
        <v>634</v>
      </c>
      <c r="D846" s="420"/>
      <c r="E846" s="420"/>
      <c r="F846" s="420"/>
      <c r="G846" s="420"/>
      <c r="H846" s="420"/>
      <c r="I846" s="420"/>
      <c r="J846" s="421">
        <v>6010001021699</v>
      </c>
      <c r="K846" s="422"/>
      <c r="L846" s="422"/>
      <c r="M846" s="422"/>
      <c r="N846" s="422"/>
      <c r="O846" s="422"/>
      <c r="P846" s="316" t="s">
        <v>633</v>
      </c>
      <c r="Q846" s="317"/>
      <c r="R846" s="317"/>
      <c r="S846" s="317"/>
      <c r="T846" s="317"/>
      <c r="U846" s="317"/>
      <c r="V846" s="317"/>
      <c r="W846" s="317"/>
      <c r="X846" s="317"/>
      <c r="Y846" s="318">
        <v>0</v>
      </c>
      <c r="Z846" s="319"/>
      <c r="AA846" s="319"/>
      <c r="AB846" s="320"/>
      <c r="AC846" s="330" t="s">
        <v>523</v>
      </c>
      <c r="AD846" s="330"/>
      <c r="AE846" s="330"/>
      <c r="AF846" s="330"/>
      <c r="AG846" s="330"/>
      <c r="AH846" s="328" t="s">
        <v>463</v>
      </c>
      <c r="AI846" s="329"/>
      <c r="AJ846" s="329"/>
      <c r="AK846" s="329"/>
      <c r="AL846" s="325">
        <v>100</v>
      </c>
      <c r="AM846" s="326"/>
      <c r="AN846" s="326"/>
      <c r="AO846" s="327"/>
      <c r="AP846" s="321" t="s">
        <v>565</v>
      </c>
      <c r="AQ846" s="321"/>
      <c r="AR846" s="321"/>
      <c r="AS846" s="321"/>
      <c r="AT846" s="321"/>
      <c r="AU846" s="321"/>
      <c r="AV846" s="321"/>
      <c r="AW846" s="321"/>
      <c r="AX846" s="321"/>
    </row>
    <row r="847" spans="1:50" ht="30" customHeight="1" x14ac:dyDescent="0.15">
      <c r="A847" s="406">
        <v>11</v>
      </c>
      <c r="B847" s="406">
        <v>1</v>
      </c>
      <c r="C847" s="427" t="s">
        <v>634</v>
      </c>
      <c r="D847" s="420"/>
      <c r="E847" s="420"/>
      <c r="F847" s="420"/>
      <c r="G847" s="420"/>
      <c r="H847" s="420"/>
      <c r="I847" s="420"/>
      <c r="J847" s="421">
        <v>6010001021699</v>
      </c>
      <c r="K847" s="422"/>
      <c r="L847" s="422"/>
      <c r="M847" s="422"/>
      <c r="N847" s="422"/>
      <c r="O847" s="422"/>
      <c r="P847" s="316" t="s">
        <v>633</v>
      </c>
      <c r="Q847" s="317"/>
      <c r="R847" s="317"/>
      <c r="S847" s="317"/>
      <c r="T847" s="317"/>
      <c r="U847" s="317"/>
      <c r="V847" s="317"/>
      <c r="W847" s="317"/>
      <c r="X847" s="317"/>
      <c r="Y847" s="318">
        <v>0</v>
      </c>
      <c r="Z847" s="319"/>
      <c r="AA847" s="319"/>
      <c r="AB847" s="320"/>
      <c r="AC847" s="330" t="s">
        <v>523</v>
      </c>
      <c r="AD847" s="330"/>
      <c r="AE847" s="330"/>
      <c r="AF847" s="330"/>
      <c r="AG847" s="330"/>
      <c r="AH847" s="328" t="s">
        <v>463</v>
      </c>
      <c r="AI847" s="329"/>
      <c r="AJ847" s="329"/>
      <c r="AK847" s="329"/>
      <c r="AL847" s="325">
        <v>100</v>
      </c>
      <c r="AM847" s="326"/>
      <c r="AN847" s="326"/>
      <c r="AO847" s="327"/>
      <c r="AP847" s="321" t="s">
        <v>565</v>
      </c>
      <c r="AQ847" s="321"/>
      <c r="AR847" s="321"/>
      <c r="AS847" s="321"/>
      <c r="AT847" s="321"/>
      <c r="AU847" s="321"/>
      <c r="AV847" s="321"/>
      <c r="AW847" s="321"/>
      <c r="AX847" s="321"/>
    </row>
    <row r="848" spans="1:50" ht="30" customHeight="1" x14ac:dyDescent="0.15">
      <c r="A848" s="406">
        <v>12</v>
      </c>
      <c r="B848" s="406">
        <v>1</v>
      </c>
      <c r="C848" s="427" t="s">
        <v>634</v>
      </c>
      <c r="D848" s="420"/>
      <c r="E848" s="420"/>
      <c r="F848" s="420"/>
      <c r="G848" s="420"/>
      <c r="H848" s="420"/>
      <c r="I848" s="420"/>
      <c r="J848" s="421">
        <v>6010001021699</v>
      </c>
      <c r="K848" s="422"/>
      <c r="L848" s="422"/>
      <c r="M848" s="422"/>
      <c r="N848" s="422"/>
      <c r="O848" s="422"/>
      <c r="P848" s="316" t="s">
        <v>633</v>
      </c>
      <c r="Q848" s="317"/>
      <c r="R848" s="317"/>
      <c r="S848" s="317"/>
      <c r="T848" s="317"/>
      <c r="U848" s="317"/>
      <c r="V848" s="317"/>
      <c r="W848" s="317"/>
      <c r="X848" s="317"/>
      <c r="Y848" s="318">
        <v>0</v>
      </c>
      <c r="Z848" s="319"/>
      <c r="AA848" s="319"/>
      <c r="AB848" s="320"/>
      <c r="AC848" s="330" t="s">
        <v>523</v>
      </c>
      <c r="AD848" s="330"/>
      <c r="AE848" s="330"/>
      <c r="AF848" s="330"/>
      <c r="AG848" s="330"/>
      <c r="AH848" s="328" t="s">
        <v>463</v>
      </c>
      <c r="AI848" s="329"/>
      <c r="AJ848" s="329"/>
      <c r="AK848" s="329"/>
      <c r="AL848" s="325">
        <v>100</v>
      </c>
      <c r="AM848" s="326"/>
      <c r="AN848" s="326"/>
      <c r="AO848" s="327"/>
      <c r="AP848" s="321" t="s">
        <v>463</v>
      </c>
      <c r="AQ848" s="321"/>
      <c r="AR848" s="321"/>
      <c r="AS848" s="321"/>
      <c r="AT848" s="321"/>
      <c r="AU848" s="321"/>
      <c r="AV848" s="321"/>
      <c r="AW848" s="321"/>
      <c r="AX848" s="321"/>
    </row>
    <row r="849" spans="1:50" ht="30" customHeight="1" x14ac:dyDescent="0.15">
      <c r="A849" s="406">
        <v>13</v>
      </c>
      <c r="B849" s="406">
        <v>1</v>
      </c>
      <c r="C849" s="427" t="s">
        <v>635</v>
      </c>
      <c r="D849" s="420"/>
      <c r="E849" s="420"/>
      <c r="F849" s="420"/>
      <c r="G849" s="420"/>
      <c r="H849" s="420"/>
      <c r="I849" s="420"/>
      <c r="J849" s="421">
        <v>7010001011328</v>
      </c>
      <c r="K849" s="422"/>
      <c r="L849" s="422"/>
      <c r="M849" s="422"/>
      <c r="N849" s="422"/>
      <c r="O849" s="422"/>
      <c r="P849" s="316" t="s">
        <v>636</v>
      </c>
      <c r="Q849" s="317"/>
      <c r="R849" s="317"/>
      <c r="S849" s="317"/>
      <c r="T849" s="317"/>
      <c r="U849" s="317"/>
      <c r="V849" s="317"/>
      <c r="W849" s="317"/>
      <c r="X849" s="317"/>
      <c r="Y849" s="318">
        <v>0.3</v>
      </c>
      <c r="Z849" s="319"/>
      <c r="AA849" s="319"/>
      <c r="AB849" s="320"/>
      <c r="AC849" s="330" t="s">
        <v>523</v>
      </c>
      <c r="AD849" s="330"/>
      <c r="AE849" s="330"/>
      <c r="AF849" s="330"/>
      <c r="AG849" s="330"/>
      <c r="AH849" s="328" t="s">
        <v>463</v>
      </c>
      <c r="AI849" s="329"/>
      <c r="AJ849" s="329"/>
      <c r="AK849" s="329"/>
      <c r="AL849" s="325">
        <v>100</v>
      </c>
      <c r="AM849" s="326"/>
      <c r="AN849" s="326"/>
      <c r="AO849" s="327"/>
      <c r="AP849" s="321" t="s">
        <v>463</v>
      </c>
      <c r="AQ849" s="321"/>
      <c r="AR849" s="321"/>
      <c r="AS849" s="321"/>
      <c r="AT849" s="321"/>
      <c r="AU849" s="321"/>
      <c r="AV849" s="321"/>
      <c r="AW849" s="321"/>
      <c r="AX849" s="321"/>
    </row>
    <row r="850" spans="1:50" ht="30" customHeight="1" x14ac:dyDescent="0.15">
      <c r="A850" s="406">
        <v>14</v>
      </c>
      <c r="B850" s="406">
        <v>1</v>
      </c>
      <c r="C850" s="427" t="s">
        <v>635</v>
      </c>
      <c r="D850" s="420"/>
      <c r="E850" s="420"/>
      <c r="F850" s="420"/>
      <c r="G850" s="420"/>
      <c r="H850" s="420"/>
      <c r="I850" s="420"/>
      <c r="J850" s="421">
        <v>7010001011328</v>
      </c>
      <c r="K850" s="422"/>
      <c r="L850" s="422"/>
      <c r="M850" s="422"/>
      <c r="N850" s="422"/>
      <c r="O850" s="422"/>
      <c r="P850" s="316" t="s">
        <v>636</v>
      </c>
      <c r="Q850" s="317"/>
      <c r="R850" s="317"/>
      <c r="S850" s="317"/>
      <c r="T850" s="317"/>
      <c r="U850" s="317"/>
      <c r="V850" s="317"/>
      <c r="W850" s="317"/>
      <c r="X850" s="317"/>
      <c r="Y850" s="318">
        <v>0.1</v>
      </c>
      <c r="Z850" s="319"/>
      <c r="AA850" s="319"/>
      <c r="AB850" s="320"/>
      <c r="AC850" s="330" t="s">
        <v>523</v>
      </c>
      <c r="AD850" s="330"/>
      <c r="AE850" s="330"/>
      <c r="AF850" s="330"/>
      <c r="AG850" s="330"/>
      <c r="AH850" s="328" t="s">
        <v>463</v>
      </c>
      <c r="AI850" s="329"/>
      <c r="AJ850" s="329"/>
      <c r="AK850" s="329"/>
      <c r="AL850" s="325">
        <v>100</v>
      </c>
      <c r="AM850" s="326"/>
      <c r="AN850" s="326"/>
      <c r="AO850" s="327"/>
      <c r="AP850" s="321" t="s">
        <v>463</v>
      </c>
      <c r="AQ850" s="321"/>
      <c r="AR850" s="321"/>
      <c r="AS850" s="321"/>
      <c r="AT850" s="321"/>
      <c r="AU850" s="321"/>
      <c r="AV850" s="321"/>
      <c r="AW850" s="321"/>
      <c r="AX850" s="321"/>
    </row>
    <row r="851" spans="1:50" ht="30" customHeight="1" x14ac:dyDescent="0.15">
      <c r="A851" s="406">
        <v>15</v>
      </c>
      <c r="B851" s="406">
        <v>1</v>
      </c>
      <c r="C851" s="427" t="s">
        <v>635</v>
      </c>
      <c r="D851" s="420"/>
      <c r="E851" s="420"/>
      <c r="F851" s="420"/>
      <c r="G851" s="420"/>
      <c r="H851" s="420"/>
      <c r="I851" s="420"/>
      <c r="J851" s="421">
        <v>7010001011328</v>
      </c>
      <c r="K851" s="422"/>
      <c r="L851" s="422"/>
      <c r="M851" s="422"/>
      <c r="N851" s="422"/>
      <c r="O851" s="422"/>
      <c r="P851" s="316" t="s">
        <v>636</v>
      </c>
      <c r="Q851" s="317"/>
      <c r="R851" s="317"/>
      <c r="S851" s="317"/>
      <c r="T851" s="317"/>
      <c r="U851" s="317"/>
      <c r="V851" s="317"/>
      <c r="W851" s="317"/>
      <c r="X851" s="317"/>
      <c r="Y851" s="318">
        <v>0.1</v>
      </c>
      <c r="Z851" s="319"/>
      <c r="AA851" s="319"/>
      <c r="AB851" s="320"/>
      <c r="AC851" s="330" t="s">
        <v>523</v>
      </c>
      <c r="AD851" s="330"/>
      <c r="AE851" s="330"/>
      <c r="AF851" s="330"/>
      <c r="AG851" s="330"/>
      <c r="AH851" s="328" t="s">
        <v>463</v>
      </c>
      <c r="AI851" s="329"/>
      <c r="AJ851" s="329"/>
      <c r="AK851" s="329"/>
      <c r="AL851" s="325">
        <v>100</v>
      </c>
      <c r="AM851" s="326"/>
      <c r="AN851" s="326"/>
      <c r="AO851" s="327"/>
      <c r="AP851" s="321" t="s">
        <v>463</v>
      </c>
      <c r="AQ851" s="321"/>
      <c r="AR851" s="321"/>
      <c r="AS851" s="321"/>
      <c r="AT851" s="321"/>
      <c r="AU851" s="321"/>
      <c r="AV851" s="321"/>
      <c r="AW851" s="321"/>
      <c r="AX851" s="321"/>
    </row>
    <row r="852" spans="1:50" ht="30" customHeight="1" x14ac:dyDescent="0.15">
      <c r="A852" s="406">
        <v>16</v>
      </c>
      <c r="B852" s="406">
        <v>1</v>
      </c>
      <c r="C852" s="427" t="s">
        <v>635</v>
      </c>
      <c r="D852" s="420"/>
      <c r="E852" s="420"/>
      <c r="F852" s="420"/>
      <c r="G852" s="420"/>
      <c r="H852" s="420"/>
      <c r="I852" s="420"/>
      <c r="J852" s="421">
        <v>7010001011328</v>
      </c>
      <c r="K852" s="422"/>
      <c r="L852" s="422"/>
      <c r="M852" s="422"/>
      <c r="N852" s="422"/>
      <c r="O852" s="422"/>
      <c r="P852" s="316" t="s">
        <v>636</v>
      </c>
      <c r="Q852" s="317"/>
      <c r="R852" s="317"/>
      <c r="S852" s="317"/>
      <c r="T852" s="317"/>
      <c r="U852" s="317"/>
      <c r="V852" s="317"/>
      <c r="W852" s="317"/>
      <c r="X852" s="317"/>
      <c r="Y852" s="318">
        <v>0</v>
      </c>
      <c r="Z852" s="319"/>
      <c r="AA852" s="319"/>
      <c r="AB852" s="320"/>
      <c r="AC852" s="330" t="s">
        <v>523</v>
      </c>
      <c r="AD852" s="330"/>
      <c r="AE852" s="330"/>
      <c r="AF852" s="330"/>
      <c r="AG852" s="330"/>
      <c r="AH852" s="328" t="s">
        <v>463</v>
      </c>
      <c r="AI852" s="329"/>
      <c r="AJ852" s="329"/>
      <c r="AK852" s="329"/>
      <c r="AL852" s="325">
        <v>100</v>
      </c>
      <c r="AM852" s="326"/>
      <c r="AN852" s="326"/>
      <c r="AO852" s="327"/>
      <c r="AP852" s="321" t="s">
        <v>463</v>
      </c>
      <c r="AQ852" s="321"/>
      <c r="AR852" s="321"/>
      <c r="AS852" s="321"/>
      <c r="AT852" s="321"/>
      <c r="AU852" s="321"/>
      <c r="AV852" s="321"/>
      <c r="AW852" s="321"/>
      <c r="AX852" s="321"/>
    </row>
    <row r="853" spans="1:50" s="16" customFormat="1" ht="30" customHeight="1" x14ac:dyDescent="0.15">
      <c r="A853" s="406">
        <v>17</v>
      </c>
      <c r="B853" s="406">
        <v>1</v>
      </c>
      <c r="C853" s="427" t="s">
        <v>635</v>
      </c>
      <c r="D853" s="420"/>
      <c r="E853" s="420"/>
      <c r="F853" s="420"/>
      <c r="G853" s="420"/>
      <c r="H853" s="420"/>
      <c r="I853" s="420"/>
      <c r="J853" s="421">
        <v>7010001011328</v>
      </c>
      <c r="K853" s="422"/>
      <c r="L853" s="422"/>
      <c r="M853" s="422"/>
      <c r="N853" s="422"/>
      <c r="O853" s="422"/>
      <c r="P853" s="316" t="s">
        <v>636</v>
      </c>
      <c r="Q853" s="317"/>
      <c r="R853" s="317"/>
      <c r="S853" s="317"/>
      <c r="T853" s="317"/>
      <c r="U853" s="317"/>
      <c r="V853" s="317"/>
      <c r="W853" s="317"/>
      <c r="X853" s="317"/>
      <c r="Y853" s="318">
        <v>0</v>
      </c>
      <c r="Z853" s="319"/>
      <c r="AA853" s="319"/>
      <c r="AB853" s="320"/>
      <c r="AC853" s="330" t="s">
        <v>523</v>
      </c>
      <c r="AD853" s="330"/>
      <c r="AE853" s="330"/>
      <c r="AF853" s="330"/>
      <c r="AG853" s="330"/>
      <c r="AH853" s="328" t="s">
        <v>463</v>
      </c>
      <c r="AI853" s="329"/>
      <c r="AJ853" s="329"/>
      <c r="AK853" s="329"/>
      <c r="AL853" s="325">
        <v>100</v>
      </c>
      <c r="AM853" s="326"/>
      <c r="AN853" s="326"/>
      <c r="AO853" s="327"/>
      <c r="AP853" s="321" t="s">
        <v>463</v>
      </c>
      <c r="AQ853" s="321"/>
      <c r="AR853" s="321"/>
      <c r="AS853" s="321"/>
      <c r="AT853" s="321"/>
      <c r="AU853" s="321"/>
      <c r="AV853" s="321"/>
      <c r="AW853" s="321"/>
      <c r="AX853" s="321"/>
    </row>
    <row r="854" spans="1:50" ht="30" customHeight="1" x14ac:dyDescent="0.15">
      <c r="A854" s="406">
        <v>18</v>
      </c>
      <c r="B854" s="406">
        <v>1</v>
      </c>
      <c r="C854" s="427" t="s">
        <v>637</v>
      </c>
      <c r="D854" s="420"/>
      <c r="E854" s="420"/>
      <c r="F854" s="420"/>
      <c r="G854" s="420"/>
      <c r="H854" s="420"/>
      <c r="I854" s="420"/>
      <c r="J854" s="421">
        <v>1011001025752</v>
      </c>
      <c r="K854" s="422"/>
      <c r="L854" s="422"/>
      <c r="M854" s="422"/>
      <c r="N854" s="422"/>
      <c r="O854" s="422"/>
      <c r="P854" s="316" t="s">
        <v>638</v>
      </c>
      <c r="Q854" s="317"/>
      <c r="R854" s="317"/>
      <c r="S854" s="317"/>
      <c r="T854" s="317"/>
      <c r="U854" s="317"/>
      <c r="V854" s="317"/>
      <c r="W854" s="317"/>
      <c r="X854" s="317"/>
      <c r="Y854" s="318">
        <v>0.3</v>
      </c>
      <c r="Z854" s="319"/>
      <c r="AA854" s="319"/>
      <c r="AB854" s="320"/>
      <c r="AC854" s="330" t="s">
        <v>523</v>
      </c>
      <c r="AD854" s="330"/>
      <c r="AE854" s="330"/>
      <c r="AF854" s="330"/>
      <c r="AG854" s="330"/>
      <c r="AH854" s="328" t="s">
        <v>463</v>
      </c>
      <c r="AI854" s="329"/>
      <c r="AJ854" s="329"/>
      <c r="AK854" s="329"/>
      <c r="AL854" s="325">
        <v>100</v>
      </c>
      <c r="AM854" s="326"/>
      <c r="AN854" s="326"/>
      <c r="AO854" s="327"/>
      <c r="AP854" s="321" t="s">
        <v>463</v>
      </c>
      <c r="AQ854" s="321"/>
      <c r="AR854" s="321"/>
      <c r="AS854" s="321"/>
      <c r="AT854" s="321"/>
      <c r="AU854" s="321"/>
      <c r="AV854" s="321"/>
      <c r="AW854" s="321"/>
      <c r="AX854" s="321"/>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6" t="s">
        <v>432</v>
      </c>
      <c r="K869" s="113"/>
      <c r="L869" s="113"/>
      <c r="M869" s="113"/>
      <c r="N869" s="113"/>
      <c r="O869" s="113"/>
      <c r="P869" s="349" t="s">
        <v>376</v>
      </c>
      <c r="Q869" s="349"/>
      <c r="R869" s="349"/>
      <c r="S869" s="349"/>
      <c r="T869" s="349"/>
      <c r="U869" s="349"/>
      <c r="V869" s="349"/>
      <c r="W869" s="349"/>
      <c r="X869" s="349"/>
      <c r="Y869" s="346" t="s">
        <v>429</v>
      </c>
      <c r="Z869" s="347"/>
      <c r="AA869" s="347"/>
      <c r="AB869" s="347"/>
      <c r="AC869" s="276" t="s">
        <v>476</v>
      </c>
      <c r="AD869" s="276"/>
      <c r="AE869" s="276"/>
      <c r="AF869" s="276"/>
      <c r="AG869" s="276"/>
      <c r="AH869" s="346" t="s">
        <v>512</v>
      </c>
      <c r="AI869" s="348"/>
      <c r="AJ869" s="348"/>
      <c r="AK869" s="348"/>
      <c r="AL869" s="348" t="s">
        <v>21</v>
      </c>
      <c r="AM869" s="348"/>
      <c r="AN869" s="348"/>
      <c r="AO869" s="428"/>
      <c r="AP869" s="429" t="s">
        <v>433</v>
      </c>
      <c r="AQ869" s="429"/>
      <c r="AR869" s="429"/>
      <c r="AS869" s="429"/>
      <c r="AT869" s="429"/>
      <c r="AU869" s="429"/>
      <c r="AV869" s="429"/>
      <c r="AW869" s="429"/>
      <c r="AX869" s="429"/>
    </row>
    <row r="870" spans="1:50" ht="30" customHeight="1" x14ac:dyDescent="0.15">
      <c r="A870" s="406">
        <v>1</v>
      </c>
      <c r="B870" s="406">
        <v>1</v>
      </c>
      <c r="C870" s="427" t="s">
        <v>650</v>
      </c>
      <c r="D870" s="420"/>
      <c r="E870" s="420"/>
      <c r="F870" s="420"/>
      <c r="G870" s="420"/>
      <c r="H870" s="420"/>
      <c r="I870" s="420"/>
      <c r="J870" s="421" t="s">
        <v>658</v>
      </c>
      <c r="K870" s="422"/>
      <c r="L870" s="422"/>
      <c r="M870" s="422"/>
      <c r="N870" s="422"/>
      <c r="O870" s="422"/>
      <c r="P870" s="316" t="s">
        <v>686</v>
      </c>
      <c r="Q870" s="317"/>
      <c r="R870" s="317"/>
      <c r="S870" s="317"/>
      <c r="T870" s="317"/>
      <c r="U870" s="317"/>
      <c r="V870" s="317"/>
      <c r="W870" s="317"/>
      <c r="X870" s="317"/>
      <c r="Y870" s="318">
        <v>0.1</v>
      </c>
      <c r="Z870" s="319"/>
      <c r="AA870" s="319"/>
      <c r="AB870" s="320"/>
      <c r="AC870" s="330" t="s">
        <v>196</v>
      </c>
      <c r="AD870" s="426"/>
      <c r="AE870" s="426"/>
      <c r="AF870" s="426"/>
      <c r="AG870" s="426"/>
      <c r="AH870" s="328" t="s">
        <v>584</v>
      </c>
      <c r="AI870" s="329"/>
      <c r="AJ870" s="329"/>
      <c r="AK870" s="329"/>
      <c r="AL870" s="325" t="s">
        <v>649</v>
      </c>
      <c r="AM870" s="326"/>
      <c r="AN870" s="326"/>
      <c r="AO870" s="327"/>
      <c r="AP870" s="321" t="s">
        <v>584</v>
      </c>
      <c r="AQ870" s="321"/>
      <c r="AR870" s="321"/>
      <c r="AS870" s="321"/>
      <c r="AT870" s="321"/>
      <c r="AU870" s="321"/>
      <c r="AV870" s="321"/>
      <c r="AW870" s="321"/>
      <c r="AX870" s="321"/>
    </row>
    <row r="871" spans="1:50" ht="30" customHeight="1" x14ac:dyDescent="0.15">
      <c r="A871" s="406">
        <v>2</v>
      </c>
      <c r="B871" s="406">
        <v>1</v>
      </c>
      <c r="C871" s="427" t="s">
        <v>651</v>
      </c>
      <c r="D871" s="420"/>
      <c r="E871" s="420"/>
      <c r="F871" s="420"/>
      <c r="G871" s="420"/>
      <c r="H871" s="420"/>
      <c r="I871" s="420"/>
      <c r="J871" s="421" t="s">
        <v>658</v>
      </c>
      <c r="K871" s="422"/>
      <c r="L871" s="422"/>
      <c r="M871" s="422"/>
      <c r="N871" s="422"/>
      <c r="O871" s="422"/>
      <c r="P871" s="316" t="s">
        <v>686</v>
      </c>
      <c r="Q871" s="317"/>
      <c r="R871" s="317"/>
      <c r="S871" s="317"/>
      <c r="T871" s="317"/>
      <c r="U871" s="317"/>
      <c r="V871" s="317"/>
      <c r="W871" s="317"/>
      <c r="X871" s="317"/>
      <c r="Y871" s="318">
        <v>0.1</v>
      </c>
      <c r="Z871" s="319"/>
      <c r="AA871" s="319"/>
      <c r="AB871" s="320"/>
      <c r="AC871" s="330" t="s">
        <v>196</v>
      </c>
      <c r="AD871" s="426"/>
      <c r="AE871" s="426"/>
      <c r="AF871" s="426"/>
      <c r="AG871" s="426"/>
      <c r="AH871" s="328" t="s">
        <v>463</v>
      </c>
      <c r="AI871" s="329"/>
      <c r="AJ871" s="329"/>
      <c r="AK871" s="329"/>
      <c r="AL871" s="325" t="s">
        <v>649</v>
      </c>
      <c r="AM871" s="326"/>
      <c r="AN871" s="326"/>
      <c r="AO871" s="327"/>
      <c r="AP871" s="321" t="s">
        <v>463</v>
      </c>
      <c r="AQ871" s="321"/>
      <c r="AR871" s="321"/>
      <c r="AS871" s="321"/>
      <c r="AT871" s="321"/>
      <c r="AU871" s="321"/>
      <c r="AV871" s="321"/>
      <c r="AW871" s="321"/>
      <c r="AX871" s="321"/>
    </row>
    <row r="872" spans="1:50" ht="30" customHeight="1" x14ac:dyDescent="0.15">
      <c r="A872" s="406">
        <v>3</v>
      </c>
      <c r="B872" s="406">
        <v>1</v>
      </c>
      <c r="C872" s="427" t="s">
        <v>652</v>
      </c>
      <c r="D872" s="420"/>
      <c r="E872" s="420"/>
      <c r="F872" s="420"/>
      <c r="G872" s="420"/>
      <c r="H872" s="420"/>
      <c r="I872" s="420"/>
      <c r="J872" s="421" t="s">
        <v>658</v>
      </c>
      <c r="K872" s="422"/>
      <c r="L872" s="422"/>
      <c r="M872" s="422"/>
      <c r="N872" s="422"/>
      <c r="O872" s="422"/>
      <c r="P872" s="316" t="s">
        <v>686</v>
      </c>
      <c r="Q872" s="317"/>
      <c r="R872" s="317"/>
      <c r="S872" s="317"/>
      <c r="T872" s="317"/>
      <c r="U872" s="317"/>
      <c r="V872" s="317"/>
      <c r="W872" s="317"/>
      <c r="X872" s="317"/>
      <c r="Y872" s="318">
        <v>0.1</v>
      </c>
      <c r="Z872" s="319"/>
      <c r="AA872" s="319"/>
      <c r="AB872" s="320"/>
      <c r="AC872" s="330" t="s">
        <v>196</v>
      </c>
      <c r="AD872" s="426"/>
      <c r="AE872" s="426"/>
      <c r="AF872" s="426"/>
      <c r="AG872" s="426"/>
      <c r="AH872" s="328" t="s">
        <v>463</v>
      </c>
      <c r="AI872" s="329"/>
      <c r="AJ872" s="329"/>
      <c r="AK872" s="329"/>
      <c r="AL872" s="325" t="s">
        <v>649</v>
      </c>
      <c r="AM872" s="326"/>
      <c r="AN872" s="326"/>
      <c r="AO872" s="327"/>
      <c r="AP872" s="321" t="s">
        <v>463</v>
      </c>
      <c r="AQ872" s="321"/>
      <c r="AR872" s="321"/>
      <c r="AS872" s="321"/>
      <c r="AT872" s="321"/>
      <c r="AU872" s="321"/>
      <c r="AV872" s="321"/>
      <c r="AW872" s="321"/>
      <c r="AX872" s="321"/>
    </row>
    <row r="873" spans="1:50" ht="30" customHeight="1" x14ac:dyDescent="0.15">
      <c r="A873" s="406">
        <v>4</v>
      </c>
      <c r="B873" s="406">
        <v>1</v>
      </c>
      <c r="C873" s="427" t="s">
        <v>653</v>
      </c>
      <c r="D873" s="420"/>
      <c r="E873" s="420"/>
      <c r="F873" s="420"/>
      <c r="G873" s="420"/>
      <c r="H873" s="420"/>
      <c r="I873" s="420"/>
      <c r="J873" s="421" t="s">
        <v>658</v>
      </c>
      <c r="K873" s="422"/>
      <c r="L873" s="422"/>
      <c r="M873" s="422"/>
      <c r="N873" s="422"/>
      <c r="O873" s="422"/>
      <c r="P873" s="316" t="s">
        <v>686</v>
      </c>
      <c r="Q873" s="317"/>
      <c r="R873" s="317"/>
      <c r="S873" s="317"/>
      <c r="T873" s="317"/>
      <c r="U873" s="317"/>
      <c r="V873" s="317"/>
      <c r="W873" s="317"/>
      <c r="X873" s="317"/>
      <c r="Y873" s="318">
        <v>0.1</v>
      </c>
      <c r="Z873" s="319"/>
      <c r="AA873" s="319"/>
      <c r="AB873" s="320"/>
      <c r="AC873" s="330" t="s">
        <v>196</v>
      </c>
      <c r="AD873" s="426"/>
      <c r="AE873" s="426"/>
      <c r="AF873" s="426"/>
      <c r="AG873" s="426"/>
      <c r="AH873" s="328" t="s">
        <v>463</v>
      </c>
      <c r="AI873" s="329"/>
      <c r="AJ873" s="329"/>
      <c r="AK873" s="329"/>
      <c r="AL873" s="325" t="s">
        <v>649</v>
      </c>
      <c r="AM873" s="326"/>
      <c r="AN873" s="326"/>
      <c r="AO873" s="327"/>
      <c r="AP873" s="321" t="s">
        <v>463</v>
      </c>
      <c r="AQ873" s="321"/>
      <c r="AR873" s="321"/>
      <c r="AS873" s="321"/>
      <c r="AT873" s="321"/>
      <c r="AU873" s="321"/>
      <c r="AV873" s="321"/>
      <c r="AW873" s="321"/>
      <c r="AX873" s="321"/>
    </row>
    <row r="874" spans="1:50" ht="30" customHeight="1" x14ac:dyDescent="0.15">
      <c r="A874" s="406">
        <v>5</v>
      </c>
      <c r="B874" s="406">
        <v>1</v>
      </c>
      <c r="C874" s="427" t="s">
        <v>654</v>
      </c>
      <c r="D874" s="420"/>
      <c r="E874" s="420"/>
      <c r="F874" s="420"/>
      <c r="G874" s="420"/>
      <c r="H874" s="420"/>
      <c r="I874" s="420"/>
      <c r="J874" s="421" t="s">
        <v>658</v>
      </c>
      <c r="K874" s="422"/>
      <c r="L874" s="422"/>
      <c r="M874" s="422"/>
      <c r="N874" s="422"/>
      <c r="O874" s="422"/>
      <c r="P874" s="316" t="s">
        <v>686</v>
      </c>
      <c r="Q874" s="317"/>
      <c r="R874" s="317"/>
      <c r="S874" s="317"/>
      <c r="T874" s="317"/>
      <c r="U874" s="317"/>
      <c r="V874" s="317"/>
      <c r="W874" s="317"/>
      <c r="X874" s="317"/>
      <c r="Y874" s="318">
        <v>0.1</v>
      </c>
      <c r="Z874" s="319"/>
      <c r="AA874" s="319"/>
      <c r="AB874" s="320"/>
      <c r="AC874" s="330" t="s">
        <v>196</v>
      </c>
      <c r="AD874" s="426"/>
      <c r="AE874" s="426"/>
      <c r="AF874" s="426"/>
      <c r="AG874" s="426"/>
      <c r="AH874" s="328" t="s">
        <v>463</v>
      </c>
      <c r="AI874" s="329"/>
      <c r="AJ874" s="329"/>
      <c r="AK874" s="329"/>
      <c r="AL874" s="325" t="s">
        <v>649</v>
      </c>
      <c r="AM874" s="326"/>
      <c r="AN874" s="326"/>
      <c r="AO874" s="327"/>
      <c r="AP874" s="321" t="s">
        <v>463</v>
      </c>
      <c r="AQ874" s="321"/>
      <c r="AR874" s="321"/>
      <c r="AS874" s="321"/>
      <c r="AT874" s="321"/>
      <c r="AU874" s="321"/>
      <c r="AV874" s="321"/>
      <c r="AW874" s="321"/>
      <c r="AX874" s="321"/>
    </row>
    <row r="875" spans="1:50" ht="30" customHeight="1" x14ac:dyDescent="0.15">
      <c r="A875" s="406">
        <v>6</v>
      </c>
      <c r="B875" s="406">
        <v>1</v>
      </c>
      <c r="C875" s="427" t="s">
        <v>650</v>
      </c>
      <c r="D875" s="420"/>
      <c r="E875" s="420"/>
      <c r="F875" s="420"/>
      <c r="G875" s="420"/>
      <c r="H875" s="420"/>
      <c r="I875" s="420"/>
      <c r="J875" s="421" t="s">
        <v>658</v>
      </c>
      <c r="K875" s="422"/>
      <c r="L875" s="422"/>
      <c r="M875" s="422"/>
      <c r="N875" s="422"/>
      <c r="O875" s="422"/>
      <c r="P875" s="316" t="s">
        <v>686</v>
      </c>
      <c r="Q875" s="317"/>
      <c r="R875" s="317"/>
      <c r="S875" s="317"/>
      <c r="T875" s="317"/>
      <c r="U875" s="317"/>
      <c r="V875" s="317"/>
      <c r="W875" s="317"/>
      <c r="X875" s="317"/>
      <c r="Y875" s="318">
        <v>0.1</v>
      </c>
      <c r="Z875" s="319"/>
      <c r="AA875" s="319"/>
      <c r="AB875" s="320"/>
      <c r="AC875" s="330" t="s">
        <v>196</v>
      </c>
      <c r="AD875" s="426"/>
      <c r="AE875" s="426"/>
      <c r="AF875" s="426"/>
      <c r="AG875" s="426"/>
      <c r="AH875" s="328" t="s">
        <v>463</v>
      </c>
      <c r="AI875" s="329"/>
      <c r="AJ875" s="329"/>
      <c r="AK875" s="329"/>
      <c r="AL875" s="325" t="s">
        <v>649</v>
      </c>
      <c r="AM875" s="326"/>
      <c r="AN875" s="326"/>
      <c r="AO875" s="327"/>
      <c r="AP875" s="321" t="s">
        <v>463</v>
      </c>
      <c r="AQ875" s="321"/>
      <c r="AR875" s="321"/>
      <c r="AS875" s="321"/>
      <c r="AT875" s="321"/>
      <c r="AU875" s="321"/>
      <c r="AV875" s="321"/>
      <c r="AW875" s="321"/>
      <c r="AX875" s="321"/>
    </row>
    <row r="876" spans="1:50" ht="30" customHeight="1" x14ac:dyDescent="0.15">
      <c r="A876" s="406">
        <v>7</v>
      </c>
      <c r="B876" s="406">
        <v>1</v>
      </c>
      <c r="C876" s="427" t="s">
        <v>655</v>
      </c>
      <c r="D876" s="420"/>
      <c r="E876" s="420"/>
      <c r="F876" s="420"/>
      <c r="G876" s="420"/>
      <c r="H876" s="420"/>
      <c r="I876" s="420"/>
      <c r="J876" s="421" t="s">
        <v>658</v>
      </c>
      <c r="K876" s="422"/>
      <c r="L876" s="422"/>
      <c r="M876" s="422"/>
      <c r="N876" s="422"/>
      <c r="O876" s="422"/>
      <c r="P876" s="316" t="s">
        <v>686</v>
      </c>
      <c r="Q876" s="317"/>
      <c r="R876" s="317"/>
      <c r="S876" s="317"/>
      <c r="T876" s="317"/>
      <c r="U876" s="317"/>
      <c r="V876" s="317"/>
      <c r="W876" s="317"/>
      <c r="X876" s="317"/>
      <c r="Y876" s="318">
        <v>0.1</v>
      </c>
      <c r="Z876" s="319"/>
      <c r="AA876" s="319"/>
      <c r="AB876" s="320"/>
      <c r="AC876" s="330" t="s">
        <v>196</v>
      </c>
      <c r="AD876" s="426"/>
      <c r="AE876" s="426"/>
      <c r="AF876" s="426"/>
      <c r="AG876" s="426"/>
      <c r="AH876" s="328" t="s">
        <v>463</v>
      </c>
      <c r="AI876" s="329"/>
      <c r="AJ876" s="329"/>
      <c r="AK876" s="329"/>
      <c r="AL876" s="325" t="s">
        <v>649</v>
      </c>
      <c r="AM876" s="326"/>
      <c r="AN876" s="326"/>
      <c r="AO876" s="327"/>
      <c r="AP876" s="321" t="s">
        <v>463</v>
      </c>
      <c r="AQ876" s="321"/>
      <c r="AR876" s="321"/>
      <c r="AS876" s="321"/>
      <c r="AT876" s="321"/>
      <c r="AU876" s="321"/>
      <c r="AV876" s="321"/>
      <c r="AW876" s="321"/>
      <c r="AX876" s="321"/>
    </row>
    <row r="877" spans="1:50" ht="30" customHeight="1" x14ac:dyDescent="0.15">
      <c r="A877" s="406">
        <v>8</v>
      </c>
      <c r="B877" s="406">
        <v>1</v>
      </c>
      <c r="C877" s="427" t="s">
        <v>653</v>
      </c>
      <c r="D877" s="420"/>
      <c r="E877" s="420"/>
      <c r="F877" s="420"/>
      <c r="G877" s="420"/>
      <c r="H877" s="420"/>
      <c r="I877" s="420"/>
      <c r="J877" s="421" t="s">
        <v>658</v>
      </c>
      <c r="K877" s="422"/>
      <c r="L877" s="422"/>
      <c r="M877" s="422"/>
      <c r="N877" s="422"/>
      <c r="O877" s="422"/>
      <c r="P877" s="316" t="s">
        <v>686</v>
      </c>
      <c r="Q877" s="317"/>
      <c r="R877" s="317"/>
      <c r="S877" s="317"/>
      <c r="T877" s="317"/>
      <c r="U877" s="317"/>
      <c r="V877" s="317"/>
      <c r="W877" s="317"/>
      <c r="X877" s="317"/>
      <c r="Y877" s="318">
        <v>0.1</v>
      </c>
      <c r="Z877" s="319"/>
      <c r="AA877" s="319"/>
      <c r="AB877" s="320"/>
      <c r="AC877" s="330" t="s">
        <v>196</v>
      </c>
      <c r="AD877" s="426"/>
      <c r="AE877" s="426"/>
      <c r="AF877" s="426"/>
      <c r="AG877" s="426"/>
      <c r="AH877" s="328" t="s">
        <v>463</v>
      </c>
      <c r="AI877" s="329"/>
      <c r="AJ877" s="329"/>
      <c r="AK877" s="329"/>
      <c r="AL877" s="325" t="s">
        <v>649</v>
      </c>
      <c r="AM877" s="326"/>
      <c r="AN877" s="326"/>
      <c r="AO877" s="327"/>
      <c r="AP877" s="321" t="s">
        <v>463</v>
      </c>
      <c r="AQ877" s="321"/>
      <c r="AR877" s="321"/>
      <c r="AS877" s="321"/>
      <c r="AT877" s="321"/>
      <c r="AU877" s="321"/>
      <c r="AV877" s="321"/>
      <c r="AW877" s="321"/>
      <c r="AX877" s="321"/>
    </row>
    <row r="878" spans="1:50" ht="30" customHeight="1" x14ac:dyDescent="0.15">
      <c r="A878" s="406">
        <v>9</v>
      </c>
      <c r="B878" s="406">
        <v>1</v>
      </c>
      <c r="C878" s="427" t="s">
        <v>656</v>
      </c>
      <c r="D878" s="420"/>
      <c r="E878" s="420"/>
      <c r="F878" s="420"/>
      <c r="G878" s="420"/>
      <c r="H878" s="420"/>
      <c r="I878" s="420"/>
      <c r="J878" s="421" t="s">
        <v>658</v>
      </c>
      <c r="K878" s="422"/>
      <c r="L878" s="422"/>
      <c r="M878" s="422"/>
      <c r="N878" s="422"/>
      <c r="O878" s="422"/>
      <c r="P878" s="316" t="s">
        <v>686</v>
      </c>
      <c r="Q878" s="317"/>
      <c r="R878" s="317"/>
      <c r="S878" s="317"/>
      <c r="T878" s="317"/>
      <c r="U878" s="317"/>
      <c r="V878" s="317"/>
      <c r="W878" s="317"/>
      <c r="X878" s="317"/>
      <c r="Y878" s="318">
        <v>0.1</v>
      </c>
      <c r="Z878" s="319"/>
      <c r="AA878" s="319"/>
      <c r="AB878" s="320"/>
      <c r="AC878" s="330" t="s">
        <v>196</v>
      </c>
      <c r="AD878" s="426"/>
      <c r="AE878" s="426"/>
      <c r="AF878" s="426"/>
      <c r="AG878" s="426"/>
      <c r="AH878" s="328" t="s">
        <v>463</v>
      </c>
      <c r="AI878" s="329"/>
      <c r="AJ878" s="329"/>
      <c r="AK878" s="329"/>
      <c r="AL878" s="325" t="s">
        <v>649</v>
      </c>
      <c r="AM878" s="326"/>
      <c r="AN878" s="326"/>
      <c r="AO878" s="327"/>
      <c r="AP878" s="321" t="s">
        <v>463</v>
      </c>
      <c r="AQ878" s="321"/>
      <c r="AR878" s="321"/>
      <c r="AS878" s="321"/>
      <c r="AT878" s="321"/>
      <c r="AU878" s="321"/>
      <c r="AV878" s="321"/>
      <c r="AW878" s="321"/>
      <c r="AX878" s="321"/>
    </row>
    <row r="879" spans="1:50" ht="30" customHeight="1" x14ac:dyDescent="0.15">
      <c r="A879" s="406">
        <v>10</v>
      </c>
      <c r="B879" s="406">
        <v>1</v>
      </c>
      <c r="C879" s="427" t="s">
        <v>657</v>
      </c>
      <c r="D879" s="420"/>
      <c r="E879" s="420"/>
      <c r="F879" s="420"/>
      <c r="G879" s="420"/>
      <c r="H879" s="420"/>
      <c r="I879" s="420"/>
      <c r="J879" s="421" t="s">
        <v>658</v>
      </c>
      <c r="K879" s="422"/>
      <c r="L879" s="422"/>
      <c r="M879" s="422"/>
      <c r="N879" s="422"/>
      <c r="O879" s="422"/>
      <c r="P879" s="316" t="s">
        <v>686</v>
      </c>
      <c r="Q879" s="317"/>
      <c r="R879" s="317"/>
      <c r="S879" s="317"/>
      <c r="T879" s="317"/>
      <c r="U879" s="317"/>
      <c r="V879" s="317"/>
      <c r="W879" s="317"/>
      <c r="X879" s="317"/>
      <c r="Y879" s="318">
        <v>0.1</v>
      </c>
      <c r="Z879" s="319"/>
      <c r="AA879" s="319"/>
      <c r="AB879" s="320"/>
      <c r="AC879" s="330" t="s">
        <v>196</v>
      </c>
      <c r="AD879" s="426"/>
      <c r="AE879" s="426"/>
      <c r="AF879" s="426"/>
      <c r="AG879" s="426"/>
      <c r="AH879" s="328" t="s">
        <v>463</v>
      </c>
      <c r="AI879" s="329"/>
      <c r="AJ879" s="329"/>
      <c r="AK879" s="329"/>
      <c r="AL879" s="325" t="s">
        <v>649</v>
      </c>
      <c r="AM879" s="326"/>
      <c r="AN879" s="326"/>
      <c r="AO879" s="327"/>
      <c r="AP879" s="321" t="s">
        <v>463</v>
      </c>
      <c r="AQ879" s="321"/>
      <c r="AR879" s="321"/>
      <c r="AS879" s="321"/>
      <c r="AT879" s="321"/>
      <c r="AU879" s="321"/>
      <c r="AV879" s="321"/>
      <c r="AW879" s="321"/>
      <c r="AX879" s="321"/>
    </row>
    <row r="880" spans="1:50" ht="30" hidden="1" customHeight="1" x14ac:dyDescent="0.15">
      <c r="A880" s="406">
        <v>11</v>
      </c>
      <c r="B880" s="406">
        <v>1</v>
      </c>
      <c r="C880" s="427"/>
      <c r="D880" s="420"/>
      <c r="E880" s="420"/>
      <c r="F880" s="420"/>
      <c r="G880" s="420"/>
      <c r="H880" s="420"/>
      <c r="I880" s="420"/>
      <c r="J880" s="421" t="s">
        <v>658</v>
      </c>
      <c r="K880" s="422"/>
      <c r="L880" s="422"/>
      <c r="M880" s="422"/>
      <c r="N880" s="422"/>
      <c r="O880" s="422"/>
      <c r="P880" s="316"/>
      <c r="Q880" s="317"/>
      <c r="R880" s="317"/>
      <c r="S880" s="317"/>
      <c r="T880" s="317"/>
      <c r="U880" s="317"/>
      <c r="V880" s="317"/>
      <c r="W880" s="317"/>
      <c r="X880" s="317"/>
      <c r="Y880" s="318"/>
      <c r="Z880" s="319"/>
      <c r="AA880" s="319"/>
      <c r="AB880" s="320"/>
      <c r="AC880" s="330"/>
      <c r="AD880" s="426"/>
      <c r="AE880" s="426"/>
      <c r="AF880" s="426"/>
      <c r="AG880" s="426"/>
      <c r="AH880" s="328"/>
      <c r="AI880" s="329"/>
      <c r="AJ880" s="329"/>
      <c r="AK880" s="329"/>
      <c r="AL880" s="325"/>
      <c r="AM880" s="326"/>
      <c r="AN880" s="326"/>
      <c r="AO880" s="327"/>
      <c r="AP880" s="321"/>
      <c r="AQ880" s="321"/>
      <c r="AR880" s="321"/>
      <c r="AS880" s="321"/>
      <c r="AT880" s="321"/>
      <c r="AU880" s="321"/>
      <c r="AV880" s="321"/>
      <c r="AW880" s="321"/>
      <c r="AX880" s="321"/>
    </row>
    <row r="881" spans="1:50" ht="30" hidden="1" customHeight="1" x14ac:dyDescent="0.15">
      <c r="A881" s="406">
        <v>12</v>
      </c>
      <c r="B881" s="406">
        <v>1</v>
      </c>
      <c r="C881" s="427"/>
      <c r="D881" s="420"/>
      <c r="E881" s="420"/>
      <c r="F881" s="420"/>
      <c r="G881" s="420"/>
      <c r="H881" s="420"/>
      <c r="I881" s="420"/>
      <c r="J881" s="421" t="s">
        <v>658</v>
      </c>
      <c r="K881" s="422"/>
      <c r="L881" s="422"/>
      <c r="M881" s="422"/>
      <c r="N881" s="422"/>
      <c r="O881" s="422"/>
      <c r="P881" s="316"/>
      <c r="Q881" s="317"/>
      <c r="R881" s="317"/>
      <c r="S881" s="317"/>
      <c r="T881" s="317"/>
      <c r="U881" s="317"/>
      <c r="V881" s="317"/>
      <c r="W881" s="317"/>
      <c r="X881" s="317"/>
      <c r="Y881" s="318"/>
      <c r="Z881" s="319"/>
      <c r="AA881" s="319"/>
      <c r="AB881" s="320"/>
      <c r="AC881" s="330"/>
      <c r="AD881" s="426"/>
      <c r="AE881" s="426"/>
      <c r="AF881" s="426"/>
      <c r="AG881" s="426"/>
      <c r="AH881" s="328"/>
      <c r="AI881" s="329"/>
      <c r="AJ881" s="329"/>
      <c r="AK881" s="329"/>
      <c r="AL881" s="325"/>
      <c r="AM881" s="326"/>
      <c r="AN881" s="326"/>
      <c r="AO881" s="327"/>
      <c r="AP881" s="321"/>
      <c r="AQ881" s="321"/>
      <c r="AR881" s="321"/>
      <c r="AS881" s="321"/>
      <c r="AT881" s="321"/>
      <c r="AU881" s="321"/>
      <c r="AV881" s="321"/>
      <c r="AW881" s="321"/>
      <c r="AX881" s="321"/>
    </row>
    <row r="882" spans="1:50" ht="30" hidden="1" customHeight="1" x14ac:dyDescent="0.15">
      <c r="A882" s="406">
        <v>13</v>
      </c>
      <c r="B882" s="406">
        <v>1</v>
      </c>
      <c r="C882" s="427"/>
      <c r="D882" s="420"/>
      <c r="E882" s="420"/>
      <c r="F882" s="420"/>
      <c r="G882" s="420"/>
      <c r="H882" s="420"/>
      <c r="I882" s="420"/>
      <c r="J882" s="421" t="s">
        <v>658</v>
      </c>
      <c r="K882" s="422"/>
      <c r="L882" s="422"/>
      <c r="M882" s="422"/>
      <c r="N882" s="422"/>
      <c r="O882" s="422"/>
      <c r="P882" s="316"/>
      <c r="Q882" s="317"/>
      <c r="R882" s="317"/>
      <c r="S882" s="317"/>
      <c r="T882" s="317"/>
      <c r="U882" s="317"/>
      <c r="V882" s="317"/>
      <c r="W882" s="317"/>
      <c r="X882" s="317"/>
      <c r="Y882" s="318"/>
      <c r="Z882" s="319"/>
      <c r="AA882" s="319"/>
      <c r="AB882" s="320"/>
      <c r="AC882" s="330"/>
      <c r="AD882" s="426"/>
      <c r="AE882" s="426"/>
      <c r="AF882" s="426"/>
      <c r="AG882" s="426"/>
      <c r="AH882" s="328"/>
      <c r="AI882" s="329"/>
      <c r="AJ882" s="329"/>
      <c r="AK882" s="329"/>
      <c r="AL882" s="325"/>
      <c r="AM882" s="326"/>
      <c r="AN882" s="326"/>
      <c r="AO882" s="327"/>
      <c r="AP882" s="321"/>
      <c r="AQ882" s="321"/>
      <c r="AR882" s="321"/>
      <c r="AS882" s="321"/>
      <c r="AT882" s="321"/>
      <c r="AU882" s="321"/>
      <c r="AV882" s="321"/>
      <c r="AW882" s="321"/>
      <c r="AX882" s="321"/>
    </row>
    <row r="883" spans="1:50" ht="30" hidden="1" customHeight="1" x14ac:dyDescent="0.15">
      <c r="A883" s="406">
        <v>14</v>
      </c>
      <c r="B883" s="406">
        <v>1</v>
      </c>
      <c r="C883" s="427"/>
      <c r="D883" s="420"/>
      <c r="E883" s="420"/>
      <c r="F883" s="420"/>
      <c r="G883" s="420"/>
      <c r="H883" s="420"/>
      <c r="I883" s="420"/>
      <c r="J883" s="421" t="s">
        <v>658</v>
      </c>
      <c r="K883" s="422"/>
      <c r="L883" s="422"/>
      <c r="M883" s="422"/>
      <c r="N883" s="422"/>
      <c r="O883" s="422"/>
      <c r="P883" s="316"/>
      <c r="Q883" s="317"/>
      <c r="R883" s="317"/>
      <c r="S883" s="317"/>
      <c r="T883" s="317"/>
      <c r="U883" s="317"/>
      <c r="V883" s="317"/>
      <c r="W883" s="317"/>
      <c r="X883" s="317"/>
      <c r="Y883" s="318"/>
      <c r="Z883" s="319"/>
      <c r="AA883" s="319"/>
      <c r="AB883" s="320"/>
      <c r="AC883" s="330"/>
      <c r="AD883" s="426"/>
      <c r="AE883" s="426"/>
      <c r="AF883" s="426"/>
      <c r="AG883" s="426"/>
      <c r="AH883" s="328"/>
      <c r="AI883" s="329"/>
      <c r="AJ883" s="329"/>
      <c r="AK883" s="329"/>
      <c r="AL883" s="325"/>
      <c r="AM883" s="326"/>
      <c r="AN883" s="326"/>
      <c r="AO883" s="327"/>
      <c r="AP883" s="321"/>
      <c r="AQ883" s="321"/>
      <c r="AR883" s="321"/>
      <c r="AS883" s="321"/>
      <c r="AT883" s="321"/>
      <c r="AU883" s="321"/>
      <c r="AV883" s="321"/>
      <c r="AW883" s="321"/>
      <c r="AX883" s="321"/>
    </row>
    <row r="884" spans="1:50" ht="30" hidden="1" customHeight="1" x14ac:dyDescent="0.15">
      <c r="A884" s="406">
        <v>15</v>
      </c>
      <c r="B884" s="406">
        <v>1</v>
      </c>
      <c r="C884" s="427"/>
      <c r="D884" s="420"/>
      <c r="E884" s="420"/>
      <c r="F884" s="420"/>
      <c r="G884" s="420"/>
      <c r="H884" s="420"/>
      <c r="I884" s="420"/>
      <c r="J884" s="421" t="s">
        <v>658</v>
      </c>
      <c r="K884" s="422"/>
      <c r="L884" s="422"/>
      <c r="M884" s="422"/>
      <c r="N884" s="422"/>
      <c r="O884" s="422"/>
      <c r="P884" s="316"/>
      <c r="Q884" s="317"/>
      <c r="R884" s="317"/>
      <c r="S884" s="317"/>
      <c r="T884" s="317"/>
      <c r="U884" s="317"/>
      <c r="V884" s="317"/>
      <c r="W884" s="317"/>
      <c r="X884" s="317"/>
      <c r="Y884" s="318"/>
      <c r="Z884" s="319"/>
      <c r="AA884" s="319"/>
      <c r="AB884" s="320"/>
      <c r="AC884" s="330"/>
      <c r="AD884" s="426"/>
      <c r="AE884" s="426"/>
      <c r="AF884" s="426"/>
      <c r="AG884" s="426"/>
      <c r="AH884" s="328"/>
      <c r="AI884" s="329"/>
      <c r="AJ884" s="329"/>
      <c r="AK884" s="329"/>
      <c r="AL884" s="325"/>
      <c r="AM884" s="326"/>
      <c r="AN884" s="326"/>
      <c r="AO884" s="327"/>
      <c r="AP884" s="321"/>
      <c r="AQ884" s="321"/>
      <c r="AR884" s="321"/>
      <c r="AS884" s="321"/>
      <c r="AT884" s="321"/>
      <c r="AU884" s="321"/>
      <c r="AV884" s="321"/>
      <c r="AW884" s="321"/>
      <c r="AX884" s="321"/>
    </row>
    <row r="885" spans="1:50" ht="30" hidden="1" customHeight="1" x14ac:dyDescent="0.15">
      <c r="A885" s="406">
        <v>16</v>
      </c>
      <c r="B885" s="406">
        <v>1</v>
      </c>
      <c r="C885" s="427"/>
      <c r="D885" s="420"/>
      <c r="E885" s="420"/>
      <c r="F885" s="420"/>
      <c r="G885" s="420"/>
      <c r="H885" s="420"/>
      <c r="I885" s="420"/>
      <c r="J885" s="421" t="s">
        <v>658</v>
      </c>
      <c r="K885" s="422"/>
      <c r="L885" s="422"/>
      <c r="M885" s="422"/>
      <c r="N885" s="422"/>
      <c r="O885" s="422"/>
      <c r="P885" s="316"/>
      <c r="Q885" s="317"/>
      <c r="R885" s="317"/>
      <c r="S885" s="317"/>
      <c r="T885" s="317"/>
      <c r="U885" s="317"/>
      <c r="V885" s="317"/>
      <c r="W885" s="317"/>
      <c r="X885" s="317"/>
      <c r="Y885" s="318"/>
      <c r="Z885" s="319"/>
      <c r="AA885" s="319"/>
      <c r="AB885" s="320"/>
      <c r="AC885" s="330"/>
      <c r="AD885" s="426"/>
      <c r="AE885" s="426"/>
      <c r="AF885" s="426"/>
      <c r="AG885" s="426"/>
      <c r="AH885" s="328"/>
      <c r="AI885" s="329"/>
      <c r="AJ885" s="329"/>
      <c r="AK885" s="329"/>
      <c r="AL885" s="325"/>
      <c r="AM885" s="326"/>
      <c r="AN885" s="326"/>
      <c r="AO885" s="327"/>
      <c r="AP885" s="321"/>
      <c r="AQ885" s="321"/>
      <c r="AR885" s="321"/>
      <c r="AS885" s="321"/>
      <c r="AT885" s="321"/>
      <c r="AU885" s="321"/>
      <c r="AV885" s="321"/>
      <c r="AW885" s="321"/>
      <c r="AX885" s="321"/>
    </row>
    <row r="886" spans="1:50" s="16" customFormat="1" ht="30" hidden="1" customHeight="1" x14ac:dyDescent="0.15">
      <c r="A886" s="406">
        <v>17</v>
      </c>
      <c r="B886" s="406">
        <v>1</v>
      </c>
      <c r="C886" s="427"/>
      <c r="D886" s="420"/>
      <c r="E886" s="420"/>
      <c r="F886" s="420"/>
      <c r="G886" s="420"/>
      <c r="H886" s="420"/>
      <c r="I886" s="420"/>
      <c r="J886" s="421" t="s">
        <v>658</v>
      </c>
      <c r="K886" s="422"/>
      <c r="L886" s="422"/>
      <c r="M886" s="422"/>
      <c r="N886" s="422"/>
      <c r="O886" s="422"/>
      <c r="P886" s="316"/>
      <c r="Q886" s="317"/>
      <c r="R886" s="317"/>
      <c r="S886" s="317"/>
      <c r="T886" s="317"/>
      <c r="U886" s="317"/>
      <c r="V886" s="317"/>
      <c r="W886" s="317"/>
      <c r="X886" s="317"/>
      <c r="Y886" s="318"/>
      <c r="Z886" s="319"/>
      <c r="AA886" s="319"/>
      <c r="AB886" s="320"/>
      <c r="AC886" s="330"/>
      <c r="AD886" s="426"/>
      <c r="AE886" s="426"/>
      <c r="AF886" s="426"/>
      <c r="AG886" s="426"/>
      <c r="AH886" s="328"/>
      <c r="AI886" s="329"/>
      <c r="AJ886" s="329"/>
      <c r="AK886" s="329"/>
      <c r="AL886" s="325"/>
      <c r="AM886" s="326"/>
      <c r="AN886" s="326"/>
      <c r="AO886" s="327"/>
      <c r="AP886" s="321"/>
      <c r="AQ886" s="321"/>
      <c r="AR886" s="321"/>
      <c r="AS886" s="321"/>
      <c r="AT886" s="321"/>
      <c r="AU886" s="321"/>
      <c r="AV886" s="321"/>
      <c r="AW886" s="321"/>
      <c r="AX886" s="321"/>
    </row>
    <row r="887" spans="1:50" ht="30" hidden="1" customHeight="1" x14ac:dyDescent="0.15">
      <c r="A887" s="406">
        <v>18</v>
      </c>
      <c r="B887" s="406">
        <v>1</v>
      </c>
      <c r="C887" s="427"/>
      <c r="D887" s="420"/>
      <c r="E887" s="420"/>
      <c r="F887" s="420"/>
      <c r="G887" s="420"/>
      <c r="H887" s="420"/>
      <c r="I887" s="420"/>
      <c r="J887" s="421" t="s">
        <v>658</v>
      </c>
      <c r="K887" s="422"/>
      <c r="L887" s="422"/>
      <c r="M887" s="422"/>
      <c r="N887" s="422"/>
      <c r="O887" s="422"/>
      <c r="P887" s="316"/>
      <c r="Q887" s="317"/>
      <c r="R887" s="317"/>
      <c r="S887" s="317"/>
      <c r="T887" s="317"/>
      <c r="U887" s="317"/>
      <c r="V887" s="317"/>
      <c r="W887" s="317"/>
      <c r="X887" s="317"/>
      <c r="Y887" s="318"/>
      <c r="Z887" s="319"/>
      <c r="AA887" s="319"/>
      <c r="AB887" s="320"/>
      <c r="AC887" s="330"/>
      <c r="AD887" s="426"/>
      <c r="AE887" s="426"/>
      <c r="AF887" s="426"/>
      <c r="AG887" s="426"/>
      <c r="AH887" s="328"/>
      <c r="AI887" s="329"/>
      <c r="AJ887" s="329"/>
      <c r="AK887" s="329"/>
      <c r="AL887" s="325"/>
      <c r="AM887" s="326"/>
      <c r="AN887" s="326"/>
      <c r="AO887" s="327"/>
      <c r="AP887" s="321"/>
      <c r="AQ887" s="321"/>
      <c r="AR887" s="321"/>
      <c r="AS887" s="321"/>
      <c r="AT887" s="321"/>
      <c r="AU887" s="321"/>
      <c r="AV887" s="321"/>
      <c r="AW887" s="321"/>
      <c r="AX887" s="321"/>
    </row>
    <row r="888" spans="1:50" ht="30" hidden="1" customHeight="1" x14ac:dyDescent="0.15">
      <c r="A888" s="406">
        <v>19</v>
      </c>
      <c r="B888" s="406">
        <v>1</v>
      </c>
      <c r="C888" s="427"/>
      <c r="D888" s="420"/>
      <c r="E888" s="420"/>
      <c r="F888" s="420"/>
      <c r="G888" s="420"/>
      <c r="H888" s="420"/>
      <c r="I888" s="420"/>
      <c r="J888" s="421" t="s">
        <v>658</v>
      </c>
      <c r="K888" s="422"/>
      <c r="L888" s="422"/>
      <c r="M888" s="422"/>
      <c r="N888" s="422"/>
      <c r="O888" s="422"/>
      <c r="P888" s="316"/>
      <c r="Q888" s="317"/>
      <c r="R888" s="317"/>
      <c r="S888" s="317"/>
      <c r="T888" s="317"/>
      <c r="U888" s="317"/>
      <c r="V888" s="317"/>
      <c r="W888" s="317"/>
      <c r="X888" s="317"/>
      <c r="Y888" s="318"/>
      <c r="Z888" s="319"/>
      <c r="AA888" s="319"/>
      <c r="AB888" s="320"/>
      <c r="AC888" s="330"/>
      <c r="AD888" s="426"/>
      <c r="AE888" s="426"/>
      <c r="AF888" s="426"/>
      <c r="AG888" s="426"/>
      <c r="AH888" s="328"/>
      <c r="AI888" s="329"/>
      <c r="AJ888" s="329"/>
      <c r="AK888" s="329"/>
      <c r="AL888" s="325"/>
      <c r="AM888" s="326"/>
      <c r="AN888" s="326"/>
      <c r="AO888" s="327"/>
      <c r="AP888" s="321"/>
      <c r="AQ888" s="321"/>
      <c r="AR888" s="321"/>
      <c r="AS888" s="321"/>
      <c r="AT888" s="321"/>
      <c r="AU888" s="321"/>
      <c r="AV888" s="321"/>
      <c r="AW888" s="321"/>
      <c r="AX888" s="321"/>
    </row>
    <row r="889" spans="1:50" ht="30" hidden="1" customHeight="1" x14ac:dyDescent="0.15">
      <c r="A889" s="406">
        <v>20</v>
      </c>
      <c r="B889" s="406">
        <v>1</v>
      </c>
      <c r="C889" s="427"/>
      <c r="D889" s="420"/>
      <c r="E889" s="420"/>
      <c r="F889" s="420"/>
      <c r="G889" s="420"/>
      <c r="H889" s="420"/>
      <c r="I889" s="420"/>
      <c r="J889" s="421" t="s">
        <v>658</v>
      </c>
      <c r="K889" s="422"/>
      <c r="L889" s="422"/>
      <c r="M889" s="422"/>
      <c r="N889" s="422"/>
      <c r="O889" s="422"/>
      <c r="P889" s="316"/>
      <c r="Q889" s="317"/>
      <c r="R889" s="317"/>
      <c r="S889" s="317"/>
      <c r="T889" s="317"/>
      <c r="U889" s="317"/>
      <c r="V889" s="317"/>
      <c r="W889" s="317"/>
      <c r="X889" s="317"/>
      <c r="Y889" s="318"/>
      <c r="Z889" s="319"/>
      <c r="AA889" s="319"/>
      <c r="AB889" s="320"/>
      <c r="AC889" s="330"/>
      <c r="AD889" s="426"/>
      <c r="AE889" s="426"/>
      <c r="AF889" s="426"/>
      <c r="AG889" s="426"/>
      <c r="AH889" s="328"/>
      <c r="AI889" s="329"/>
      <c r="AJ889" s="329"/>
      <c r="AK889" s="329"/>
      <c r="AL889" s="325"/>
      <c r="AM889" s="326"/>
      <c r="AN889" s="326"/>
      <c r="AO889" s="327"/>
      <c r="AP889" s="321"/>
      <c r="AQ889" s="321"/>
      <c r="AR889" s="321"/>
      <c r="AS889" s="321"/>
      <c r="AT889" s="321"/>
      <c r="AU889" s="321"/>
      <c r="AV889" s="321"/>
      <c r="AW889" s="321"/>
      <c r="AX889" s="321"/>
    </row>
    <row r="890" spans="1:50" ht="30" hidden="1" customHeight="1" x14ac:dyDescent="0.15">
      <c r="A890" s="406">
        <v>21</v>
      </c>
      <c r="B890" s="406">
        <v>1</v>
      </c>
      <c r="C890" s="427"/>
      <c r="D890" s="420"/>
      <c r="E890" s="420"/>
      <c r="F890" s="420"/>
      <c r="G890" s="420"/>
      <c r="H890" s="420"/>
      <c r="I890" s="420"/>
      <c r="J890" s="421" t="s">
        <v>658</v>
      </c>
      <c r="K890" s="422"/>
      <c r="L890" s="422"/>
      <c r="M890" s="422"/>
      <c r="N890" s="422"/>
      <c r="O890" s="422"/>
      <c r="P890" s="316"/>
      <c r="Q890" s="317"/>
      <c r="R890" s="317"/>
      <c r="S890" s="317"/>
      <c r="T890" s="317"/>
      <c r="U890" s="317"/>
      <c r="V890" s="317"/>
      <c r="W890" s="317"/>
      <c r="X890" s="317"/>
      <c r="Y890" s="318"/>
      <c r="Z890" s="319"/>
      <c r="AA890" s="319"/>
      <c r="AB890" s="320"/>
      <c r="AC890" s="330"/>
      <c r="AD890" s="426"/>
      <c r="AE890" s="426"/>
      <c r="AF890" s="426"/>
      <c r="AG890" s="426"/>
      <c r="AH890" s="328"/>
      <c r="AI890" s="329"/>
      <c r="AJ890" s="329"/>
      <c r="AK890" s="329"/>
      <c r="AL890" s="325"/>
      <c r="AM890" s="326"/>
      <c r="AN890" s="326"/>
      <c r="AO890" s="327"/>
      <c r="AP890" s="321"/>
      <c r="AQ890" s="321"/>
      <c r="AR890" s="321"/>
      <c r="AS890" s="321"/>
      <c r="AT890" s="321"/>
      <c r="AU890" s="321"/>
      <c r="AV890" s="321"/>
      <c r="AW890" s="321"/>
      <c r="AX890" s="321"/>
    </row>
    <row r="891" spans="1:50" ht="30" hidden="1" customHeight="1" x14ac:dyDescent="0.15">
      <c r="A891" s="406">
        <v>22</v>
      </c>
      <c r="B891" s="406">
        <v>1</v>
      </c>
      <c r="C891" s="427"/>
      <c r="D891" s="420"/>
      <c r="E891" s="420"/>
      <c r="F891" s="420"/>
      <c r="G891" s="420"/>
      <c r="H891" s="420"/>
      <c r="I891" s="420"/>
      <c r="J891" s="421" t="s">
        <v>658</v>
      </c>
      <c r="K891" s="422"/>
      <c r="L891" s="422"/>
      <c r="M891" s="422"/>
      <c r="N891" s="422"/>
      <c r="O891" s="422"/>
      <c r="P891" s="316"/>
      <c r="Q891" s="317"/>
      <c r="R891" s="317"/>
      <c r="S891" s="317"/>
      <c r="T891" s="317"/>
      <c r="U891" s="317"/>
      <c r="V891" s="317"/>
      <c r="W891" s="317"/>
      <c r="X891" s="317"/>
      <c r="Y891" s="318"/>
      <c r="Z891" s="319"/>
      <c r="AA891" s="319"/>
      <c r="AB891" s="320"/>
      <c r="AC891" s="330"/>
      <c r="AD891" s="426"/>
      <c r="AE891" s="426"/>
      <c r="AF891" s="426"/>
      <c r="AG891" s="426"/>
      <c r="AH891" s="328"/>
      <c r="AI891" s="329"/>
      <c r="AJ891" s="329"/>
      <c r="AK891" s="329"/>
      <c r="AL891" s="325"/>
      <c r="AM891" s="326"/>
      <c r="AN891" s="326"/>
      <c r="AO891" s="327"/>
      <c r="AP891" s="321"/>
      <c r="AQ891" s="321"/>
      <c r="AR891" s="321"/>
      <c r="AS891" s="321"/>
      <c r="AT891" s="321"/>
      <c r="AU891" s="321"/>
      <c r="AV891" s="321"/>
      <c r="AW891" s="321"/>
      <c r="AX891" s="321"/>
    </row>
    <row r="892" spans="1:50" ht="30" hidden="1" customHeight="1" x14ac:dyDescent="0.15">
      <c r="A892" s="406">
        <v>23</v>
      </c>
      <c r="B892" s="406">
        <v>1</v>
      </c>
      <c r="C892" s="427"/>
      <c r="D892" s="420"/>
      <c r="E892" s="420"/>
      <c r="F892" s="420"/>
      <c r="G892" s="420"/>
      <c r="H892" s="420"/>
      <c r="I892" s="420"/>
      <c r="J892" s="421" t="s">
        <v>658</v>
      </c>
      <c r="K892" s="422"/>
      <c r="L892" s="422"/>
      <c r="M892" s="422"/>
      <c r="N892" s="422"/>
      <c r="O892" s="422"/>
      <c r="P892" s="316"/>
      <c r="Q892" s="317"/>
      <c r="R892" s="317"/>
      <c r="S892" s="317"/>
      <c r="T892" s="317"/>
      <c r="U892" s="317"/>
      <c r="V892" s="317"/>
      <c r="W892" s="317"/>
      <c r="X892" s="317"/>
      <c r="Y892" s="318"/>
      <c r="Z892" s="319"/>
      <c r="AA892" s="319"/>
      <c r="AB892" s="320"/>
      <c r="AC892" s="330"/>
      <c r="AD892" s="426"/>
      <c r="AE892" s="426"/>
      <c r="AF892" s="426"/>
      <c r="AG892" s="426"/>
      <c r="AH892" s="328"/>
      <c r="AI892" s="329"/>
      <c r="AJ892" s="329"/>
      <c r="AK892" s="329"/>
      <c r="AL892" s="325"/>
      <c r="AM892" s="326"/>
      <c r="AN892" s="326"/>
      <c r="AO892" s="327"/>
      <c r="AP892" s="321"/>
      <c r="AQ892" s="321"/>
      <c r="AR892" s="321"/>
      <c r="AS892" s="321"/>
      <c r="AT892" s="321"/>
      <c r="AU892" s="321"/>
      <c r="AV892" s="321"/>
      <c r="AW892" s="321"/>
      <c r="AX892" s="321"/>
    </row>
    <row r="893" spans="1:50" ht="30" hidden="1" customHeight="1" x14ac:dyDescent="0.15">
      <c r="A893" s="406">
        <v>24</v>
      </c>
      <c r="B893" s="406">
        <v>1</v>
      </c>
      <c r="C893" s="427"/>
      <c r="D893" s="420"/>
      <c r="E893" s="420"/>
      <c r="F893" s="420"/>
      <c r="G893" s="420"/>
      <c r="H893" s="420"/>
      <c r="I893" s="420"/>
      <c r="J893" s="421" t="s">
        <v>658</v>
      </c>
      <c r="K893" s="422"/>
      <c r="L893" s="422"/>
      <c r="M893" s="422"/>
      <c r="N893" s="422"/>
      <c r="O893" s="422"/>
      <c r="P893" s="316"/>
      <c r="Q893" s="317"/>
      <c r="R893" s="317"/>
      <c r="S893" s="317"/>
      <c r="T893" s="317"/>
      <c r="U893" s="317"/>
      <c r="V893" s="317"/>
      <c r="W893" s="317"/>
      <c r="X893" s="317"/>
      <c r="Y893" s="318"/>
      <c r="Z893" s="319"/>
      <c r="AA893" s="319"/>
      <c r="AB893" s="320"/>
      <c r="AC893" s="330"/>
      <c r="AD893" s="426"/>
      <c r="AE893" s="426"/>
      <c r="AF893" s="426"/>
      <c r="AG893" s="426"/>
      <c r="AH893" s="328"/>
      <c r="AI893" s="329"/>
      <c r="AJ893" s="329"/>
      <c r="AK893" s="329"/>
      <c r="AL893" s="325"/>
      <c r="AM893" s="326"/>
      <c r="AN893" s="326"/>
      <c r="AO893" s="327"/>
      <c r="AP893" s="321"/>
      <c r="AQ893" s="321"/>
      <c r="AR893" s="321"/>
      <c r="AS893" s="321"/>
      <c r="AT893" s="321"/>
      <c r="AU893" s="321"/>
      <c r="AV893" s="321"/>
      <c r="AW893" s="321"/>
      <c r="AX893" s="321"/>
    </row>
    <row r="894" spans="1:50" ht="30" hidden="1" customHeight="1" x14ac:dyDescent="0.15">
      <c r="A894" s="406">
        <v>25</v>
      </c>
      <c r="B894" s="406">
        <v>1</v>
      </c>
      <c r="C894" s="427"/>
      <c r="D894" s="420"/>
      <c r="E894" s="420"/>
      <c r="F894" s="420"/>
      <c r="G894" s="420"/>
      <c r="H894" s="420"/>
      <c r="I894" s="420"/>
      <c r="J894" s="421" t="s">
        <v>658</v>
      </c>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v>100</v>
      </c>
      <c r="AM894" s="326"/>
      <c r="AN894" s="326"/>
      <c r="AO894" s="327"/>
      <c r="AP894" s="321"/>
      <c r="AQ894" s="321"/>
      <c r="AR894" s="321"/>
      <c r="AS894" s="321"/>
      <c r="AT894" s="321"/>
      <c r="AU894" s="321"/>
      <c r="AV894" s="321"/>
      <c r="AW894" s="321"/>
      <c r="AX894" s="321"/>
    </row>
    <row r="895" spans="1:50" ht="30" hidden="1" customHeight="1" x14ac:dyDescent="0.15">
      <c r="A895" s="406">
        <v>26</v>
      </c>
      <c r="B895" s="406">
        <v>1</v>
      </c>
      <c r="C895" s="427"/>
      <c r="D895" s="420"/>
      <c r="E895" s="420"/>
      <c r="F895" s="420"/>
      <c r="G895" s="420"/>
      <c r="H895" s="420"/>
      <c r="I895" s="420"/>
      <c r="J895" s="421" t="s">
        <v>658</v>
      </c>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v>100</v>
      </c>
      <c r="AM895" s="326"/>
      <c r="AN895" s="326"/>
      <c r="AO895" s="327"/>
      <c r="AP895" s="321"/>
      <c r="AQ895" s="321"/>
      <c r="AR895" s="321"/>
      <c r="AS895" s="321"/>
      <c r="AT895" s="321"/>
      <c r="AU895" s="321"/>
      <c r="AV895" s="321"/>
      <c r="AW895" s="321"/>
      <c r="AX895" s="321"/>
    </row>
    <row r="896" spans="1:50" ht="30" hidden="1" customHeight="1" x14ac:dyDescent="0.15">
      <c r="A896" s="406">
        <v>27</v>
      </c>
      <c r="B896" s="406">
        <v>1</v>
      </c>
      <c r="C896" s="427"/>
      <c r="D896" s="420"/>
      <c r="E896" s="420"/>
      <c r="F896" s="420"/>
      <c r="G896" s="420"/>
      <c r="H896" s="420"/>
      <c r="I896" s="420"/>
      <c r="J896" s="421" t="s">
        <v>658</v>
      </c>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v>100</v>
      </c>
      <c r="AM896" s="326"/>
      <c r="AN896" s="326"/>
      <c r="AO896" s="327"/>
      <c r="AP896" s="321"/>
      <c r="AQ896" s="321"/>
      <c r="AR896" s="321"/>
      <c r="AS896" s="321"/>
      <c r="AT896" s="321"/>
      <c r="AU896" s="321"/>
      <c r="AV896" s="321"/>
      <c r="AW896" s="321"/>
      <c r="AX896" s="321"/>
    </row>
    <row r="897" spans="1:50" ht="30" hidden="1" customHeight="1" x14ac:dyDescent="0.15">
      <c r="A897" s="406">
        <v>28</v>
      </c>
      <c r="B897" s="406">
        <v>1</v>
      </c>
      <c r="C897" s="427"/>
      <c r="D897" s="420"/>
      <c r="E897" s="420"/>
      <c r="F897" s="420"/>
      <c r="G897" s="420"/>
      <c r="H897" s="420"/>
      <c r="I897" s="420"/>
      <c r="J897" s="421" t="s">
        <v>658</v>
      </c>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v>100</v>
      </c>
      <c r="AM897" s="326"/>
      <c r="AN897" s="326"/>
      <c r="AO897" s="327"/>
      <c r="AP897" s="321"/>
      <c r="AQ897" s="321"/>
      <c r="AR897" s="321"/>
      <c r="AS897" s="321"/>
      <c r="AT897" s="321"/>
      <c r="AU897" s="321"/>
      <c r="AV897" s="321"/>
      <c r="AW897" s="321"/>
      <c r="AX897" s="321"/>
    </row>
    <row r="898" spans="1:50" ht="30" hidden="1" customHeight="1" x14ac:dyDescent="0.15">
      <c r="A898" s="406">
        <v>29</v>
      </c>
      <c r="B898" s="406">
        <v>1</v>
      </c>
      <c r="C898" s="427"/>
      <c r="D898" s="420"/>
      <c r="E898" s="420"/>
      <c r="F898" s="420"/>
      <c r="G898" s="420"/>
      <c r="H898" s="420"/>
      <c r="I898" s="420"/>
      <c r="J898" s="421" t="s">
        <v>658</v>
      </c>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v>100</v>
      </c>
      <c r="AM898" s="326"/>
      <c r="AN898" s="326"/>
      <c r="AO898" s="327"/>
      <c r="AP898" s="321"/>
      <c r="AQ898" s="321"/>
      <c r="AR898" s="321"/>
      <c r="AS898" s="321"/>
      <c r="AT898" s="321"/>
      <c r="AU898" s="321"/>
      <c r="AV898" s="321"/>
      <c r="AW898" s="321"/>
      <c r="AX898" s="321"/>
    </row>
    <row r="899" spans="1:50" ht="30" hidden="1" customHeight="1" x14ac:dyDescent="0.15">
      <c r="A899" s="406">
        <v>30</v>
      </c>
      <c r="B899" s="406">
        <v>1</v>
      </c>
      <c r="C899" s="427"/>
      <c r="D899" s="420"/>
      <c r="E899" s="420"/>
      <c r="F899" s="420"/>
      <c r="G899" s="420"/>
      <c r="H899" s="420"/>
      <c r="I899" s="420"/>
      <c r="J899" s="421" t="s">
        <v>658</v>
      </c>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v>100</v>
      </c>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6" t="s">
        <v>432</v>
      </c>
      <c r="K902" s="113"/>
      <c r="L902" s="113"/>
      <c r="M902" s="113"/>
      <c r="N902" s="113"/>
      <c r="O902" s="113"/>
      <c r="P902" s="349" t="s">
        <v>376</v>
      </c>
      <c r="Q902" s="349"/>
      <c r="R902" s="349"/>
      <c r="S902" s="349"/>
      <c r="T902" s="349"/>
      <c r="U902" s="349"/>
      <c r="V902" s="349"/>
      <c r="W902" s="349"/>
      <c r="X902" s="349"/>
      <c r="Y902" s="346" t="s">
        <v>429</v>
      </c>
      <c r="Z902" s="347"/>
      <c r="AA902" s="347"/>
      <c r="AB902" s="347"/>
      <c r="AC902" s="276" t="s">
        <v>476</v>
      </c>
      <c r="AD902" s="276"/>
      <c r="AE902" s="276"/>
      <c r="AF902" s="276"/>
      <c r="AG902" s="276"/>
      <c r="AH902" s="346" t="s">
        <v>512</v>
      </c>
      <c r="AI902" s="348"/>
      <c r="AJ902" s="348"/>
      <c r="AK902" s="348"/>
      <c r="AL902" s="348" t="s">
        <v>21</v>
      </c>
      <c r="AM902" s="348"/>
      <c r="AN902" s="348"/>
      <c r="AO902" s="428"/>
      <c r="AP902" s="429" t="s">
        <v>433</v>
      </c>
      <c r="AQ902" s="429"/>
      <c r="AR902" s="429"/>
      <c r="AS902" s="429"/>
      <c r="AT902" s="429"/>
      <c r="AU902" s="429"/>
      <c r="AV902" s="429"/>
      <c r="AW902" s="429"/>
      <c r="AX902" s="429"/>
    </row>
    <row r="903" spans="1:50" ht="30" customHeight="1" x14ac:dyDescent="0.15">
      <c r="A903" s="406">
        <v>1</v>
      </c>
      <c r="B903" s="406">
        <v>1</v>
      </c>
      <c r="C903" s="427" t="s">
        <v>648</v>
      </c>
      <c r="D903" s="420"/>
      <c r="E903" s="420"/>
      <c r="F903" s="420"/>
      <c r="G903" s="420"/>
      <c r="H903" s="420"/>
      <c r="I903" s="420"/>
      <c r="J903" s="421" t="s">
        <v>649</v>
      </c>
      <c r="K903" s="422"/>
      <c r="L903" s="422"/>
      <c r="M903" s="422"/>
      <c r="N903" s="422"/>
      <c r="O903" s="422"/>
      <c r="P903" s="316" t="s">
        <v>659</v>
      </c>
      <c r="Q903" s="317"/>
      <c r="R903" s="317"/>
      <c r="S903" s="317"/>
      <c r="T903" s="317"/>
      <c r="U903" s="317"/>
      <c r="V903" s="317"/>
      <c r="W903" s="317"/>
      <c r="X903" s="317"/>
      <c r="Y903" s="318">
        <v>0.1</v>
      </c>
      <c r="Z903" s="319"/>
      <c r="AA903" s="319"/>
      <c r="AB903" s="320"/>
      <c r="AC903" s="330" t="s">
        <v>196</v>
      </c>
      <c r="AD903" s="426"/>
      <c r="AE903" s="426"/>
      <c r="AF903" s="426"/>
      <c r="AG903" s="426"/>
      <c r="AH903" s="328" t="s">
        <v>658</v>
      </c>
      <c r="AI903" s="329"/>
      <c r="AJ903" s="329"/>
      <c r="AK903" s="329"/>
      <c r="AL903" s="325" t="s">
        <v>649</v>
      </c>
      <c r="AM903" s="326"/>
      <c r="AN903" s="326"/>
      <c r="AO903" s="327"/>
      <c r="AP903" s="321" t="s">
        <v>585</v>
      </c>
      <c r="AQ903" s="321"/>
      <c r="AR903" s="321"/>
      <c r="AS903" s="321"/>
      <c r="AT903" s="321"/>
      <c r="AU903" s="321"/>
      <c r="AV903" s="321"/>
      <c r="AW903" s="321"/>
      <c r="AX903" s="321"/>
    </row>
    <row r="904" spans="1:50" ht="30" customHeight="1" x14ac:dyDescent="0.15">
      <c r="A904" s="406">
        <v>2</v>
      </c>
      <c r="B904" s="406">
        <v>1</v>
      </c>
      <c r="C904" s="427" t="s">
        <v>648</v>
      </c>
      <c r="D904" s="420"/>
      <c r="E904" s="420"/>
      <c r="F904" s="420"/>
      <c r="G904" s="420"/>
      <c r="H904" s="420"/>
      <c r="I904" s="420"/>
      <c r="J904" s="421" t="s">
        <v>649</v>
      </c>
      <c r="K904" s="422"/>
      <c r="L904" s="422"/>
      <c r="M904" s="422"/>
      <c r="N904" s="422"/>
      <c r="O904" s="422"/>
      <c r="P904" s="316" t="s">
        <v>659</v>
      </c>
      <c r="Q904" s="317"/>
      <c r="R904" s="317"/>
      <c r="S904" s="317"/>
      <c r="T904" s="317"/>
      <c r="U904" s="317"/>
      <c r="V904" s="317"/>
      <c r="W904" s="317"/>
      <c r="X904" s="317"/>
      <c r="Y904" s="318">
        <v>0.1</v>
      </c>
      <c r="Z904" s="319"/>
      <c r="AA904" s="319"/>
      <c r="AB904" s="320"/>
      <c r="AC904" s="330" t="s">
        <v>196</v>
      </c>
      <c r="AD904" s="426"/>
      <c r="AE904" s="426"/>
      <c r="AF904" s="426"/>
      <c r="AG904" s="426"/>
      <c r="AH904" s="328" t="s">
        <v>658</v>
      </c>
      <c r="AI904" s="329"/>
      <c r="AJ904" s="329"/>
      <c r="AK904" s="329"/>
      <c r="AL904" s="325" t="s">
        <v>649</v>
      </c>
      <c r="AM904" s="326"/>
      <c r="AN904" s="326"/>
      <c r="AO904" s="327"/>
      <c r="AP904" s="321" t="s">
        <v>463</v>
      </c>
      <c r="AQ904" s="321"/>
      <c r="AR904" s="321"/>
      <c r="AS904" s="321"/>
      <c r="AT904" s="321"/>
      <c r="AU904" s="321"/>
      <c r="AV904" s="321"/>
      <c r="AW904" s="321"/>
      <c r="AX904" s="321"/>
    </row>
    <row r="905" spans="1:50" ht="30" customHeight="1" x14ac:dyDescent="0.15">
      <c r="A905" s="406">
        <v>3</v>
      </c>
      <c r="B905" s="406">
        <v>1</v>
      </c>
      <c r="C905" s="427" t="s">
        <v>660</v>
      </c>
      <c r="D905" s="420"/>
      <c r="E905" s="420"/>
      <c r="F905" s="420"/>
      <c r="G905" s="420"/>
      <c r="H905" s="420"/>
      <c r="I905" s="420"/>
      <c r="J905" s="421" t="s">
        <v>649</v>
      </c>
      <c r="K905" s="422"/>
      <c r="L905" s="422"/>
      <c r="M905" s="422"/>
      <c r="N905" s="422"/>
      <c r="O905" s="422"/>
      <c r="P905" s="316" t="s">
        <v>659</v>
      </c>
      <c r="Q905" s="317"/>
      <c r="R905" s="317"/>
      <c r="S905" s="317"/>
      <c r="T905" s="317"/>
      <c r="U905" s="317"/>
      <c r="V905" s="317"/>
      <c r="W905" s="317"/>
      <c r="X905" s="317"/>
      <c r="Y905" s="318">
        <v>0.1</v>
      </c>
      <c r="Z905" s="319"/>
      <c r="AA905" s="319"/>
      <c r="AB905" s="320"/>
      <c r="AC905" s="330" t="s">
        <v>196</v>
      </c>
      <c r="AD905" s="426"/>
      <c r="AE905" s="426"/>
      <c r="AF905" s="426"/>
      <c r="AG905" s="426"/>
      <c r="AH905" s="328" t="s">
        <v>658</v>
      </c>
      <c r="AI905" s="329"/>
      <c r="AJ905" s="329"/>
      <c r="AK905" s="329"/>
      <c r="AL905" s="325" t="s">
        <v>649</v>
      </c>
      <c r="AM905" s="326"/>
      <c r="AN905" s="326"/>
      <c r="AO905" s="327"/>
      <c r="AP905" s="321" t="s">
        <v>463</v>
      </c>
      <c r="AQ905" s="321"/>
      <c r="AR905" s="321"/>
      <c r="AS905" s="321"/>
      <c r="AT905" s="321"/>
      <c r="AU905" s="321"/>
      <c r="AV905" s="321"/>
      <c r="AW905" s="321"/>
      <c r="AX905" s="321"/>
    </row>
    <row r="906" spans="1:50" ht="30" customHeight="1" x14ac:dyDescent="0.15">
      <c r="A906" s="406">
        <v>4</v>
      </c>
      <c r="B906" s="406">
        <v>1</v>
      </c>
      <c r="C906" s="427" t="s">
        <v>661</v>
      </c>
      <c r="D906" s="420"/>
      <c r="E906" s="420"/>
      <c r="F906" s="420"/>
      <c r="G906" s="420"/>
      <c r="H906" s="420"/>
      <c r="I906" s="420"/>
      <c r="J906" s="421" t="s">
        <v>649</v>
      </c>
      <c r="K906" s="422"/>
      <c r="L906" s="422"/>
      <c r="M906" s="422"/>
      <c r="N906" s="422"/>
      <c r="O906" s="422"/>
      <c r="P906" s="316" t="s">
        <v>659</v>
      </c>
      <c r="Q906" s="317"/>
      <c r="R906" s="317"/>
      <c r="S906" s="317"/>
      <c r="T906" s="317"/>
      <c r="U906" s="317"/>
      <c r="V906" s="317"/>
      <c r="W906" s="317"/>
      <c r="X906" s="317"/>
      <c r="Y906" s="318">
        <v>0</v>
      </c>
      <c r="Z906" s="319"/>
      <c r="AA906" s="319"/>
      <c r="AB906" s="320"/>
      <c r="AC906" s="330" t="s">
        <v>196</v>
      </c>
      <c r="AD906" s="426"/>
      <c r="AE906" s="426"/>
      <c r="AF906" s="426"/>
      <c r="AG906" s="426"/>
      <c r="AH906" s="328" t="s">
        <v>658</v>
      </c>
      <c r="AI906" s="329"/>
      <c r="AJ906" s="329"/>
      <c r="AK906" s="329"/>
      <c r="AL906" s="325" t="s">
        <v>649</v>
      </c>
      <c r="AM906" s="326"/>
      <c r="AN906" s="326"/>
      <c r="AO906" s="327"/>
      <c r="AP906" s="321" t="s">
        <v>463</v>
      </c>
      <c r="AQ906" s="321"/>
      <c r="AR906" s="321"/>
      <c r="AS906" s="321"/>
      <c r="AT906" s="321"/>
      <c r="AU906" s="321"/>
      <c r="AV906" s="321"/>
      <c r="AW906" s="321"/>
      <c r="AX906" s="321"/>
    </row>
    <row r="907" spans="1:50" ht="30" customHeight="1" x14ac:dyDescent="0.15">
      <c r="A907" s="406">
        <v>5</v>
      </c>
      <c r="B907" s="406">
        <v>1</v>
      </c>
      <c r="C907" s="427" t="s">
        <v>662</v>
      </c>
      <c r="D907" s="420"/>
      <c r="E907" s="420"/>
      <c r="F907" s="420"/>
      <c r="G907" s="420"/>
      <c r="H907" s="420"/>
      <c r="I907" s="420"/>
      <c r="J907" s="421" t="s">
        <v>649</v>
      </c>
      <c r="K907" s="422"/>
      <c r="L907" s="422"/>
      <c r="M907" s="422"/>
      <c r="N907" s="422"/>
      <c r="O907" s="422"/>
      <c r="P907" s="316" t="s">
        <v>659</v>
      </c>
      <c r="Q907" s="317"/>
      <c r="R907" s="317"/>
      <c r="S907" s="317"/>
      <c r="T907" s="317"/>
      <c r="U907" s="317"/>
      <c r="V907" s="317"/>
      <c r="W907" s="317"/>
      <c r="X907" s="317"/>
      <c r="Y907" s="318">
        <v>0</v>
      </c>
      <c r="Z907" s="319"/>
      <c r="AA907" s="319"/>
      <c r="AB907" s="320"/>
      <c r="AC907" s="330" t="s">
        <v>196</v>
      </c>
      <c r="AD907" s="426"/>
      <c r="AE907" s="426"/>
      <c r="AF907" s="426"/>
      <c r="AG907" s="426"/>
      <c r="AH907" s="328" t="s">
        <v>658</v>
      </c>
      <c r="AI907" s="329"/>
      <c r="AJ907" s="329"/>
      <c r="AK907" s="329"/>
      <c r="AL907" s="325" t="s">
        <v>649</v>
      </c>
      <c r="AM907" s="326"/>
      <c r="AN907" s="326"/>
      <c r="AO907" s="327"/>
      <c r="AP907" s="321" t="s">
        <v>463</v>
      </c>
      <c r="AQ907" s="321"/>
      <c r="AR907" s="321"/>
      <c r="AS907" s="321"/>
      <c r="AT907" s="321"/>
      <c r="AU907" s="321"/>
      <c r="AV907" s="321"/>
      <c r="AW907" s="321"/>
      <c r="AX907" s="321"/>
    </row>
    <row r="908" spans="1:50" ht="30" customHeight="1" x14ac:dyDescent="0.15">
      <c r="A908" s="406">
        <v>6</v>
      </c>
      <c r="B908" s="406">
        <v>1</v>
      </c>
      <c r="C908" s="427" t="s">
        <v>648</v>
      </c>
      <c r="D908" s="420"/>
      <c r="E908" s="420"/>
      <c r="F908" s="420"/>
      <c r="G908" s="420"/>
      <c r="H908" s="420"/>
      <c r="I908" s="420"/>
      <c r="J908" s="421" t="s">
        <v>649</v>
      </c>
      <c r="K908" s="422"/>
      <c r="L908" s="422"/>
      <c r="M908" s="422"/>
      <c r="N908" s="422"/>
      <c r="O908" s="422"/>
      <c r="P908" s="316" t="s">
        <v>659</v>
      </c>
      <c r="Q908" s="317"/>
      <c r="R908" s="317"/>
      <c r="S908" s="317"/>
      <c r="T908" s="317"/>
      <c r="U908" s="317"/>
      <c r="V908" s="317"/>
      <c r="W908" s="317"/>
      <c r="X908" s="317"/>
      <c r="Y908" s="318">
        <v>0</v>
      </c>
      <c r="Z908" s="319"/>
      <c r="AA908" s="319"/>
      <c r="AB908" s="320"/>
      <c r="AC908" s="330" t="s">
        <v>196</v>
      </c>
      <c r="AD908" s="426"/>
      <c r="AE908" s="426"/>
      <c r="AF908" s="426"/>
      <c r="AG908" s="426"/>
      <c r="AH908" s="328" t="s">
        <v>658</v>
      </c>
      <c r="AI908" s="329"/>
      <c r="AJ908" s="329"/>
      <c r="AK908" s="329"/>
      <c r="AL908" s="325" t="s">
        <v>649</v>
      </c>
      <c r="AM908" s="326"/>
      <c r="AN908" s="326"/>
      <c r="AO908" s="327"/>
      <c r="AP908" s="321" t="s">
        <v>463</v>
      </c>
      <c r="AQ908" s="321"/>
      <c r="AR908" s="321"/>
      <c r="AS908" s="321"/>
      <c r="AT908" s="321"/>
      <c r="AU908" s="321"/>
      <c r="AV908" s="321"/>
      <c r="AW908" s="321"/>
      <c r="AX908" s="321"/>
    </row>
    <row r="909" spans="1:50" ht="30" customHeight="1" x14ac:dyDescent="0.15">
      <c r="A909" s="406">
        <v>7</v>
      </c>
      <c r="B909" s="406">
        <v>1</v>
      </c>
      <c r="C909" s="427" t="s">
        <v>663</v>
      </c>
      <c r="D909" s="420"/>
      <c r="E909" s="420"/>
      <c r="F909" s="420"/>
      <c r="G909" s="420"/>
      <c r="H909" s="420"/>
      <c r="I909" s="420"/>
      <c r="J909" s="421" t="s">
        <v>649</v>
      </c>
      <c r="K909" s="422"/>
      <c r="L909" s="422"/>
      <c r="M909" s="422"/>
      <c r="N909" s="422"/>
      <c r="O909" s="422"/>
      <c r="P909" s="316" t="s">
        <v>659</v>
      </c>
      <c r="Q909" s="317"/>
      <c r="R909" s="317"/>
      <c r="S909" s="317"/>
      <c r="T909" s="317"/>
      <c r="U909" s="317"/>
      <c r="V909" s="317"/>
      <c r="W909" s="317"/>
      <c r="X909" s="317"/>
      <c r="Y909" s="318">
        <v>0</v>
      </c>
      <c r="Z909" s="319"/>
      <c r="AA909" s="319"/>
      <c r="AB909" s="320"/>
      <c r="AC909" s="330" t="s">
        <v>196</v>
      </c>
      <c r="AD909" s="426"/>
      <c r="AE909" s="426"/>
      <c r="AF909" s="426"/>
      <c r="AG909" s="426"/>
      <c r="AH909" s="328" t="s">
        <v>658</v>
      </c>
      <c r="AI909" s="329"/>
      <c r="AJ909" s="329"/>
      <c r="AK909" s="329"/>
      <c r="AL909" s="325" t="s">
        <v>649</v>
      </c>
      <c r="AM909" s="326"/>
      <c r="AN909" s="326"/>
      <c r="AO909" s="327"/>
      <c r="AP909" s="321" t="s">
        <v>463</v>
      </c>
      <c r="AQ909" s="321"/>
      <c r="AR909" s="321"/>
      <c r="AS909" s="321"/>
      <c r="AT909" s="321"/>
      <c r="AU909" s="321"/>
      <c r="AV909" s="321"/>
      <c r="AW909" s="321"/>
      <c r="AX909" s="321"/>
    </row>
    <row r="910" spans="1:50" ht="30" customHeight="1" x14ac:dyDescent="0.15">
      <c r="A910" s="406">
        <v>8</v>
      </c>
      <c r="B910" s="406">
        <v>1</v>
      </c>
      <c r="C910" s="427" t="s">
        <v>647</v>
      </c>
      <c r="D910" s="420"/>
      <c r="E910" s="420"/>
      <c r="F910" s="420"/>
      <c r="G910" s="420"/>
      <c r="H910" s="420"/>
      <c r="I910" s="420"/>
      <c r="J910" s="421" t="s">
        <v>649</v>
      </c>
      <c r="K910" s="422"/>
      <c r="L910" s="422"/>
      <c r="M910" s="422"/>
      <c r="N910" s="422"/>
      <c r="O910" s="422"/>
      <c r="P910" s="316" t="s">
        <v>659</v>
      </c>
      <c r="Q910" s="317"/>
      <c r="R910" s="317"/>
      <c r="S910" s="317"/>
      <c r="T910" s="317"/>
      <c r="U910" s="317"/>
      <c r="V910" s="317"/>
      <c r="W910" s="317"/>
      <c r="X910" s="317"/>
      <c r="Y910" s="318">
        <v>0</v>
      </c>
      <c r="Z910" s="319"/>
      <c r="AA910" s="319"/>
      <c r="AB910" s="320"/>
      <c r="AC910" s="330" t="s">
        <v>196</v>
      </c>
      <c r="AD910" s="426"/>
      <c r="AE910" s="426"/>
      <c r="AF910" s="426"/>
      <c r="AG910" s="426"/>
      <c r="AH910" s="328" t="s">
        <v>658</v>
      </c>
      <c r="AI910" s="329"/>
      <c r="AJ910" s="329"/>
      <c r="AK910" s="329"/>
      <c r="AL910" s="325" t="s">
        <v>649</v>
      </c>
      <c r="AM910" s="326"/>
      <c r="AN910" s="326"/>
      <c r="AO910" s="327"/>
      <c r="AP910" s="321" t="s">
        <v>463</v>
      </c>
      <c r="AQ910" s="321"/>
      <c r="AR910" s="321"/>
      <c r="AS910" s="321"/>
      <c r="AT910" s="321"/>
      <c r="AU910" s="321"/>
      <c r="AV910" s="321"/>
      <c r="AW910" s="321"/>
      <c r="AX910" s="321"/>
    </row>
    <row r="911" spans="1:50" ht="30" customHeight="1" x14ac:dyDescent="0.15">
      <c r="A911" s="406">
        <v>9</v>
      </c>
      <c r="B911" s="406">
        <v>1</v>
      </c>
      <c r="C911" s="427" t="s">
        <v>662</v>
      </c>
      <c r="D911" s="420"/>
      <c r="E911" s="420"/>
      <c r="F911" s="420"/>
      <c r="G911" s="420"/>
      <c r="H911" s="420"/>
      <c r="I911" s="420"/>
      <c r="J911" s="421" t="s">
        <v>649</v>
      </c>
      <c r="K911" s="422"/>
      <c r="L911" s="422"/>
      <c r="M911" s="422"/>
      <c r="N911" s="422"/>
      <c r="O911" s="422"/>
      <c r="P911" s="316" t="s">
        <v>659</v>
      </c>
      <c r="Q911" s="317"/>
      <c r="R911" s="317"/>
      <c r="S911" s="317"/>
      <c r="T911" s="317"/>
      <c r="U911" s="317"/>
      <c r="V911" s="317"/>
      <c r="W911" s="317"/>
      <c r="X911" s="317"/>
      <c r="Y911" s="318">
        <v>0</v>
      </c>
      <c r="Z911" s="319"/>
      <c r="AA911" s="319"/>
      <c r="AB911" s="320"/>
      <c r="AC911" s="330" t="s">
        <v>196</v>
      </c>
      <c r="AD911" s="426"/>
      <c r="AE911" s="426"/>
      <c r="AF911" s="426"/>
      <c r="AG911" s="426"/>
      <c r="AH911" s="328" t="s">
        <v>658</v>
      </c>
      <c r="AI911" s="329"/>
      <c r="AJ911" s="329"/>
      <c r="AK911" s="329"/>
      <c r="AL911" s="325" t="s">
        <v>649</v>
      </c>
      <c r="AM911" s="326"/>
      <c r="AN911" s="326"/>
      <c r="AO911" s="327"/>
      <c r="AP911" s="321" t="s">
        <v>463</v>
      </c>
      <c r="AQ911" s="321"/>
      <c r="AR911" s="321"/>
      <c r="AS911" s="321"/>
      <c r="AT911" s="321"/>
      <c r="AU911" s="321"/>
      <c r="AV911" s="321"/>
      <c r="AW911" s="321"/>
      <c r="AX911" s="321"/>
    </row>
    <row r="912" spans="1:50" ht="30" customHeight="1" x14ac:dyDescent="0.15">
      <c r="A912" s="406">
        <v>10</v>
      </c>
      <c r="B912" s="406">
        <v>1</v>
      </c>
      <c r="C912" s="427" t="s">
        <v>646</v>
      </c>
      <c r="D912" s="420"/>
      <c r="E912" s="420"/>
      <c r="F912" s="420"/>
      <c r="G912" s="420"/>
      <c r="H912" s="420"/>
      <c r="I912" s="420"/>
      <c r="J912" s="421" t="s">
        <v>649</v>
      </c>
      <c r="K912" s="422"/>
      <c r="L912" s="422"/>
      <c r="M912" s="422"/>
      <c r="N912" s="422"/>
      <c r="O912" s="422"/>
      <c r="P912" s="316" t="s">
        <v>659</v>
      </c>
      <c r="Q912" s="317"/>
      <c r="R912" s="317"/>
      <c r="S912" s="317"/>
      <c r="T912" s="317"/>
      <c r="U912" s="317"/>
      <c r="V912" s="317"/>
      <c r="W912" s="317"/>
      <c r="X912" s="317"/>
      <c r="Y912" s="318">
        <v>0</v>
      </c>
      <c r="Z912" s="319"/>
      <c r="AA912" s="319"/>
      <c r="AB912" s="320"/>
      <c r="AC912" s="330" t="s">
        <v>196</v>
      </c>
      <c r="AD912" s="426"/>
      <c r="AE912" s="426"/>
      <c r="AF912" s="426"/>
      <c r="AG912" s="426"/>
      <c r="AH912" s="328" t="s">
        <v>658</v>
      </c>
      <c r="AI912" s="329"/>
      <c r="AJ912" s="329"/>
      <c r="AK912" s="329"/>
      <c r="AL912" s="325" t="s">
        <v>649</v>
      </c>
      <c r="AM912" s="326"/>
      <c r="AN912" s="326"/>
      <c r="AO912" s="327"/>
      <c r="AP912" s="321" t="s">
        <v>463</v>
      </c>
      <c r="AQ912" s="321"/>
      <c r="AR912" s="321"/>
      <c r="AS912" s="321"/>
      <c r="AT912" s="321"/>
      <c r="AU912" s="321"/>
      <c r="AV912" s="321"/>
      <c r="AW912" s="321"/>
      <c r="AX912" s="321"/>
    </row>
    <row r="913" spans="1:50" ht="30" hidden="1" customHeight="1" x14ac:dyDescent="0.15">
      <c r="A913" s="406">
        <v>11</v>
      </c>
      <c r="B913" s="406">
        <v>1</v>
      </c>
      <c r="C913" s="427"/>
      <c r="D913" s="420"/>
      <c r="E913" s="420"/>
      <c r="F913" s="420"/>
      <c r="G913" s="420"/>
      <c r="H913" s="420"/>
      <c r="I913" s="420"/>
      <c r="J913" s="421"/>
      <c r="K913" s="422"/>
      <c r="L913" s="422"/>
      <c r="M913" s="422"/>
      <c r="N913" s="422"/>
      <c r="O913" s="422"/>
      <c r="P913" s="316" t="s">
        <v>659</v>
      </c>
      <c r="Q913" s="317"/>
      <c r="R913" s="317"/>
      <c r="S913" s="317"/>
      <c r="T913" s="317"/>
      <c r="U913" s="317"/>
      <c r="V913" s="317"/>
      <c r="W913" s="317"/>
      <c r="X913" s="317"/>
      <c r="Y913" s="318"/>
      <c r="Z913" s="319"/>
      <c r="AA913" s="319"/>
      <c r="AB913" s="320"/>
      <c r="AC913" s="330" t="s">
        <v>196</v>
      </c>
      <c r="AD913" s="426"/>
      <c r="AE913" s="426"/>
      <c r="AF913" s="426"/>
      <c r="AG913" s="426"/>
      <c r="AH913" s="328" t="s">
        <v>658</v>
      </c>
      <c r="AI913" s="329"/>
      <c r="AJ913" s="329"/>
      <c r="AK913" s="329"/>
      <c r="AL913" s="325"/>
      <c r="AM913" s="326"/>
      <c r="AN913" s="326"/>
      <c r="AO913" s="327"/>
      <c r="AP913" s="321" t="s">
        <v>463</v>
      </c>
      <c r="AQ913" s="321"/>
      <c r="AR913" s="321"/>
      <c r="AS913" s="321"/>
      <c r="AT913" s="321"/>
      <c r="AU913" s="321"/>
      <c r="AV913" s="321"/>
      <c r="AW913" s="321"/>
      <c r="AX913" s="321"/>
    </row>
    <row r="914" spans="1:50" ht="30" hidden="1" customHeight="1" x14ac:dyDescent="0.15">
      <c r="A914" s="406">
        <v>12</v>
      </c>
      <c r="B914" s="406">
        <v>1</v>
      </c>
      <c r="C914" s="427"/>
      <c r="D914" s="420"/>
      <c r="E914" s="420"/>
      <c r="F914" s="420"/>
      <c r="G914" s="420"/>
      <c r="H914" s="420"/>
      <c r="I914" s="420"/>
      <c r="J914" s="421"/>
      <c r="K914" s="422"/>
      <c r="L914" s="422"/>
      <c r="M914" s="422"/>
      <c r="N914" s="422"/>
      <c r="O914" s="422"/>
      <c r="P914" s="316" t="s">
        <v>659</v>
      </c>
      <c r="Q914" s="317"/>
      <c r="R914" s="317"/>
      <c r="S914" s="317"/>
      <c r="T914" s="317"/>
      <c r="U914" s="317"/>
      <c r="V914" s="317"/>
      <c r="W914" s="317"/>
      <c r="X914" s="317"/>
      <c r="Y914" s="318"/>
      <c r="Z914" s="319"/>
      <c r="AA914" s="319"/>
      <c r="AB914" s="320"/>
      <c r="AC914" s="330" t="s">
        <v>196</v>
      </c>
      <c r="AD914" s="426"/>
      <c r="AE914" s="426"/>
      <c r="AF914" s="426"/>
      <c r="AG914" s="426"/>
      <c r="AH914" s="328" t="s">
        <v>658</v>
      </c>
      <c r="AI914" s="329"/>
      <c r="AJ914" s="329"/>
      <c r="AK914" s="329"/>
      <c r="AL914" s="325"/>
      <c r="AM914" s="326"/>
      <c r="AN914" s="326"/>
      <c r="AO914" s="327"/>
      <c r="AP914" s="321" t="s">
        <v>463</v>
      </c>
      <c r="AQ914" s="321"/>
      <c r="AR914" s="321"/>
      <c r="AS914" s="321"/>
      <c r="AT914" s="321"/>
      <c r="AU914" s="321"/>
      <c r="AV914" s="321"/>
      <c r="AW914" s="321"/>
      <c r="AX914" s="321"/>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t="s">
        <v>659</v>
      </c>
      <c r="Q915" s="317"/>
      <c r="R915" s="317"/>
      <c r="S915" s="317"/>
      <c r="T915" s="317"/>
      <c r="U915" s="317"/>
      <c r="V915" s="317"/>
      <c r="W915" s="317"/>
      <c r="X915" s="317"/>
      <c r="Y915" s="318"/>
      <c r="Z915" s="319"/>
      <c r="AA915" s="319"/>
      <c r="AB915" s="320"/>
      <c r="AC915" s="330" t="s">
        <v>196</v>
      </c>
      <c r="AD915" s="426"/>
      <c r="AE915" s="426"/>
      <c r="AF915" s="426"/>
      <c r="AG915" s="426"/>
      <c r="AH915" s="328" t="s">
        <v>658</v>
      </c>
      <c r="AI915" s="329"/>
      <c r="AJ915" s="329"/>
      <c r="AK915" s="329"/>
      <c r="AL915" s="325"/>
      <c r="AM915" s="326"/>
      <c r="AN915" s="326"/>
      <c r="AO915" s="327"/>
      <c r="AP915" s="321" t="s">
        <v>463</v>
      </c>
      <c r="AQ915" s="321"/>
      <c r="AR915" s="321"/>
      <c r="AS915" s="321"/>
      <c r="AT915" s="321"/>
      <c r="AU915" s="321"/>
      <c r="AV915" s="321"/>
      <c r="AW915" s="321"/>
      <c r="AX915" s="321"/>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t="s">
        <v>659</v>
      </c>
      <c r="Q916" s="317"/>
      <c r="R916" s="317"/>
      <c r="S916" s="317"/>
      <c r="T916" s="317"/>
      <c r="U916" s="317"/>
      <c r="V916" s="317"/>
      <c r="W916" s="317"/>
      <c r="X916" s="317"/>
      <c r="Y916" s="318"/>
      <c r="Z916" s="319"/>
      <c r="AA916" s="319"/>
      <c r="AB916" s="320"/>
      <c r="AC916" s="330" t="s">
        <v>196</v>
      </c>
      <c r="AD916" s="426"/>
      <c r="AE916" s="426"/>
      <c r="AF916" s="426"/>
      <c r="AG916" s="426"/>
      <c r="AH916" s="328" t="s">
        <v>658</v>
      </c>
      <c r="AI916" s="329"/>
      <c r="AJ916" s="329"/>
      <c r="AK916" s="329"/>
      <c r="AL916" s="325"/>
      <c r="AM916" s="326"/>
      <c r="AN916" s="326"/>
      <c r="AO916" s="327"/>
      <c r="AP916" s="321" t="s">
        <v>463</v>
      </c>
      <c r="AQ916" s="321"/>
      <c r="AR916" s="321"/>
      <c r="AS916" s="321"/>
      <c r="AT916" s="321"/>
      <c r="AU916" s="321"/>
      <c r="AV916" s="321"/>
      <c r="AW916" s="321"/>
      <c r="AX916" s="321"/>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t="s">
        <v>659</v>
      </c>
      <c r="Q917" s="317"/>
      <c r="R917" s="317"/>
      <c r="S917" s="317"/>
      <c r="T917" s="317"/>
      <c r="U917" s="317"/>
      <c r="V917" s="317"/>
      <c r="W917" s="317"/>
      <c r="X917" s="317"/>
      <c r="Y917" s="318"/>
      <c r="Z917" s="319"/>
      <c r="AA917" s="319"/>
      <c r="AB917" s="320"/>
      <c r="AC917" s="330" t="s">
        <v>196</v>
      </c>
      <c r="AD917" s="426"/>
      <c r="AE917" s="426"/>
      <c r="AF917" s="426"/>
      <c r="AG917" s="426"/>
      <c r="AH917" s="328" t="s">
        <v>658</v>
      </c>
      <c r="AI917" s="329"/>
      <c r="AJ917" s="329"/>
      <c r="AK917" s="329"/>
      <c r="AL917" s="325"/>
      <c r="AM917" s="326"/>
      <c r="AN917" s="326"/>
      <c r="AO917" s="327"/>
      <c r="AP917" s="321" t="s">
        <v>463</v>
      </c>
      <c r="AQ917" s="321"/>
      <c r="AR917" s="321"/>
      <c r="AS917" s="321"/>
      <c r="AT917" s="321"/>
      <c r="AU917" s="321"/>
      <c r="AV917" s="321"/>
      <c r="AW917" s="321"/>
      <c r="AX917" s="321"/>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t="s">
        <v>659</v>
      </c>
      <c r="Q918" s="317"/>
      <c r="R918" s="317"/>
      <c r="S918" s="317"/>
      <c r="T918" s="317"/>
      <c r="U918" s="317"/>
      <c r="V918" s="317"/>
      <c r="W918" s="317"/>
      <c r="X918" s="317"/>
      <c r="Y918" s="318"/>
      <c r="Z918" s="319"/>
      <c r="AA918" s="319"/>
      <c r="AB918" s="320"/>
      <c r="AC918" s="330" t="s">
        <v>196</v>
      </c>
      <c r="AD918" s="426"/>
      <c r="AE918" s="426"/>
      <c r="AF918" s="426"/>
      <c r="AG918" s="426"/>
      <c r="AH918" s="328" t="s">
        <v>658</v>
      </c>
      <c r="AI918" s="329"/>
      <c r="AJ918" s="329"/>
      <c r="AK918" s="329"/>
      <c r="AL918" s="325"/>
      <c r="AM918" s="326"/>
      <c r="AN918" s="326"/>
      <c r="AO918" s="327"/>
      <c r="AP918" s="321" t="s">
        <v>463</v>
      </c>
      <c r="AQ918" s="321"/>
      <c r="AR918" s="321"/>
      <c r="AS918" s="321"/>
      <c r="AT918" s="321"/>
      <c r="AU918" s="321"/>
      <c r="AV918" s="321"/>
      <c r="AW918" s="321"/>
      <c r="AX918" s="321"/>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t="s">
        <v>659</v>
      </c>
      <c r="Q919" s="317"/>
      <c r="R919" s="317"/>
      <c r="S919" s="317"/>
      <c r="T919" s="317"/>
      <c r="U919" s="317"/>
      <c r="V919" s="317"/>
      <c r="W919" s="317"/>
      <c r="X919" s="317"/>
      <c r="Y919" s="318"/>
      <c r="Z919" s="319"/>
      <c r="AA919" s="319"/>
      <c r="AB919" s="320"/>
      <c r="AC919" s="330" t="s">
        <v>196</v>
      </c>
      <c r="AD919" s="426"/>
      <c r="AE919" s="426"/>
      <c r="AF919" s="426"/>
      <c r="AG919" s="426"/>
      <c r="AH919" s="328" t="s">
        <v>658</v>
      </c>
      <c r="AI919" s="329"/>
      <c r="AJ919" s="329"/>
      <c r="AK919" s="329"/>
      <c r="AL919" s="325"/>
      <c r="AM919" s="326"/>
      <c r="AN919" s="326"/>
      <c r="AO919" s="327"/>
      <c r="AP919" s="321" t="s">
        <v>463</v>
      </c>
      <c r="AQ919" s="321"/>
      <c r="AR919" s="321"/>
      <c r="AS919" s="321"/>
      <c r="AT919" s="321"/>
      <c r="AU919" s="321"/>
      <c r="AV919" s="321"/>
      <c r="AW919" s="321"/>
      <c r="AX919" s="321"/>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t="s">
        <v>659</v>
      </c>
      <c r="Q920" s="317"/>
      <c r="R920" s="317"/>
      <c r="S920" s="317"/>
      <c r="T920" s="317"/>
      <c r="U920" s="317"/>
      <c r="V920" s="317"/>
      <c r="W920" s="317"/>
      <c r="X920" s="317"/>
      <c r="Y920" s="318"/>
      <c r="Z920" s="319"/>
      <c r="AA920" s="319"/>
      <c r="AB920" s="320"/>
      <c r="AC920" s="330" t="s">
        <v>196</v>
      </c>
      <c r="AD920" s="426"/>
      <c r="AE920" s="426"/>
      <c r="AF920" s="426"/>
      <c r="AG920" s="426"/>
      <c r="AH920" s="328" t="s">
        <v>658</v>
      </c>
      <c r="AI920" s="329"/>
      <c r="AJ920" s="329"/>
      <c r="AK920" s="329"/>
      <c r="AL920" s="325"/>
      <c r="AM920" s="326"/>
      <c r="AN920" s="326"/>
      <c r="AO920" s="327"/>
      <c r="AP920" s="321" t="s">
        <v>463</v>
      </c>
      <c r="AQ920" s="321"/>
      <c r="AR920" s="321"/>
      <c r="AS920" s="321"/>
      <c r="AT920" s="321"/>
      <c r="AU920" s="321"/>
      <c r="AV920" s="321"/>
      <c r="AW920" s="321"/>
      <c r="AX920" s="321"/>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t="s">
        <v>659</v>
      </c>
      <c r="Q921" s="317"/>
      <c r="R921" s="317"/>
      <c r="S921" s="317"/>
      <c r="T921" s="317"/>
      <c r="U921" s="317"/>
      <c r="V921" s="317"/>
      <c r="W921" s="317"/>
      <c r="X921" s="317"/>
      <c r="Y921" s="318"/>
      <c r="Z921" s="319"/>
      <c r="AA921" s="319"/>
      <c r="AB921" s="320"/>
      <c r="AC921" s="330" t="s">
        <v>196</v>
      </c>
      <c r="AD921" s="426"/>
      <c r="AE921" s="426"/>
      <c r="AF921" s="426"/>
      <c r="AG921" s="426"/>
      <c r="AH921" s="328" t="s">
        <v>658</v>
      </c>
      <c r="AI921" s="329"/>
      <c r="AJ921" s="329"/>
      <c r="AK921" s="329"/>
      <c r="AL921" s="325"/>
      <c r="AM921" s="326"/>
      <c r="AN921" s="326"/>
      <c r="AO921" s="327"/>
      <c r="AP921" s="321" t="s">
        <v>463</v>
      </c>
      <c r="AQ921" s="321"/>
      <c r="AR921" s="321"/>
      <c r="AS921" s="321"/>
      <c r="AT921" s="321"/>
      <c r="AU921" s="321"/>
      <c r="AV921" s="321"/>
      <c r="AW921" s="321"/>
      <c r="AX921" s="321"/>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t="s">
        <v>659</v>
      </c>
      <c r="Q922" s="317"/>
      <c r="R922" s="317"/>
      <c r="S922" s="317"/>
      <c r="T922" s="317"/>
      <c r="U922" s="317"/>
      <c r="V922" s="317"/>
      <c r="W922" s="317"/>
      <c r="X922" s="317"/>
      <c r="Y922" s="318"/>
      <c r="Z922" s="319"/>
      <c r="AA922" s="319"/>
      <c r="AB922" s="320"/>
      <c r="AC922" s="330" t="s">
        <v>196</v>
      </c>
      <c r="AD922" s="426"/>
      <c r="AE922" s="426"/>
      <c r="AF922" s="426"/>
      <c r="AG922" s="426"/>
      <c r="AH922" s="328" t="s">
        <v>658</v>
      </c>
      <c r="AI922" s="329"/>
      <c r="AJ922" s="329"/>
      <c r="AK922" s="329"/>
      <c r="AL922" s="325"/>
      <c r="AM922" s="326"/>
      <c r="AN922" s="326"/>
      <c r="AO922" s="327"/>
      <c r="AP922" s="321" t="s">
        <v>463</v>
      </c>
      <c r="AQ922" s="321"/>
      <c r="AR922" s="321"/>
      <c r="AS922" s="321"/>
      <c r="AT922" s="321"/>
      <c r="AU922" s="321"/>
      <c r="AV922" s="321"/>
      <c r="AW922" s="321"/>
      <c r="AX922" s="321"/>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t="s">
        <v>659</v>
      </c>
      <c r="Q923" s="317"/>
      <c r="R923" s="317"/>
      <c r="S923" s="317"/>
      <c r="T923" s="317"/>
      <c r="U923" s="317"/>
      <c r="V923" s="317"/>
      <c r="W923" s="317"/>
      <c r="X923" s="317"/>
      <c r="Y923" s="318"/>
      <c r="Z923" s="319"/>
      <c r="AA923" s="319"/>
      <c r="AB923" s="320"/>
      <c r="AC923" s="330" t="s">
        <v>196</v>
      </c>
      <c r="AD923" s="426"/>
      <c r="AE923" s="426"/>
      <c r="AF923" s="426"/>
      <c r="AG923" s="426"/>
      <c r="AH923" s="328" t="s">
        <v>658</v>
      </c>
      <c r="AI923" s="329"/>
      <c r="AJ923" s="329"/>
      <c r="AK923" s="329"/>
      <c r="AL923" s="325"/>
      <c r="AM923" s="326"/>
      <c r="AN923" s="326"/>
      <c r="AO923" s="327"/>
      <c r="AP923" s="321" t="s">
        <v>463</v>
      </c>
      <c r="AQ923" s="321"/>
      <c r="AR923" s="321"/>
      <c r="AS923" s="321"/>
      <c r="AT923" s="321"/>
      <c r="AU923" s="321"/>
      <c r="AV923" s="321"/>
      <c r="AW923" s="321"/>
      <c r="AX923" s="321"/>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t="s">
        <v>659</v>
      </c>
      <c r="Q924" s="317"/>
      <c r="R924" s="317"/>
      <c r="S924" s="317"/>
      <c r="T924" s="317"/>
      <c r="U924" s="317"/>
      <c r="V924" s="317"/>
      <c r="W924" s="317"/>
      <c r="X924" s="317"/>
      <c r="Y924" s="318"/>
      <c r="Z924" s="319"/>
      <c r="AA924" s="319"/>
      <c r="AB924" s="320"/>
      <c r="AC924" s="330" t="s">
        <v>196</v>
      </c>
      <c r="AD924" s="426"/>
      <c r="AE924" s="426"/>
      <c r="AF924" s="426"/>
      <c r="AG924" s="426"/>
      <c r="AH924" s="328" t="s">
        <v>658</v>
      </c>
      <c r="AI924" s="329"/>
      <c r="AJ924" s="329"/>
      <c r="AK924" s="329"/>
      <c r="AL924" s="325"/>
      <c r="AM924" s="326"/>
      <c r="AN924" s="326"/>
      <c r="AO924" s="327"/>
      <c r="AP924" s="321" t="s">
        <v>463</v>
      </c>
      <c r="AQ924" s="321"/>
      <c r="AR924" s="321"/>
      <c r="AS924" s="321"/>
      <c r="AT924" s="321"/>
      <c r="AU924" s="321"/>
      <c r="AV924" s="321"/>
      <c r="AW924" s="321"/>
      <c r="AX924" s="321"/>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t="s">
        <v>659</v>
      </c>
      <c r="Q925" s="317"/>
      <c r="R925" s="317"/>
      <c r="S925" s="317"/>
      <c r="T925" s="317"/>
      <c r="U925" s="317"/>
      <c r="V925" s="317"/>
      <c r="W925" s="317"/>
      <c r="X925" s="317"/>
      <c r="Y925" s="318"/>
      <c r="Z925" s="319"/>
      <c r="AA925" s="319"/>
      <c r="AB925" s="320"/>
      <c r="AC925" s="330" t="s">
        <v>196</v>
      </c>
      <c r="AD925" s="426"/>
      <c r="AE925" s="426"/>
      <c r="AF925" s="426"/>
      <c r="AG925" s="426"/>
      <c r="AH925" s="328" t="s">
        <v>658</v>
      </c>
      <c r="AI925" s="329"/>
      <c r="AJ925" s="329"/>
      <c r="AK925" s="329"/>
      <c r="AL925" s="325"/>
      <c r="AM925" s="326"/>
      <c r="AN925" s="326"/>
      <c r="AO925" s="327"/>
      <c r="AP925" s="321" t="s">
        <v>463</v>
      </c>
      <c r="AQ925" s="321"/>
      <c r="AR925" s="321"/>
      <c r="AS925" s="321"/>
      <c r="AT925" s="321"/>
      <c r="AU925" s="321"/>
      <c r="AV925" s="321"/>
      <c r="AW925" s="321"/>
      <c r="AX925" s="321"/>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t="s">
        <v>659</v>
      </c>
      <c r="Q926" s="317"/>
      <c r="R926" s="317"/>
      <c r="S926" s="317"/>
      <c r="T926" s="317"/>
      <c r="U926" s="317"/>
      <c r="V926" s="317"/>
      <c r="W926" s="317"/>
      <c r="X926" s="317"/>
      <c r="Y926" s="318"/>
      <c r="Z926" s="319"/>
      <c r="AA926" s="319"/>
      <c r="AB926" s="320"/>
      <c r="AC926" s="330" t="s">
        <v>196</v>
      </c>
      <c r="AD926" s="426"/>
      <c r="AE926" s="426"/>
      <c r="AF926" s="426"/>
      <c r="AG926" s="426"/>
      <c r="AH926" s="328" t="s">
        <v>658</v>
      </c>
      <c r="AI926" s="329"/>
      <c r="AJ926" s="329"/>
      <c r="AK926" s="329"/>
      <c r="AL926" s="325"/>
      <c r="AM926" s="326"/>
      <c r="AN926" s="326"/>
      <c r="AO926" s="327"/>
      <c r="AP926" s="321" t="s">
        <v>463</v>
      </c>
      <c r="AQ926" s="321"/>
      <c r="AR926" s="321"/>
      <c r="AS926" s="321"/>
      <c r="AT926" s="321"/>
      <c r="AU926" s="321"/>
      <c r="AV926" s="321"/>
      <c r="AW926" s="321"/>
      <c r="AX926" s="321"/>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t="s">
        <v>659</v>
      </c>
      <c r="Q927" s="317"/>
      <c r="R927" s="317"/>
      <c r="S927" s="317"/>
      <c r="T927" s="317"/>
      <c r="U927" s="317"/>
      <c r="V927" s="317"/>
      <c r="W927" s="317"/>
      <c r="X927" s="317"/>
      <c r="Y927" s="318"/>
      <c r="Z927" s="319"/>
      <c r="AA927" s="319"/>
      <c r="AB927" s="320"/>
      <c r="AC927" s="330" t="s">
        <v>196</v>
      </c>
      <c r="AD927" s="426"/>
      <c r="AE927" s="426"/>
      <c r="AF927" s="426"/>
      <c r="AG927" s="426"/>
      <c r="AH927" s="328" t="s">
        <v>658</v>
      </c>
      <c r="AI927" s="329"/>
      <c r="AJ927" s="329"/>
      <c r="AK927" s="329"/>
      <c r="AL927" s="325"/>
      <c r="AM927" s="326"/>
      <c r="AN927" s="326"/>
      <c r="AO927" s="327"/>
      <c r="AP927" s="321" t="s">
        <v>463</v>
      </c>
      <c r="AQ927" s="321"/>
      <c r="AR927" s="321"/>
      <c r="AS927" s="321"/>
      <c r="AT927" s="321"/>
      <c r="AU927" s="321"/>
      <c r="AV927" s="321"/>
      <c r="AW927" s="321"/>
      <c r="AX927" s="321"/>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t="s">
        <v>659</v>
      </c>
      <c r="Q928" s="317"/>
      <c r="R928" s="317"/>
      <c r="S928" s="317"/>
      <c r="T928" s="317"/>
      <c r="U928" s="317"/>
      <c r="V928" s="317"/>
      <c r="W928" s="317"/>
      <c r="X928" s="317"/>
      <c r="Y928" s="318"/>
      <c r="Z928" s="319"/>
      <c r="AA928" s="319"/>
      <c r="AB928" s="320"/>
      <c r="AC928" s="330" t="s">
        <v>196</v>
      </c>
      <c r="AD928" s="426"/>
      <c r="AE928" s="426"/>
      <c r="AF928" s="426"/>
      <c r="AG928" s="426"/>
      <c r="AH928" s="328" t="s">
        <v>658</v>
      </c>
      <c r="AI928" s="329"/>
      <c r="AJ928" s="329"/>
      <c r="AK928" s="329"/>
      <c r="AL928" s="325"/>
      <c r="AM928" s="326"/>
      <c r="AN928" s="326"/>
      <c r="AO928" s="327"/>
      <c r="AP928" s="321" t="s">
        <v>463</v>
      </c>
      <c r="AQ928" s="321"/>
      <c r="AR928" s="321"/>
      <c r="AS928" s="321"/>
      <c r="AT928" s="321"/>
      <c r="AU928" s="321"/>
      <c r="AV928" s="321"/>
      <c r="AW928" s="321"/>
      <c r="AX928" s="321"/>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t="s">
        <v>659</v>
      </c>
      <c r="Q929" s="317"/>
      <c r="R929" s="317"/>
      <c r="S929" s="317"/>
      <c r="T929" s="317"/>
      <c r="U929" s="317"/>
      <c r="V929" s="317"/>
      <c r="W929" s="317"/>
      <c r="X929" s="317"/>
      <c r="Y929" s="318"/>
      <c r="Z929" s="319"/>
      <c r="AA929" s="319"/>
      <c r="AB929" s="320"/>
      <c r="AC929" s="330" t="s">
        <v>196</v>
      </c>
      <c r="AD929" s="426"/>
      <c r="AE929" s="426"/>
      <c r="AF929" s="426"/>
      <c r="AG929" s="426"/>
      <c r="AH929" s="328" t="s">
        <v>658</v>
      </c>
      <c r="AI929" s="329"/>
      <c r="AJ929" s="329"/>
      <c r="AK929" s="329"/>
      <c r="AL929" s="325"/>
      <c r="AM929" s="326"/>
      <c r="AN929" s="326"/>
      <c r="AO929" s="327"/>
      <c r="AP929" s="321" t="s">
        <v>463</v>
      </c>
      <c r="AQ929" s="321"/>
      <c r="AR929" s="321"/>
      <c r="AS929" s="321"/>
      <c r="AT929" s="321"/>
      <c r="AU929" s="321"/>
      <c r="AV929" s="321"/>
      <c r="AW929" s="321"/>
      <c r="AX929" s="321"/>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t="s">
        <v>659</v>
      </c>
      <c r="Q930" s="317"/>
      <c r="R930" s="317"/>
      <c r="S930" s="317"/>
      <c r="T930" s="317"/>
      <c r="U930" s="317"/>
      <c r="V930" s="317"/>
      <c r="W930" s="317"/>
      <c r="X930" s="317"/>
      <c r="Y930" s="318"/>
      <c r="Z930" s="319"/>
      <c r="AA930" s="319"/>
      <c r="AB930" s="320"/>
      <c r="AC930" s="330" t="s">
        <v>196</v>
      </c>
      <c r="AD930" s="426"/>
      <c r="AE930" s="426"/>
      <c r="AF930" s="426"/>
      <c r="AG930" s="426"/>
      <c r="AH930" s="328" t="s">
        <v>658</v>
      </c>
      <c r="AI930" s="329"/>
      <c r="AJ930" s="329"/>
      <c r="AK930" s="329"/>
      <c r="AL930" s="325"/>
      <c r="AM930" s="326"/>
      <c r="AN930" s="326"/>
      <c r="AO930" s="327"/>
      <c r="AP930" s="321" t="s">
        <v>463</v>
      </c>
      <c r="AQ930" s="321"/>
      <c r="AR930" s="321"/>
      <c r="AS930" s="321"/>
      <c r="AT930" s="321"/>
      <c r="AU930" s="321"/>
      <c r="AV930" s="321"/>
      <c r="AW930" s="321"/>
      <c r="AX930" s="321"/>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t="s">
        <v>659</v>
      </c>
      <c r="Q931" s="317"/>
      <c r="R931" s="317"/>
      <c r="S931" s="317"/>
      <c r="T931" s="317"/>
      <c r="U931" s="317"/>
      <c r="V931" s="317"/>
      <c r="W931" s="317"/>
      <c r="X931" s="317"/>
      <c r="Y931" s="318"/>
      <c r="Z931" s="319"/>
      <c r="AA931" s="319"/>
      <c r="AB931" s="320"/>
      <c r="AC931" s="330" t="s">
        <v>196</v>
      </c>
      <c r="AD931" s="426"/>
      <c r="AE931" s="426"/>
      <c r="AF931" s="426"/>
      <c r="AG931" s="426"/>
      <c r="AH931" s="328" t="s">
        <v>658</v>
      </c>
      <c r="AI931" s="329"/>
      <c r="AJ931" s="329"/>
      <c r="AK931" s="329"/>
      <c r="AL931" s="325"/>
      <c r="AM931" s="326"/>
      <c r="AN931" s="326"/>
      <c r="AO931" s="327"/>
      <c r="AP931" s="321" t="s">
        <v>463</v>
      </c>
      <c r="AQ931" s="321"/>
      <c r="AR931" s="321"/>
      <c r="AS931" s="321"/>
      <c r="AT931" s="321"/>
      <c r="AU931" s="321"/>
      <c r="AV931" s="321"/>
      <c r="AW931" s="321"/>
      <c r="AX931" s="321"/>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t="s">
        <v>659</v>
      </c>
      <c r="Q932" s="317"/>
      <c r="R932" s="317"/>
      <c r="S932" s="317"/>
      <c r="T932" s="317"/>
      <c r="U932" s="317"/>
      <c r="V932" s="317"/>
      <c r="W932" s="317"/>
      <c r="X932" s="317"/>
      <c r="Y932" s="318"/>
      <c r="Z932" s="319"/>
      <c r="AA932" s="319"/>
      <c r="AB932" s="320"/>
      <c r="AC932" s="330" t="s">
        <v>196</v>
      </c>
      <c r="AD932" s="426"/>
      <c r="AE932" s="426"/>
      <c r="AF932" s="426"/>
      <c r="AG932" s="426"/>
      <c r="AH932" s="328" t="s">
        <v>658</v>
      </c>
      <c r="AI932" s="329"/>
      <c r="AJ932" s="329"/>
      <c r="AK932" s="329"/>
      <c r="AL932" s="325"/>
      <c r="AM932" s="326"/>
      <c r="AN932" s="326"/>
      <c r="AO932" s="327"/>
      <c r="AP932" s="321" t="s">
        <v>463</v>
      </c>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6" t="s">
        <v>432</v>
      </c>
      <c r="K935" s="113"/>
      <c r="L935" s="113"/>
      <c r="M935" s="113"/>
      <c r="N935" s="113"/>
      <c r="O935" s="113"/>
      <c r="P935" s="349" t="s">
        <v>376</v>
      </c>
      <c r="Q935" s="349"/>
      <c r="R935" s="349"/>
      <c r="S935" s="349"/>
      <c r="T935" s="349"/>
      <c r="U935" s="349"/>
      <c r="V935" s="349"/>
      <c r="W935" s="349"/>
      <c r="X935" s="349"/>
      <c r="Y935" s="346" t="s">
        <v>429</v>
      </c>
      <c r="Z935" s="347"/>
      <c r="AA935" s="347"/>
      <c r="AB935" s="347"/>
      <c r="AC935" s="276" t="s">
        <v>476</v>
      </c>
      <c r="AD935" s="276"/>
      <c r="AE935" s="276"/>
      <c r="AF935" s="276"/>
      <c r="AG935" s="276"/>
      <c r="AH935" s="346" t="s">
        <v>512</v>
      </c>
      <c r="AI935" s="348"/>
      <c r="AJ935" s="348"/>
      <c r="AK935" s="348"/>
      <c r="AL935" s="348" t="s">
        <v>21</v>
      </c>
      <c r="AM935" s="348"/>
      <c r="AN935" s="348"/>
      <c r="AO935" s="428"/>
      <c r="AP935" s="429" t="s">
        <v>433</v>
      </c>
      <c r="AQ935" s="429"/>
      <c r="AR935" s="429"/>
      <c r="AS935" s="429"/>
      <c r="AT935" s="429"/>
      <c r="AU935" s="429"/>
      <c r="AV935" s="429"/>
      <c r="AW935" s="429"/>
      <c r="AX935" s="429"/>
    </row>
    <row r="936" spans="1:50" ht="30" customHeight="1" x14ac:dyDescent="0.15">
      <c r="A936" s="406">
        <v>1</v>
      </c>
      <c r="B936" s="406">
        <v>1</v>
      </c>
      <c r="C936" s="427" t="s">
        <v>664</v>
      </c>
      <c r="D936" s="420"/>
      <c r="E936" s="420"/>
      <c r="F936" s="420"/>
      <c r="G936" s="420"/>
      <c r="H936" s="420"/>
      <c r="I936" s="420"/>
      <c r="J936" s="421">
        <v>9010005004251</v>
      </c>
      <c r="K936" s="422"/>
      <c r="L936" s="422"/>
      <c r="M936" s="422"/>
      <c r="N936" s="422"/>
      <c r="O936" s="422"/>
      <c r="P936" s="316" t="s">
        <v>665</v>
      </c>
      <c r="Q936" s="317"/>
      <c r="R936" s="317"/>
      <c r="S936" s="317"/>
      <c r="T936" s="317"/>
      <c r="U936" s="317"/>
      <c r="V936" s="317"/>
      <c r="W936" s="317"/>
      <c r="X936" s="317"/>
      <c r="Y936" s="318">
        <v>0.9</v>
      </c>
      <c r="Z936" s="319"/>
      <c r="AA936" s="319"/>
      <c r="AB936" s="320"/>
      <c r="AC936" s="330" t="s">
        <v>523</v>
      </c>
      <c r="AD936" s="426"/>
      <c r="AE936" s="426"/>
      <c r="AF936" s="426"/>
      <c r="AG936" s="426"/>
      <c r="AH936" s="328" t="s">
        <v>586</v>
      </c>
      <c r="AI936" s="329"/>
      <c r="AJ936" s="329"/>
      <c r="AK936" s="329"/>
      <c r="AL936" s="325">
        <v>100</v>
      </c>
      <c r="AM936" s="326"/>
      <c r="AN936" s="326"/>
      <c r="AO936" s="327"/>
      <c r="AP936" s="321" t="s">
        <v>585</v>
      </c>
      <c r="AQ936" s="321"/>
      <c r="AR936" s="321"/>
      <c r="AS936" s="321"/>
      <c r="AT936" s="321"/>
      <c r="AU936" s="321"/>
      <c r="AV936" s="321"/>
      <c r="AW936" s="321"/>
      <c r="AX936" s="321"/>
    </row>
    <row r="937" spans="1:50" ht="30" customHeight="1" x14ac:dyDescent="0.15">
      <c r="A937" s="406">
        <v>2</v>
      </c>
      <c r="B937" s="406">
        <v>1</v>
      </c>
      <c r="C937" s="427" t="s">
        <v>666</v>
      </c>
      <c r="D937" s="420"/>
      <c r="E937" s="420"/>
      <c r="F937" s="420"/>
      <c r="G937" s="420"/>
      <c r="H937" s="420"/>
      <c r="I937" s="420"/>
      <c r="J937" s="421">
        <v>8011101028104</v>
      </c>
      <c r="K937" s="422"/>
      <c r="L937" s="422"/>
      <c r="M937" s="422"/>
      <c r="N937" s="422"/>
      <c r="O937" s="422"/>
      <c r="P937" s="316" t="s">
        <v>667</v>
      </c>
      <c r="Q937" s="317"/>
      <c r="R937" s="317"/>
      <c r="S937" s="317"/>
      <c r="T937" s="317"/>
      <c r="U937" s="317"/>
      <c r="V937" s="317"/>
      <c r="W937" s="317"/>
      <c r="X937" s="317"/>
      <c r="Y937" s="318">
        <v>0.6</v>
      </c>
      <c r="Z937" s="319"/>
      <c r="AA937" s="319"/>
      <c r="AB937" s="320"/>
      <c r="AC937" s="330" t="s">
        <v>524</v>
      </c>
      <c r="AD937" s="426"/>
      <c r="AE937" s="426"/>
      <c r="AF937" s="426"/>
      <c r="AG937" s="426"/>
      <c r="AH937" s="328" t="s">
        <v>586</v>
      </c>
      <c r="AI937" s="329"/>
      <c r="AJ937" s="329"/>
      <c r="AK937" s="329"/>
      <c r="AL937" s="325">
        <v>100</v>
      </c>
      <c r="AM937" s="326"/>
      <c r="AN937" s="326"/>
      <c r="AO937" s="327"/>
      <c r="AP937" s="321" t="s">
        <v>585</v>
      </c>
      <c r="AQ937" s="321"/>
      <c r="AR937" s="321"/>
      <c r="AS937" s="321"/>
      <c r="AT937" s="321"/>
      <c r="AU937" s="321"/>
      <c r="AV937" s="321"/>
      <c r="AW937" s="321"/>
      <c r="AX937" s="321"/>
    </row>
    <row r="938" spans="1:50" ht="30" customHeight="1" x14ac:dyDescent="0.15">
      <c r="A938" s="406">
        <v>3</v>
      </c>
      <c r="B938" s="406">
        <v>1</v>
      </c>
      <c r="C938" s="427" t="s">
        <v>666</v>
      </c>
      <c r="D938" s="420"/>
      <c r="E938" s="420"/>
      <c r="F938" s="420"/>
      <c r="G938" s="420"/>
      <c r="H938" s="420"/>
      <c r="I938" s="420"/>
      <c r="J938" s="421">
        <v>8011101028104</v>
      </c>
      <c r="K938" s="422"/>
      <c r="L938" s="422"/>
      <c r="M938" s="422"/>
      <c r="N938" s="422"/>
      <c r="O938" s="422"/>
      <c r="P938" s="316" t="s">
        <v>670</v>
      </c>
      <c r="Q938" s="317"/>
      <c r="R938" s="317"/>
      <c r="S938" s="317"/>
      <c r="T938" s="317"/>
      <c r="U938" s="317"/>
      <c r="V938" s="317"/>
      <c r="W938" s="317"/>
      <c r="X938" s="317"/>
      <c r="Y938" s="318">
        <v>0.3</v>
      </c>
      <c r="Z938" s="319"/>
      <c r="AA938" s="319"/>
      <c r="AB938" s="320"/>
      <c r="AC938" s="330" t="s">
        <v>524</v>
      </c>
      <c r="AD938" s="426"/>
      <c r="AE938" s="426"/>
      <c r="AF938" s="426"/>
      <c r="AG938" s="426"/>
      <c r="AH938" s="328" t="s">
        <v>586</v>
      </c>
      <c r="AI938" s="329"/>
      <c r="AJ938" s="329"/>
      <c r="AK938" s="329"/>
      <c r="AL938" s="325">
        <v>100</v>
      </c>
      <c r="AM938" s="326"/>
      <c r="AN938" s="326"/>
      <c r="AO938" s="327"/>
      <c r="AP938" s="321" t="s">
        <v>585</v>
      </c>
      <c r="AQ938" s="321"/>
      <c r="AR938" s="321"/>
      <c r="AS938" s="321"/>
      <c r="AT938" s="321"/>
      <c r="AU938" s="321"/>
      <c r="AV938" s="321"/>
      <c r="AW938" s="321"/>
      <c r="AX938" s="321"/>
    </row>
    <row r="939" spans="1:50" ht="30" customHeight="1" x14ac:dyDescent="0.15">
      <c r="A939" s="406">
        <v>4</v>
      </c>
      <c r="B939" s="406">
        <v>1</v>
      </c>
      <c r="C939" s="427" t="s">
        <v>668</v>
      </c>
      <c r="D939" s="420"/>
      <c r="E939" s="420"/>
      <c r="F939" s="420"/>
      <c r="G939" s="420"/>
      <c r="H939" s="420"/>
      <c r="I939" s="420"/>
      <c r="J939" s="421" t="s">
        <v>649</v>
      </c>
      <c r="K939" s="422"/>
      <c r="L939" s="422"/>
      <c r="M939" s="422"/>
      <c r="N939" s="422"/>
      <c r="O939" s="422"/>
      <c r="P939" s="316" t="s">
        <v>669</v>
      </c>
      <c r="Q939" s="317"/>
      <c r="R939" s="317"/>
      <c r="S939" s="317"/>
      <c r="T939" s="317"/>
      <c r="U939" s="317"/>
      <c r="V939" s="317"/>
      <c r="W939" s="317"/>
      <c r="X939" s="317"/>
      <c r="Y939" s="318">
        <v>0.5</v>
      </c>
      <c r="Z939" s="319"/>
      <c r="AA939" s="319"/>
      <c r="AB939" s="320"/>
      <c r="AC939" s="330" t="s">
        <v>196</v>
      </c>
      <c r="AD939" s="426"/>
      <c r="AE939" s="426"/>
      <c r="AF939" s="426"/>
      <c r="AG939" s="426"/>
      <c r="AH939" s="328" t="s">
        <v>586</v>
      </c>
      <c r="AI939" s="329"/>
      <c r="AJ939" s="329"/>
      <c r="AK939" s="329"/>
      <c r="AL939" s="325" t="s">
        <v>649</v>
      </c>
      <c r="AM939" s="326"/>
      <c r="AN939" s="326"/>
      <c r="AO939" s="327"/>
      <c r="AP939" s="321" t="s">
        <v>585</v>
      </c>
      <c r="AQ939" s="321"/>
      <c r="AR939" s="321"/>
      <c r="AS939" s="321"/>
      <c r="AT939" s="321"/>
      <c r="AU939" s="321"/>
      <c r="AV939" s="321"/>
      <c r="AW939" s="321"/>
      <c r="AX939" s="321"/>
    </row>
    <row r="940" spans="1:50" ht="30" customHeight="1" x14ac:dyDescent="0.15">
      <c r="A940" s="406">
        <v>5</v>
      </c>
      <c r="B940" s="406">
        <v>1</v>
      </c>
      <c r="C940" s="427" t="s">
        <v>671</v>
      </c>
      <c r="D940" s="420"/>
      <c r="E940" s="420"/>
      <c r="F940" s="420"/>
      <c r="G940" s="420"/>
      <c r="H940" s="420"/>
      <c r="I940" s="420"/>
      <c r="J940" s="421">
        <v>1010001030093</v>
      </c>
      <c r="K940" s="422"/>
      <c r="L940" s="422"/>
      <c r="M940" s="422"/>
      <c r="N940" s="422"/>
      <c r="O940" s="422"/>
      <c r="P940" s="316" t="s">
        <v>672</v>
      </c>
      <c r="Q940" s="317"/>
      <c r="R940" s="317"/>
      <c r="S940" s="317"/>
      <c r="T940" s="317"/>
      <c r="U940" s="317"/>
      <c r="V940" s="317"/>
      <c r="W940" s="317"/>
      <c r="X940" s="317"/>
      <c r="Y940" s="318">
        <v>0.2</v>
      </c>
      <c r="Z940" s="319"/>
      <c r="AA940" s="319"/>
      <c r="AB940" s="320"/>
      <c r="AC940" s="330" t="s">
        <v>517</v>
      </c>
      <c r="AD940" s="426"/>
      <c r="AE940" s="426"/>
      <c r="AF940" s="426"/>
      <c r="AG940" s="426"/>
      <c r="AH940" s="328">
        <v>3</v>
      </c>
      <c r="AI940" s="329"/>
      <c r="AJ940" s="329"/>
      <c r="AK940" s="329"/>
      <c r="AL940" s="325">
        <v>86</v>
      </c>
      <c r="AM940" s="326"/>
      <c r="AN940" s="326"/>
      <c r="AO940" s="327"/>
      <c r="AP940" s="321" t="s">
        <v>585</v>
      </c>
      <c r="AQ940" s="321"/>
      <c r="AR940" s="321"/>
      <c r="AS940" s="321"/>
      <c r="AT940" s="321"/>
      <c r="AU940" s="321"/>
      <c r="AV940" s="321"/>
      <c r="AW940" s="321"/>
      <c r="AX940" s="321"/>
    </row>
    <row r="941" spans="1:50" ht="30" customHeight="1" x14ac:dyDescent="0.15">
      <c r="A941" s="406">
        <v>6</v>
      </c>
      <c r="B941" s="406">
        <v>1</v>
      </c>
      <c r="C941" s="427" t="s">
        <v>674</v>
      </c>
      <c r="D941" s="420"/>
      <c r="E941" s="420"/>
      <c r="F941" s="420"/>
      <c r="G941" s="420"/>
      <c r="H941" s="420"/>
      <c r="I941" s="420"/>
      <c r="J941" s="421">
        <v>7011105007204</v>
      </c>
      <c r="K941" s="422"/>
      <c r="L941" s="422"/>
      <c r="M941" s="422"/>
      <c r="N941" s="422"/>
      <c r="O941" s="422"/>
      <c r="P941" s="316" t="s">
        <v>679</v>
      </c>
      <c r="Q941" s="317"/>
      <c r="R941" s="317"/>
      <c r="S941" s="317"/>
      <c r="T941" s="317"/>
      <c r="U941" s="317"/>
      <c r="V941" s="317"/>
      <c r="W941" s="317"/>
      <c r="X941" s="317"/>
      <c r="Y941" s="318">
        <v>0.2</v>
      </c>
      <c r="Z941" s="319"/>
      <c r="AA941" s="319"/>
      <c r="AB941" s="320"/>
      <c r="AC941" s="330" t="s">
        <v>523</v>
      </c>
      <c r="AD941" s="426"/>
      <c r="AE941" s="426"/>
      <c r="AF941" s="426"/>
      <c r="AG941" s="426"/>
      <c r="AH941" s="328" t="s">
        <v>586</v>
      </c>
      <c r="AI941" s="329"/>
      <c r="AJ941" s="329"/>
      <c r="AK941" s="329"/>
      <c r="AL941" s="325">
        <v>100</v>
      </c>
      <c r="AM941" s="326"/>
      <c r="AN941" s="326"/>
      <c r="AO941" s="327"/>
      <c r="AP941" s="321" t="s">
        <v>585</v>
      </c>
      <c r="AQ941" s="321"/>
      <c r="AR941" s="321"/>
      <c r="AS941" s="321"/>
      <c r="AT941" s="321"/>
      <c r="AU941" s="321"/>
      <c r="AV941" s="321"/>
      <c r="AW941" s="321"/>
      <c r="AX941" s="321"/>
    </row>
    <row r="942" spans="1:50" ht="30" customHeight="1" x14ac:dyDescent="0.15">
      <c r="A942" s="406">
        <v>7</v>
      </c>
      <c r="B942" s="406">
        <v>1</v>
      </c>
      <c r="C942" s="427" t="s">
        <v>676</v>
      </c>
      <c r="D942" s="420"/>
      <c r="E942" s="420"/>
      <c r="F942" s="420"/>
      <c r="G942" s="420"/>
      <c r="H942" s="420"/>
      <c r="I942" s="420"/>
      <c r="J942" s="421" t="s">
        <v>677</v>
      </c>
      <c r="K942" s="422"/>
      <c r="L942" s="422"/>
      <c r="M942" s="422"/>
      <c r="N942" s="422"/>
      <c r="O942" s="422"/>
      <c r="P942" s="316" t="s">
        <v>678</v>
      </c>
      <c r="Q942" s="317"/>
      <c r="R942" s="317"/>
      <c r="S942" s="317"/>
      <c r="T942" s="317"/>
      <c r="U942" s="317"/>
      <c r="V942" s="317"/>
      <c r="W942" s="317"/>
      <c r="X942" s="317"/>
      <c r="Y942" s="318">
        <v>0.2</v>
      </c>
      <c r="Z942" s="319"/>
      <c r="AA942" s="319"/>
      <c r="AB942" s="320"/>
      <c r="AC942" s="330" t="s">
        <v>196</v>
      </c>
      <c r="AD942" s="426"/>
      <c r="AE942" s="426"/>
      <c r="AF942" s="426"/>
      <c r="AG942" s="426"/>
      <c r="AH942" s="328" t="s">
        <v>586</v>
      </c>
      <c r="AI942" s="329"/>
      <c r="AJ942" s="329"/>
      <c r="AK942" s="329"/>
      <c r="AL942" s="325" t="s">
        <v>649</v>
      </c>
      <c r="AM942" s="326"/>
      <c r="AN942" s="326"/>
      <c r="AO942" s="327"/>
      <c r="AP942" s="321" t="s">
        <v>585</v>
      </c>
      <c r="AQ942" s="321"/>
      <c r="AR942" s="321"/>
      <c r="AS942" s="321"/>
      <c r="AT942" s="321"/>
      <c r="AU942" s="321"/>
      <c r="AV942" s="321"/>
      <c r="AW942" s="321"/>
      <c r="AX942" s="321"/>
    </row>
    <row r="943" spans="1:50" ht="30" customHeight="1" x14ac:dyDescent="0.15">
      <c r="A943" s="406">
        <v>8</v>
      </c>
      <c r="B943" s="406">
        <v>1</v>
      </c>
      <c r="C943" s="427" t="s">
        <v>673</v>
      </c>
      <c r="D943" s="420"/>
      <c r="E943" s="420"/>
      <c r="F943" s="420"/>
      <c r="G943" s="420"/>
      <c r="H943" s="420"/>
      <c r="I943" s="420"/>
      <c r="J943" s="421">
        <v>1010701013059</v>
      </c>
      <c r="K943" s="422"/>
      <c r="L943" s="422"/>
      <c r="M943" s="422"/>
      <c r="N943" s="422"/>
      <c r="O943" s="422"/>
      <c r="P943" s="316" t="s">
        <v>681</v>
      </c>
      <c r="Q943" s="317"/>
      <c r="R943" s="317"/>
      <c r="S943" s="317"/>
      <c r="T943" s="317"/>
      <c r="U943" s="317"/>
      <c r="V943" s="317"/>
      <c r="W943" s="317"/>
      <c r="X943" s="317"/>
      <c r="Y943" s="318">
        <v>0.2</v>
      </c>
      <c r="Z943" s="319"/>
      <c r="AA943" s="319"/>
      <c r="AB943" s="320"/>
      <c r="AC943" s="330" t="s">
        <v>523</v>
      </c>
      <c r="AD943" s="426"/>
      <c r="AE943" s="426"/>
      <c r="AF943" s="426"/>
      <c r="AG943" s="426"/>
      <c r="AH943" s="328" t="s">
        <v>586</v>
      </c>
      <c r="AI943" s="329"/>
      <c r="AJ943" s="329"/>
      <c r="AK943" s="329"/>
      <c r="AL943" s="325">
        <v>100</v>
      </c>
      <c r="AM943" s="326"/>
      <c r="AN943" s="326"/>
      <c r="AO943" s="327"/>
      <c r="AP943" s="321" t="s">
        <v>585</v>
      </c>
      <c r="AQ943" s="321"/>
      <c r="AR943" s="321"/>
      <c r="AS943" s="321"/>
      <c r="AT943" s="321"/>
      <c r="AU943" s="321"/>
      <c r="AV943" s="321"/>
      <c r="AW943" s="321"/>
      <c r="AX943" s="321"/>
    </row>
    <row r="944" spans="1:50" ht="30" customHeight="1" x14ac:dyDescent="0.15">
      <c r="A944" s="406">
        <v>9</v>
      </c>
      <c r="B944" s="406">
        <v>1</v>
      </c>
      <c r="C944" s="427" t="s">
        <v>645</v>
      </c>
      <c r="D944" s="420"/>
      <c r="E944" s="420"/>
      <c r="F944" s="420"/>
      <c r="G944" s="420"/>
      <c r="H944" s="420"/>
      <c r="I944" s="420"/>
      <c r="J944" s="421" t="s">
        <v>649</v>
      </c>
      <c r="K944" s="422"/>
      <c r="L944" s="422"/>
      <c r="M944" s="422"/>
      <c r="N944" s="422"/>
      <c r="O944" s="422"/>
      <c r="P944" s="316" t="s">
        <v>678</v>
      </c>
      <c r="Q944" s="317"/>
      <c r="R944" s="317"/>
      <c r="S944" s="317"/>
      <c r="T944" s="317"/>
      <c r="U944" s="317"/>
      <c r="V944" s="317"/>
      <c r="W944" s="317"/>
      <c r="X944" s="317"/>
      <c r="Y944" s="318">
        <v>0.1</v>
      </c>
      <c r="Z944" s="319"/>
      <c r="AA944" s="319"/>
      <c r="AB944" s="320"/>
      <c r="AC944" s="330" t="s">
        <v>196</v>
      </c>
      <c r="AD944" s="426"/>
      <c r="AE944" s="426"/>
      <c r="AF944" s="426"/>
      <c r="AG944" s="426"/>
      <c r="AH944" s="328" t="s">
        <v>649</v>
      </c>
      <c r="AI944" s="329"/>
      <c r="AJ944" s="329"/>
      <c r="AK944" s="329"/>
      <c r="AL944" s="325" t="s">
        <v>649</v>
      </c>
      <c r="AM944" s="326"/>
      <c r="AN944" s="326"/>
      <c r="AO944" s="327"/>
      <c r="AP944" s="321" t="s">
        <v>585</v>
      </c>
      <c r="AQ944" s="321"/>
      <c r="AR944" s="321"/>
      <c r="AS944" s="321"/>
      <c r="AT944" s="321"/>
      <c r="AU944" s="321"/>
      <c r="AV944" s="321"/>
      <c r="AW944" s="321"/>
      <c r="AX944" s="321"/>
    </row>
    <row r="945" spans="1:50" ht="30" customHeight="1" x14ac:dyDescent="0.15">
      <c r="A945" s="406">
        <v>10</v>
      </c>
      <c r="B945" s="406">
        <v>1</v>
      </c>
      <c r="C945" s="427" t="s">
        <v>662</v>
      </c>
      <c r="D945" s="420"/>
      <c r="E945" s="420"/>
      <c r="F945" s="420"/>
      <c r="G945" s="420"/>
      <c r="H945" s="420"/>
      <c r="I945" s="420"/>
      <c r="J945" s="421" t="s">
        <v>649</v>
      </c>
      <c r="K945" s="422"/>
      <c r="L945" s="422"/>
      <c r="M945" s="422"/>
      <c r="N945" s="422"/>
      <c r="O945" s="422"/>
      <c r="P945" s="316" t="s">
        <v>678</v>
      </c>
      <c r="Q945" s="317"/>
      <c r="R945" s="317"/>
      <c r="S945" s="317"/>
      <c r="T945" s="317"/>
      <c r="U945" s="317"/>
      <c r="V945" s="317"/>
      <c r="W945" s="317"/>
      <c r="X945" s="317"/>
      <c r="Y945" s="318">
        <v>0.1</v>
      </c>
      <c r="Z945" s="319"/>
      <c r="AA945" s="319"/>
      <c r="AB945" s="320"/>
      <c r="AC945" s="330" t="s">
        <v>196</v>
      </c>
      <c r="AD945" s="426"/>
      <c r="AE945" s="426"/>
      <c r="AF945" s="426"/>
      <c r="AG945" s="426"/>
      <c r="AH945" s="328" t="s">
        <v>649</v>
      </c>
      <c r="AI945" s="329"/>
      <c r="AJ945" s="329"/>
      <c r="AK945" s="329"/>
      <c r="AL945" s="325" t="s">
        <v>649</v>
      </c>
      <c r="AM945" s="326"/>
      <c r="AN945" s="326"/>
      <c r="AO945" s="327"/>
      <c r="AP945" s="321" t="s">
        <v>585</v>
      </c>
      <c r="AQ945" s="321"/>
      <c r="AR945" s="321"/>
      <c r="AS945" s="321"/>
      <c r="AT945" s="321"/>
      <c r="AU945" s="321"/>
      <c r="AV945" s="321"/>
      <c r="AW945" s="321"/>
      <c r="AX945" s="321"/>
    </row>
    <row r="946" spans="1:50" ht="30" customHeight="1" x14ac:dyDescent="0.15">
      <c r="A946" s="406">
        <v>11</v>
      </c>
      <c r="B946" s="406">
        <v>1</v>
      </c>
      <c r="C946" s="427" t="s">
        <v>675</v>
      </c>
      <c r="D946" s="420"/>
      <c r="E946" s="420"/>
      <c r="F946" s="420"/>
      <c r="G946" s="420"/>
      <c r="H946" s="420"/>
      <c r="I946" s="420"/>
      <c r="J946" s="421">
        <v>8120001042947</v>
      </c>
      <c r="K946" s="422"/>
      <c r="L946" s="422"/>
      <c r="M946" s="422"/>
      <c r="N946" s="422"/>
      <c r="O946" s="422"/>
      <c r="P946" s="316" t="s">
        <v>680</v>
      </c>
      <c r="Q946" s="317"/>
      <c r="R946" s="317"/>
      <c r="S946" s="317"/>
      <c r="T946" s="317"/>
      <c r="U946" s="317"/>
      <c r="V946" s="317"/>
      <c r="W946" s="317"/>
      <c r="X946" s="317"/>
      <c r="Y946" s="318">
        <v>0.1</v>
      </c>
      <c r="Z946" s="319"/>
      <c r="AA946" s="319"/>
      <c r="AB946" s="320"/>
      <c r="AC946" s="330" t="s">
        <v>523</v>
      </c>
      <c r="AD946" s="426"/>
      <c r="AE946" s="426"/>
      <c r="AF946" s="426"/>
      <c r="AG946" s="426"/>
      <c r="AH946" s="328" t="s">
        <v>649</v>
      </c>
      <c r="AI946" s="329"/>
      <c r="AJ946" s="329"/>
      <c r="AK946" s="329"/>
      <c r="AL946" s="325">
        <v>100</v>
      </c>
      <c r="AM946" s="326"/>
      <c r="AN946" s="326"/>
      <c r="AO946" s="327"/>
      <c r="AP946" s="321" t="s">
        <v>585</v>
      </c>
      <c r="AQ946" s="321"/>
      <c r="AR946" s="321"/>
      <c r="AS946" s="321"/>
      <c r="AT946" s="321"/>
      <c r="AU946" s="321"/>
      <c r="AV946" s="321"/>
      <c r="AW946" s="321"/>
      <c r="AX946" s="321"/>
    </row>
    <row r="947" spans="1:50" ht="30" hidden="1" customHeight="1" x14ac:dyDescent="0.15">
      <c r="A947" s="406">
        <v>12</v>
      </c>
      <c r="B947" s="406">
        <v>1</v>
      </c>
      <c r="C947" s="427"/>
      <c r="D947" s="420"/>
      <c r="E947" s="420"/>
      <c r="F947" s="420"/>
      <c r="G947" s="420"/>
      <c r="H947" s="420"/>
      <c r="I947" s="420"/>
      <c r="J947" s="421"/>
      <c r="K947" s="422"/>
      <c r="L947" s="422"/>
      <c r="M947" s="422"/>
      <c r="N947" s="422"/>
      <c r="O947" s="422"/>
      <c r="P947" s="316"/>
      <c r="Q947" s="317"/>
      <c r="R947" s="317"/>
      <c r="S947" s="317"/>
      <c r="T947" s="317"/>
      <c r="U947" s="317"/>
      <c r="V947" s="317"/>
      <c r="W947" s="317"/>
      <c r="X947" s="317"/>
      <c r="Y947" s="318"/>
      <c r="Z947" s="319"/>
      <c r="AA947" s="319"/>
      <c r="AB947" s="320"/>
      <c r="AC947" s="330"/>
      <c r="AD947" s="426"/>
      <c r="AE947" s="426"/>
      <c r="AF947" s="426"/>
      <c r="AG947" s="426"/>
      <c r="AH947" s="328"/>
      <c r="AI947" s="329"/>
      <c r="AJ947" s="329"/>
      <c r="AK947" s="329"/>
      <c r="AL947" s="325"/>
      <c r="AM947" s="326"/>
      <c r="AN947" s="326"/>
      <c r="AO947" s="327"/>
      <c r="AP947" s="321" t="s">
        <v>585</v>
      </c>
      <c r="AQ947" s="321"/>
      <c r="AR947" s="321"/>
      <c r="AS947" s="321"/>
      <c r="AT947" s="321"/>
      <c r="AU947" s="321"/>
      <c r="AV947" s="321"/>
      <c r="AW947" s="321"/>
      <c r="AX947" s="321"/>
    </row>
    <row r="948" spans="1:50" ht="30" hidden="1" customHeight="1" x14ac:dyDescent="0.15">
      <c r="A948" s="406">
        <v>13</v>
      </c>
      <c r="B948" s="406">
        <v>1</v>
      </c>
      <c r="C948" s="427"/>
      <c r="D948" s="420"/>
      <c r="E948" s="420"/>
      <c r="F948" s="420"/>
      <c r="G948" s="420"/>
      <c r="H948" s="420"/>
      <c r="I948" s="420"/>
      <c r="J948" s="421"/>
      <c r="K948" s="422"/>
      <c r="L948" s="422"/>
      <c r="M948" s="422"/>
      <c r="N948" s="422"/>
      <c r="O948" s="422"/>
      <c r="P948" s="316"/>
      <c r="Q948" s="317"/>
      <c r="R948" s="317"/>
      <c r="S948" s="317"/>
      <c r="T948" s="317"/>
      <c r="U948" s="317"/>
      <c r="V948" s="317"/>
      <c r="W948" s="317"/>
      <c r="X948" s="317"/>
      <c r="Y948" s="318"/>
      <c r="Z948" s="319"/>
      <c r="AA948" s="319"/>
      <c r="AB948" s="320"/>
      <c r="AC948" s="330"/>
      <c r="AD948" s="426"/>
      <c r="AE948" s="426"/>
      <c r="AF948" s="426"/>
      <c r="AG948" s="426"/>
      <c r="AH948" s="328"/>
      <c r="AI948" s="329"/>
      <c r="AJ948" s="329"/>
      <c r="AK948" s="329"/>
      <c r="AL948" s="325"/>
      <c r="AM948" s="326"/>
      <c r="AN948" s="326"/>
      <c r="AO948" s="327"/>
      <c r="AP948" s="321"/>
      <c r="AQ948" s="321"/>
      <c r="AR948" s="321"/>
      <c r="AS948" s="321"/>
      <c r="AT948" s="321"/>
      <c r="AU948" s="321"/>
      <c r="AV948" s="321"/>
      <c r="AW948" s="321"/>
      <c r="AX948" s="321"/>
    </row>
    <row r="949" spans="1:50" ht="30" hidden="1" customHeight="1" x14ac:dyDescent="0.15">
      <c r="A949" s="406">
        <v>14</v>
      </c>
      <c r="B949" s="406">
        <v>1</v>
      </c>
      <c r="C949" s="427"/>
      <c r="D949" s="420"/>
      <c r="E949" s="420"/>
      <c r="F949" s="420"/>
      <c r="G949" s="420"/>
      <c r="H949" s="420"/>
      <c r="I949" s="420"/>
      <c r="J949" s="421"/>
      <c r="K949" s="422"/>
      <c r="L949" s="422"/>
      <c r="M949" s="422"/>
      <c r="N949" s="422"/>
      <c r="O949" s="422"/>
      <c r="P949" s="316"/>
      <c r="Q949" s="317"/>
      <c r="R949" s="317"/>
      <c r="S949" s="317"/>
      <c r="T949" s="317"/>
      <c r="U949" s="317"/>
      <c r="V949" s="317"/>
      <c r="W949" s="317"/>
      <c r="X949" s="317"/>
      <c r="Y949" s="318"/>
      <c r="Z949" s="319"/>
      <c r="AA949" s="319"/>
      <c r="AB949" s="320"/>
      <c r="AC949" s="330"/>
      <c r="AD949" s="426"/>
      <c r="AE949" s="426"/>
      <c r="AF949" s="426"/>
      <c r="AG949" s="426"/>
      <c r="AH949" s="328"/>
      <c r="AI949" s="329"/>
      <c r="AJ949" s="329"/>
      <c r="AK949" s="329"/>
      <c r="AL949" s="325"/>
      <c r="AM949" s="326"/>
      <c r="AN949" s="326"/>
      <c r="AO949" s="327"/>
      <c r="AP949" s="321"/>
      <c r="AQ949" s="321"/>
      <c r="AR949" s="321"/>
      <c r="AS949" s="321"/>
      <c r="AT949" s="321"/>
      <c r="AU949" s="321"/>
      <c r="AV949" s="321"/>
      <c r="AW949" s="321"/>
      <c r="AX949" s="321"/>
    </row>
    <row r="950" spans="1:50" ht="30" hidden="1" customHeight="1" x14ac:dyDescent="0.15">
      <c r="A950" s="406">
        <v>15</v>
      </c>
      <c r="B950" s="406">
        <v>1</v>
      </c>
      <c r="C950" s="427"/>
      <c r="D950" s="420"/>
      <c r="E950" s="420"/>
      <c r="F950" s="420"/>
      <c r="G950" s="420"/>
      <c r="H950" s="420"/>
      <c r="I950" s="420"/>
      <c r="J950" s="421"/>
      <c r="K950" s="422"/>
      <c r="L950" s="422"/>
      <c r="M950" s="422"/>
      <c r="N950" s="422"/>
      <c r="O950" s="422"/>
      <c r="P950" s="316"/>
      <c r="Q950" s="317"/>
      <c r="R950" s="317"/>
      <c r="S950" s="317"/>
      <c r="T950" s="317"/>
      <c r="U950" s="317"/>
      <c r="V950" s="317"/>
      <c r="W950" s="317"/>
      <c r="X950" s="317"/>
      <c r="Y950" s="318"/>
      <c r="Z950" s="319"/>
      <c r="AA950" s="319"/>
      <c r="AB950" s="320"/>
      <c r="AC950" s="330"/>
      <c r="AD950" s="426"/>
      <c r="AE950" s="426"/>
      <c r="AF950" s="426"/>
      <c r="AG950" s="426"/>
      <c r="AH950" s="328"/>
      <c r="AI950" s="329"/>
      <c r="AJ950" s="329"/>
      <c r="AK950" s="329"/>
      <c r="AL950" s="325"/>
      <c r="AM950" s="326"/>
      <c r="AN950" s="326"/>
      <c r="AO950" s="327"/>
      <c r="AP950" s="321"/>
      <c r="AQ950" s="321"/>
      <c r="AR950" s="321"/>
      <c r="AS950" s="321"/>
      <c r="AT950" s="321"/>
      <c r="AU950" s="321"/>
      <c r="AV950" s="321"/>
      <c r="AW950" s="321"/>
      <c r="AX950" s="321"/>
    </row>
    <row r="951" spans="1:50" ht="30" hidden="1" customHeight="1" x14ac:dyDescent="0.15">
      <c r="A951" s="406">
        <v>16</v>
      </c>
      <c r="B951" s="406">
        <v>1</v>
      </c>
      <c r="C951" s="427"/>
      <c r="D951" s="420"/>
      <c r="E951" s="420"/>
      <c r="F951" s="420"/>
      <c r="G951" s="420"/>
      <c r="H951" s="420"/>
      <c r="I951" s="420"/>
      <c r="J951" s="421"/>
      <c r="K951" s="422"/>
      <c r="L951" s="422"/>
      <c r="M951" s="422"/>
      <c r="N951" s="422"/>
      <c r="O951" s="422"/>
      <c r="P951" s="316"/>
      <c r="Q951" s="317"/>
      <c r="R951" s="317"/>
      <c r="S951" s="317"/>
      <c r="T951" s="317"/>
      <c r="U951" s="317"/>
      <c r="V951" s="317"/>
      <c r="W951" s="317"/>
      <c r="X951" s="317"/>
      <c r="Y951" s="318"/>
      <c r="Z951" s="319"/>
      <c r="AA951" s="319"/>
      <c r="AB951" s="320"/>
      <c r="AC951" s="330"/>
      <c r="AD951" s="426"/>
      <c r="AE951" s="426"/>
      <c r="AF951" s="426"/>
      <c r="AG951" s="426"/>
      <c r="AH951" s="328"/>
      <c r="AI951" s="329"/>
      <c r="AJ951" s="329"/>
      <c r="AK951" s="329"/>
      <c r="AL951" s="325"/>
      <c r="AM951" s="326"/>
      <c r="AN951" s="326"/>
      <c r="AO951" s="327"/>
      <c r="AP951" s="321"/>
      <c r="AQ951" s="321"/>
      <c r="AR951" s="321"/>
      <c r="AS951" s="321"/>
      <c r="AT951" s="321"/>
      <c r="AU951" s="321"/>
      <c r="AV951" s="321"/>
      <c r="AW951" s="321"/>
      <c r="AX951" s="321"/>
    </row>
    <row r="952" spans="1:50" s="16" customFormat="1" ht="30" hidden="1" customHeight="1" x14ac:dyDescent="0.15">
      <c r="A952" s="406">
        <v>17</v>
      </c>
      <c r="B952" s="406">
        <v>1</v>
      </c>
      <c r="C952" s="427"/>
      <c r="D952" s="420"/>
      <c r="E952" s="420"/>
      <c r="F952" s="420"/>
      <c r="G952" s="420"/>
      <c r="H952" s="420"/>
      <c r="I952" s="420"/>
      <c r="J952" s="421"/>
      <c r="K952" s="422"/>
      <c r="L952" s="422"/>
      <c r="M952" s="422"/>
      <c r="N952" s="422"/>
      <c r="O952" s="422"/>
      <c r="P952" s="316"/>
      <c r="Q952" s="317"/>
      <c r="R952" s="317"/>
      <c r="S952" s="317"/>
      <c r="T952" s="317"/>
      <c r="U952" s="317"/>
      <c r="V952" s="317"/>
      <c r="W952" s="317"/>
      <c r="X952" s="317"/>
      <c r="Y952" s="318"/>
      <c r="Z952" s="319"/>
      <c r="AA952" s="319"/>
      <c r="AB952" s="320"/>
      <c r="AC952" s="330"/>
      <c r="AD952" s="426"/>
      <c r="AE952" s="426"/>
      <c r="AF952" s="426"/>
      <c r="AG952" s="426"/>
      <c r="AH952" s="328"/>
      <c r="AI952" s="329"/>
      <c r="AJ952" s="329"/>
      <c r="AK952" s="329"/>
      <c r="AL952" s="325"/>
      <c r="AM952" s="326"/>
      <c r="AN952" s="326"/>
      <c r="AO952" s="327"/>
      <c r="AP952" s="321"/>
      <c r="AQ952" s="321"/>
      <c r="AR952" s="321"/>
      <c r="AS952" s="321"/>
      <c r="AT952" s="321"/>
      <c r="AU952" s="321"/>
      <c r="AV952" s="321"/>
      <c r="AW952" s="321"/>
      <c r="AX952" s="321"/>
    </row>
    <row r="953" spans="1:50" ht="30" hidden="1" customHeight="1" x14ac:dyDescent="0.15">
      <c r="A953" s="406">
        <v>18</v>
      </c>
      <c r="B953" s="406">
        <v>1</v>
      </c>
      <c r="C953" s="427"/>
      <c r="D953" s="420"/>
      <c r="E953" s="420"/>
      <c r="F953" s="420"/>
      <c r="G953" s="420"/>
      <c r="H953" s="420"/>
      <c r="I953" s="420"/>
      <c r="J953" s="421"/>
      <c r="K953" s="422"/>
      <c r="L953" s="422"/>
      <c r="M953" s="422"/>
      <c r="N953" s="422"/>
      <c r="O953" s="422"/>
      <c r="P953" s="316"/>
      <c r="Q953" s="317"/>
      <c r="R953" s="317"/>
      <c r="S953" s="317"/>
      <c r="T953" s="317"/>
      <c r="U953" s="317"/>
      <c r="V953" s="317"/>
      <c r="W953" s="317"/>
      <c r="X953" s="317"/>
      <c r="Y953" s="318"/>
      <c r="Z953" s="319"/>
      <c r="AA953" s="319"/>
      <c r="AB953" s="320"/>
      <c r="AC953" s="330"/>
      <c r="AD953" s="426"/>
      <c r="AE953" s="426"/>
      <c r="AF953" s="426"/>
      <c r="AG953" s="426"/>
      <c r="AH953" s="328"/>
      <c r="AI953" s="329"/>
      <c r="AJ953" s="329"/>
      <c r="AK953" s="329"/>
      <c r="AL953" s="325"/>
      <c r="AM953" s="326"/>
      <c r="AN953" s="326"/>
      <c r="AO953" s="327"/>
      <c r="AP953" s="321"/>
      <c r="AQ953" s="321"/>
      <c r="AR953" s="321"/>
      <c r="AS953" s="321"/>
      <c r="AT953" s="321"/>
      <c r="AU953" s="321"/>
      <c r="AV953" s="321"/>
      <c r="AW953" s="321"/>
      <c r="AX953" s="321"/>
    </row>
    <row r="954" spans="1:50" ht="30" hidden="1" customHeight="1" x14ac:dyDescent="0.15">
      <c r="A954" s="406">
        <v>19</v>
      </c>
      <c r="B954" s="406">
        <v>1</v>
      </c>
      <c r="C954" s="427"/>
      <c r="D954" s="420"/>
      <c r="E954" s="420"/>
      <c r="F954" s="420"/>
      <c r="G954" s="420"/>
      <c r="H954" s="420"/>
      <c r="I954" s="420"/>
      <c r="J954" s="421"/>
      <c r="K954" s="422"/>
      <c r="L954" s="422"/>
      <c r="M954" s="422"/>
      <c r="N954" s="422"/>
      <c r="O954" s="422"/>
      <c r="P954" s="316"/>
      <c r="Q954" s="317"/>
      <c r="R954" s="317"/>
      <c r="S954" s="317"/>
      <c r="T954" s="317"/>
      <c r="U954" s="317"/>
      <c r="V954" s="317"/>
      <c r="W954" s="317"/>
      <c r="X954" s="317"/>
      <c r="Y954" s="318"/>
      <c r="Z954" s="319"/>
      <c r="AA954" s="319"/>
      <c r="AB954" s="320"/>
      <c r="AC954" s="330"/>
      <c r="AD954" s="426"/>
      <c r="AE954" s="426"/>
      <c r="AF954" s="426"/>
      <c r="AG954" s="426"/>
      <c r="AH954" s="328"/>
      <c r="AI954" s="329"/>
      <c r="AJ954" s="329"/>
      <c r="AK954" s="329"/>
      <c r="AL954" s="325"/>
      <c r="AM954" s="326"/>
      <c r="AN954" s="326"/>
      <c r="AO954" s="327"/>
      <c r="AP954" s="321"/>
      <c r="AQ954" s="321"/>
      <c r="AR954" s="321"/>
      <c r="AS954" s="321"/>
      <c r="AT954" s="321"/>
      <c r="AU954" s="321"/>
      <c r="AV954" s="321"/>
      <c r="AW954" s="321"/>
      <c r="AX954" s="321"/>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6" t="s">
        <v>432</v>
      </c>
      <c r="K968" s="113"/>
      <c r="L968" s="113"/>
      <c r="M968" s="113"/>
      <c r="N968" s="113"/>
      <c r="O968" s="113"/>
      <c r="P968" s="349" t="s">
        <v>376</v>
      </c>
      <c r="Q968" s="349"/>
      <c r="R968" s="349"/>
      <c r="S968" s="349"/>
      <c r="T968" s="349"/>
      <c r="U968" s="349"/>
      <c r="V968" s="349"/>
      <c r="W968" s="349"/>
      <c r="X968" s="349"/>
      <c r="Y968" s="346" t="s">
        <v>429</v>
      </c>
      <c r="Z968" s="347"/>
      <c r="AA968" s="347"/>
      <c r="AB968" s="347"/>
      <c r="AC968" s="276" t="s">
        <v>476</v>
      </c>
      <c r="AD968" s="276"/>
      <c r="AE968" s="276"/>
      <c r="AF968" s="276"/>
      <c r="AG968" s="276"/>
      <c r="AH968" s="346" t="s">
        <v>512</v>
      </c>
      <c r="AI968" s="348"/>
      <c r="AJ968" s="348"/>
      <c r="AK968" s="348"/>
      <c r="AL968" s="348" t="s">
        <v>21</v>
      </c>
      <c r="AM968" s="348"/>
      <c r="AN968" s="348"/>
      <c r="AO968" s="428"/>
      <c r="AP968" s="429" t="s">
        <v>433</v>
      </c>
      <c r="AQ968" s="429"/>
      <c r="AR968" s="429"/>
      <c r="AS968" s="429"/>
      <c r="AT968" s="429"/>
      <c r="AU968" s="429"/>
      <c r="AV968" s="429"/>
      <c r="AW968" s="429"/>
      <c r="AX968" s="429"/>
    </row>
    <row r="969" spans="1:50" ht="30" hidden="1" customHeight="1" x14ac:dyDescent="0.15">
      <c r="A969" s="406">
        <v>1</v>
      </c>
      <c r="B969" s="406">
        <v>1</v>
      </c>
      <c r="C969" s="427"/>
      <c r="D969" s="420"/>
      <c r="E969" s="420"/>
      <c r="F969" s="420"/>
      <c r="G969" s="420"/>
      <c r="H969" s="420"/>
      <c r="I969" s="420"/>
      <c r="J969" s="421"/>
      <c r="K969" s="422"/>
      <c r="L969" s="422"/>
      <c r="M969" s="422"/>
      <c r="N969" s="422"/>
      <c r="O969" s="422"/>
      <c r="P969" s="316"/>
      <c r="Q969" s="317"/>
      <c r="R969" s="317"/>
      <c r="S969" s="317"/>
      <c r="T969" s="317"/>
      <c r="U969" s="317"/>
      <c r="V969" s="317"/>
      <c r="W969" s="317"/>
      <c r="X969" s="317"/>
      <c r="Y969" s="318"/>
      <c r="Z969" s="319"/>
      <c r="AA969" s="319"/>
      <c r="AB969" s="320"/>
      <c r="AC969" s="330"/>
      <c r="AD969" s="426"/>
      <c r="AE969" s="426"/>
      <c r="AF969" s="426"/>
      <c r="AG969" s="426"/>
      <c r="AH969" s="328"/>
      <c r="AI969" s="329"/>
      <c r="AJ969" s="329"/>
      <c r="AK969" s="329"/>
      <c r="AL969" s="325"/>
      <c r="AM969" s="326"/>
      <c r="AN969" s="326"/>
      <c r="AO969" s="327"/>
      <c r="AP969" s="321"/>
      <c r="AQ969" s="321"/>
      <c r="AR969" s="321"/>
      <c r="AS969" s="321"/>
      <c r="AT969" s="321"/>
      <c r="AU969" s="321"/>
      <c r="AV969" s="321"/>
      <c r="AW969" s="321"/>
      <c r="AX969" s="321"/>
    </row>
    <row r="970" spans="1:50" ht="30" hidden="1" customHeight="1" x14ac:dyDescent="0.15">
      <c r="A970" s="406">
        <v>2</v>
      </c>
      <c r="B970" s="406">
        <v>1</v>
      </c>
      <c r="C970" s="427"/>
      <c r="D970" s="420"/>
      <c r="E970" s="420"/>
      <c r="F970" s="420"/>
      <c r="G970" s="420"/>
      <c r="H970" s="420"/>
      <c r="I970" s="420"/>
      <c r="J970" s="421"/>
      <c r="K970" s="422"/>
      <c r="L970" s="422"/>
      <c r="M970" s="422"/>
      <c r="N970" s="422"/>
      <c r="O970" s="422"/>
      <c r="P970" s="316"/>
      <c r="Q970" s="317"/>
      <c r="R970" s="317"/>
      <c r="S970" s="317"/>
      <c r="T970" s="317"/>
      <c r="U970" s="317"/>
      <c r="V970" s="317"/>
      <c r="W970" s="317"/>
      <c r="X970" s="317"/>
      <c r="Y970" s="318"/>
      <c r="Z970" s="319"/>
      <c r="AA970" s="319"/>
      <c r="AB970" s="320"/>
      <c r="AC970" s="330"/>
      <c r="AD970" s="426"/>
      <c r="AE970" s="426"/>
      <c r="AF970" s="426"/>
      <c r="AG970" s="426"/>
      <c r="AH970" s="328"/>
      <c r="AI970" s="329"/>
      <c r="AJ970" s="329"/>
      <c r="AK970" s="329"/>
      <c r="AL970" s="325"/>
      <c r="AM970" s="326"/>
      <c r="AN970" s="326"/>
      <c r="AO970" s="327"/>
      <c r="AP970" s="321"/>
      <c r="AQ970" s="321"/>
      <c r="AR970" s="321"/>
      <c r="AS970" s="321"/>
      <c r="AT970" s="321"/>
      <c r="AU970" s="321"/>
      <c r="AV970" s="321"/>
      <c r="AW970" s="321"/>
      <c r="AX970" s="321"/>
    </row>
    <row r="971" spans="1:50" ht="30" hidden="1" customHeight="1" x14ac:dyDescent="0.15">
      <c r="A971" s="406">
        <v>3</v>
      </c>
      <c r="B971" s="406">
        <v>1</v>
      </c>
      <c r="C971" s="427"/>
      <c r="D971" s="420"/>
      <c r="E971" s="420"/>
      <c r="F971" s="420"/>
      <c r="G971" s="420"/>
      <c r="H971" s="420"/>
      <c r="I971" s="420"/>
      <c r="J971" s="421"/>
      <c r="K971" s="422"/>
      <c r="L971" s="422"/>
      <c r="M971" s="422"/>
      <c r="N971" s="422"/>
      <c r="O971" s="422"/>
      <c r="P971" s="316"/>
      <c r="Q971" s="317"/>
      <c r="R971" s="317"/>
      <c r="S971" s="317"/>
      <c r="T971" s="317"/>
      <c r="U971" s="317"/>
      <c r="V971" s="317"/>
      <c r="W971" s="317"/>
      <c r="X971" s="317"/>
      <c r="Y971" s="318"/>
      <c r="Z971" s="319"/>
      <c r="AA971" s="319"/>
      <c r="AB971" s="320"/>
      <c r="AC971" s="330"/>
      <c r="AD971" s="426"/>
      <c r="AE971" s="426"/>
      <c r="AF971" s="426"/>
      <c r="AG971" s="426"/>
      <c r="AH971" s="328"/>
      <c r="AI971" s="329"/>
      <c r="AJ971" s="329"/>
      <c r="AK971" s="329"/>
      <c r="AL971" s="325"/>
      <c r="AM971" s="326"/>
      <c r="AN971" s="326"/>
      <c r="AO971" s="327"/>
      <c r="AP971" s="321"/>
      <c r="AQ971" s="321"/>
      <c r="AR971" s="321"/>
      <c r="AS971" s="321"/>
      <c r="AT971" s="321"/>
      <c r="AU971" s="321"/>
      <c r="AV971" s="321"/>
      <c r="AW971" s="321"/>
      <c r="AX971" s="321"/>
    </row>
    <row r="972" spans="1:50" ht="30" hidden="1" customHeight="1" x14ac:dyDescent="0.15">
      <c r="A972" s="406">
        <v>4</v>
      </c>
      <c r="B972" s="406">
        <v>1</v>
      </c>
      <c r="C972" s="427"/>
      <c r="D972" s="420"/>
      <c r="E972" s="420"/>
      <c r="F972" s="420"/>
      <c r="G972" s="420"/>
      <c r="H972" s="420"/>
      <c r="I972" s="420"/>
      <c r="J972" s="421"/>
      <c r="K972" s="422"/>
      <c r="L972" s="422"/>
      <c r="M972" s="422"/>
      <c r="N972" s="422"/>
      <c r="O972" s="422"/>
      <c r="P972" s="316"/>
      <c r="Q972" s="317"/>
      <c r="R972" s="317"/>
      <c r="S972" s="317"/>
      <c r="T972" s="317"/>
      <c r="U972" s="317"/>
      <c r="V972" s="317"/>
      <c r="W972" s="317"/>
      <c r="X972" s="317"/>
      <c r="Y972" s="318"/>
      <c r="Z972" s="319"/>
      <c r="AA972" s="319"/>
      <c r="AB972" s="320"/>
      <c r="AC972" s="330"/>
      <c r="AD972" s="426"/>
      <c r="AE972" s="426"/>
      <c r="AF972" s="426"/>
      <c r="AG972" s="426"/>
      <c r="AH972" s="328"/>
      <c r="AI972" s="329"/>
      <c r="AJ972" s="329"/>
      <c r="AK972" s="329"/>
      <c r="AL972" s="325"/>
      <c r="AM972" s="326"/>
      <c r="AN972" s="326"/>
      <c r="AO972" s="327"/>
      <c r="AP972" s="321"/>
      <c r="AQ972" s="321"/>
      <c r="AR972" s="321"/>
      <c r="AS972" s="321"/>
      <c r="AT972" s="321"/>
      <c r="AU972" s="321"/>
      <c r="AV972" s="321"/>
      <c r="AW972" s="321"/>
      <c r="AX972" s="321"/>
    </row>
    <row r="973" spans="1:50" ht="48" hidden="1" customHeight="1" x14ac:dyDescent="0.15">
      <c r="A973" s="406">
        <v>5</v>
      </c>
      <c r="B973" s="406">
        <v>1</v>
      </c>
      <c r="C973" s="427"/>
      <c r="D973" s="420"/>
      <c r="E973" s="420"/>
      <c r="F973" s="420"/>
      <c r="G973" s="420"/>
      <c r="H973" s="420"/>
      <c r="I973" s="420"/>
      <c r="J973" s="421"/>
      <c r="K973" s="422"/>
      <c r="L973" s="422"/>
      <c r="M973" s="422"/>
      <c r="N973" s="422"/>
      <c r="O973" s="422"/>
      <c r="P973" s="316"/>
      <c r="Q973" s="317"/>
      <c r="R973" s="317"/>
      <c r="S973" s="317"/>
      <c r="T973" s="317"/>
      <c r="U973" s="317"/>
      <c r="V973" s="317"/>
      <c r="W973" s="317"/>
      <c r="X973" s="317"/>
      <c r="Y973" s="318"/>
      <c r="Z973" s="319"/>
      <c r="AA973" s="319"/>
      <c r="AB973" s="320"/>
      <c r="AC973" s="330"/>
      <c r="AD973" s="426"/>
      <c r="AE973" s="426"/>
      <c r="AF973" s="426"/>
      <c r="AG973" s="426"/>
      <c r="AH973" s="328"/>
      <c r="AI973" s="329"/>
      <c r="AJ973" s="329"/>
      <c r="AK973" s="329"/>
      <c r="AL973" s="325"/>
      <c r="AM973" s="326"/>
      <c r="AN973" s="326"/>
      <c r="AO973" s="327"/>
      <c r="AP973" s="321"/>
      <c r="AQ973" s="321"/>
      <c r="AR973" s="321"/>
      <c r="AS973" s="321"/>
      <c r="AT973" s="321"/>
      <c r="AU973" s="321"/>
      <c r="AV973" s="321"/>
      <c r="AW973" s="321"/>
      <c r="AX973" s="321"/>
    </row>
    <row r="974" spans="1:50" ht="30" hidden="1" customHeight="1" x14ac:dyDescent="0.15">
      <c r="A974" s="406">
        <v>6</v>
      </c>
      <c r="B974" s="406">
        <v>1</v>
      </c>
      <c r="C974" s="427"/>
      <c r="D974" s="420"/>
      <c r="E974" s="420"/>
      <c r="F974" s="420"/>
      <c r="G974" s="420"/>
      <c r="H974" s="420"/>
      <c r="I974" s="420"/>
      <c r="J974" s="421"/>
      <c r="K974" s="422"/>
      <c r="L974" s="422"/>
      <c r="M974" s="422"/>
      <c r="N974" s="422"/>
      <c r="O974" s="422"/>
      <c r="P974" s="316"/>
      <c r="Q974" s="317"/>
      <c r="R974" s="317"/>
      <c r="S974" s="317"/>
      <c r="T974" s="317"/>
      <c r="U974" s="317"/>
      <c r="V974" s="317"/>
      <c r="W974" s="317"/>
      <c r="X974" s="317"/>
      <c r="Y974" s="318"/>
      <c r="Z974" s="319"/>
      <c r="AA974" s="319"/>
      <c r="AB974" s="320"/>
      <c r="AC974" s="330"/>
      <c r="AD974" s="426"/>
      <c r="AE974" s="426"/>
      <c r="AF974" s="426"/>
      <c r="AG974" s="426"/>
      <c r="AH974" s="328"/>
      <c r="AI974" s="329"/>
      <c r="AJ974" s="329"/>
      <c r="AK974" s="329"/>
      <c r="AL974" s="325"/>
      <c r="AM974" s="326"/>
      <c r="AN974" s="326"/>
      <c r="AO974" s="327"/>
      <c r="AP974" s="321"/>
      <c r="AQ974" s="321"/>
      <c r="AR974" s="321"/>
      <c r="AS974" s="321"/>
      <c r="AT974" s="321"/>
      <c r="AU974" s="321"/>
      <c r="AV974" s="321"/>
      <c r="AW974" s="321"/>
      <c r="AX974" s="321"/>
    </row>
    <row r="975" spans="1:50" ht="30" hidden="1" customHeight="1" x14ac:dyDescent="0.15">
      <c r="A975" s="406">
        <v>7</v>
      </c>
      <c r="B975" s="406">
        <v>1</v>
      </c>
      <c r="C975" s="427"/>
      <c r="D975" s="420"/>
      <c r="E975" s="420"/>
      <c r="F975" s="420"/>
      <c r="G975" s="420"/>
      <c r="H975" s="420"/>
      <c r="I975" s="420"/>
      <c r="J975" s="421"/>
      <c r="K975" s="422"/>
      <c r="L975" s="422"/>
      <c r="M975" s="422"/>
      <c r="N975" s="422"/>
      <c r="O975" s="422"/>
      <c r="P975" s="316"/>
      <c r="Q975" s="317"/>
      <c r="R975" s="317"/>
      <c r="S975" s="317"/>
      <c r="T975" s="317"/>
      <c r="U975" s="317"/>
      <c r="V975" s="317"/>
      <c r="W975" s="317"/>
      <c r="X975" s="317"/>
      <c r="Y975" s="318"/>
      <c r="Z975" s="319"/>
      <c r="AA975" s="319"/>
      <c r="AB975" s="320"/>
      <c r="AC975" s="330"/>
      <c r="AD975" s="426"/>
      <c r="AE975" s="426"/>
      <c r="AF975" s="426"/>
      <c r="AG975" s="426"/>
      <c r="AH975" s="328"/>
      <c r="AI975" s="329"/>
      <c r="AJ975" s="329"/>
      <c r="AK975" s="329"/>
      <c r="AL975" s="325"/>
      <c r="AM975" s="326"/>
      <c r="AN975" s="326"/>
      <c r="AO975" s="327"/>
      <c r="AP975" s="321"/>
      <c r="AQ975" s="321"/>
      <c r="AR975" s="321"/>
      <c r="AS975" s="321"/>
      <c r="AT975" s="321"/>
      <c r="AU975" s="321"/>
      <c r="AV975" s="321"/>
      <c r="AW975" s="321"/>
      <c r="AX975" s="321"/>
    </row>
    <row r="976" spans="1:50" ht="30" hidden="1" customHeight="1" x14ac:dyDescent="0.15">
      <c r="A976" s="406">
        <v>8</v>
      </c>
      <c r="B976" s="406">
        <v>1</v>
      </c>
      <c r="C976" s="427"/>
      <c r="D976" s="420"/>
      <c r="E976" s="420"/>
      <c r="F976" s="420"/>
      <c r="G976" s="420"/>
      <c r="H976" s="420"/>
      <c r="I976" s="420"/>
      <c r="J976" s="421"/>
      <c r="K976" s="422"/>
      <c r="L976" s="422"/>
      <c r="M976" s="422"/>
      <c r="N976" s="422"/>
      <c r="O976" s="422"/>
      <c r="P976" s="316"/>
      <c r="Q976" s="317"/>
      <c r="R976" s="317"/>
      <c r="S976" s="317"/>
      <c r="T976" s="317"/>
      <c r="U976" s="317"/>
      <c r="V976" s="317"/>
      <c r="W976" s="317"/>
      <c r="X976" s="317"/>
      <c r="Y976" s="318"/>
      <c r="Z976" s="319"/>
      <c r="AA976" s="319"/>
      <c r="AB976" s="320"/>
      <c r="AC976" s="330"/>
      <c r="AD976" s="426"/>
      <c r="AE976" s="426"/>
      <c r="AF976" s="426"/>
      <c r="AG976" s="426"/>
      <c r="AH976" s="328"/>
      <c r="AI976" s="329"/>
      <c r="AJ976" s="329"/>
      <c r="AK976" s="329"/>
      <c r="AL976" s="325"/>
      <c r="AM976" s="326"/>
      <c r="AN976" s="326"/>
      <c r="AO976" s="327"/>
      <c r="AP976" s="321"/>
      <c r="AQ976" s="321"/>
      <c r="AR976" s="321"/>
      <c r="AS976" s="321"/>
      <c r="AT976" s="321"/>
      <c r="AU976" s="321"/>
      <c r="AV976" s="321"/>
      <c r="AW976" s="321"/>
      <c r="AX976" s="321"/>
    </row>
    <row r="977" spans="1:50" ht="30" hidden="1" customHeight="1" x14ac:dyDescent="0.15">
      <c r="A977" s="406">
        <v>9</v>
      </c>
      <c r="B977" s="406">
        <v>1</v>
      </c>
      <c r="C977" s="427"/>
      <c r="D977" s="420"/>
      <c r="E977" s="420"/>
      <c r="F977" s="420"/>
      <c r="G977" s="420"/>
      <c r="H977" s="420"/>
      <c r="I977" s="420"/>
      <c r="J977" s="421"/>
      <c r="K977" s="422"/>
      <c r="L977" s="422"/>
      <c r="M977" s="422"/>
      <c r="N977" s="422"/>
      <c r="O977" s="422"/>
      <c r="P977" s="316"/>
      <c r="Q977" s="317"/>
      <c r="R977" s="317"/>
      <c r="S977" s="317"/>
      <c r="T977" s="317"/>
      <c r="U977" s="317"/>
      <c r="V977" s="317"/>
      <c r="W977" s="317"/>
      <c r="X977" s="317"/>
      <c r="Y977" s="318"/>
      <c r="Z977" s="319"/>
      <c r="AA977" s="319"/>
      <c r="AB977" s="320"/>
      <c r="AC977" s="330"/>
      <c r="AD977" s="426"/>
      <c r="AE977" s="426"/>
      <c r="AF977" s="426"/>
      <c r="AG977" s="426"/>
      <c r="AH977" s="328"/>
      <c r="AI977" s="329"/>
      <c r="AJ977" s="329"/>
      <c r="AK977" s="329"/>
      <c r="AL977" s="325"/>
      <c r="AM977" s="326"/>
      <c r="AN977" s="326"/>
      <c r="AO977" s="327"/>
      <c r="AP977" s="321"/>
      <c r="AQ977" s="321"/>
      <c r="AR977" s="321"/>
      <c r="AS977" s="321"/>
      <c r="AT977" s="321"/>
      <c r="AU977" s="321"/>
      <c r="AV977" s="321"/>
      <c r="AW977" s="321"/>
      <c r="AX977" s="321"/>
    </row>
    <row r="978" spans="1:50" ht="30" hidden="1" customHeight="1" x14ac:dyDescent="0.15">
      <c r="A978" s="406">
        <v>10</v>
      </c>
      <c r="B978" s="406">
        <v>1</v>
      </c>
      <c r="C978" s="427"/>
      <c r="D978" s="420"/>
      <c r="E978" s="420"/>
      <c r="F978" s="420"/>
      <c r="G978" s="420"/>
      <c r="H978" s="420"/>
      <c r="I978" s="420"/>
      <c r="J978" s="421"/>
      <c r="K978" s="422"/>
      <c r="L978" s="422"/>
      <c r="M978" s="422"/>
      <c r="N978" s="422"/>
      <c r="O978" s="422"/>
      <c r="P978" s="316"/>
      <c r="Q978" s="317"/>
      <c r="R978" s="317"/>
      <c r="S978" s="317"/>
      <c r="T978" s="317"/>
      <c r="U978" s="317"/>
      <c r="V978" s="317"/>
      <c r="W978" s="317"/>
      <c r="X978" s="317"/>
      <c r="Y978" s="318"/>
      <c r="Z978" s="319"/>
      <c r="AA978" s="319"/>
      <c r="AB978" s="320"/>
      <c r="AC978" s="330"/>
      <c r="AD978" s="426"/>
      <c r="AE978" s="426"/>
      <c r="AF978" s="426"/>
      <c r="AG978" s="426"/>
      <c r="AH978" s="328"/>
      <c r="AI978" s="329"/>
      <c r="AJ978" s="329"/>
      <c r="AK978" s="329"/>
      <c r="AL978" s="325"/>
      <c r="AM978" s="326"/>
      <c r="AN978" s="326"/>
      <c r="AO978" s="327"/>
      <c r="AP978" s="321"/>
      <c r="AQ978" s="321"/>
      <c r="AR978" s="321"/>
      <c r="AS978" s="321"/>
      <c r="AT978" s="321"/>
      <c r="AU978" s="321"/>
      <c r="AV978" s="321"/>
      <c r="AW978" s="321"/>
      <c r="AX978" s="321"/>
    </row>
    <row r="979" spans="1:50" ht="30" hidden="1" customHeight="1" x14ac:dyDescent="0.15">
      <c r="A979" s="406">
        <v>11</v>
      </c>
      <c r="B979" s="406">
        <v>1</v>
      </c>
      <c r="C979" s="427"/>
      <c r="D979" s="420"/>
      <c r="E979" s="420"/>
      <c r="F979" s="420"/>
      <c r="G979" s="420"/>
      <c r="H979" s="420"/>
      <c r="I979" s="420"/>
      <c r="J979" s="421"/>
      <c r="K979" s="422"/>
      <c r="L979" s="422"/>
      <c r="M979" s="422"/>
      <c r="N979" s="422"/>
      <c r="O979" s="422"/>
      <c r="P979" s="316"/>
      <c r="Q979" s="317"/>
      <c r="R979" s="317"/>
      <c r="S979" s="317"/>
      <c r="T979" s="317"/>
      <c r="U979" s="317"/>
      <c r="V979" s="317"/>
      <c r="W979" s="317"/>
      <c r="X979" s="317"/>
      <c r="Y979" s="318"/>
      <c r="Z979" s="319"/>
      <c r="AA979" s="319"/>
      <c r="AB979" s="320"/>
      <c r="AC979" s="330"/>
      <c r="AD979" s="426"/>
      <c r="AE979" s="426"/>
      <c r="AF979" s="426"/>
      <c r="AG979" s="426"/>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6">
        <v>12</v>
      </c>
      <c r="B980" s="406">
        <v>1</v>
      </c>
      <c r="C980" s="427"/>
      <c r="D980" s="420"/>
      <c r="E980" s="420"/>
      <c r="F980" s="420"/>
      <c r="G980" s="420"/>
      <c r="H980" s="420"/>
      <c r="I980" s="420"/>
      <c r="J980" s="421"/>
      <c r="K980" s="422"/>
      <c r="L980" s="422"/>
      <c r="M980" s="422"/>
      <c r="N980" s="422"/>
      <c r="O980" s="422"/>
      <c r="P980" s="316"/>
      <c r="Q980" s="317"/>
      <c r="R980" s="317"/>
      <c r="S980" s="317"/>
      <c r="T980" s="317"/>
      <c r="U980" s="317"/>
      <c r="V980" s="317"/>
      <c r="W980" s="317"/>
      <c r="X980" s="317"/>
      <c r="Y980" s="318"/>
      <c r="Z980" s="319"/>
      <c r="AA980" s="319"/>
      <c r="AB980" s="320"/>
      <c r="AC980" s="330"/>
      <c r="AD980" s="426"/>
      <c r="AE980" s="426"/>
      <c r="AF980" s="426"/>
      <c r="AG980" s="426"/>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6">
        <v>13</v>
      </c>
      <c r="B981" s="406">
        <v>1</v>
      </c>
      <c r="C981" s="427"/>
      <c r="D981" s="420"/>
      <c r="E981" s="420"/>
      <c r="F981" s="420"/>
      <c r="G981" s="420"/>
      <c r="H981" s="420"/>
      <c r="I981" s="420"/>
      <c r="J981" s="421"/>
      <c r="K981" s="422"/>
      <c r="L981" s="422"/>
      <c r="M981" s="422"/>
      <c r="N981" s="422"/>
      <c r="O981" s="422"/>
      <c r="P981" s="316"/>
      <c r="Q981" s="317"/>
      <c r="R981" s="317"/>
      <c r="S981" s="317"/>
      <c r="T981" s="317"/>
      <c r="U981" s="317"/>
      <c r="V981" s="317"/>
      <c r="W981" s="317"/>
      <c r="X981" s="317"/>
      <c r="Y981" s="318"/>
      <c r="Z981" s="319"/>
      <c r="AA981" s="319"/>
      <c r="AB981" s="320"/>
      <c r="AC981" s="330"/>
      <c r="AD981" s="426"/>
      <c r="AE981" s="426"/>
      <c r="AF981" s="426"/>
      <c r="AG981" s="426"/>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6">
        <v>14</v>
      </c>
      <c r="B982" s="406">
        <v>1</v>
      </c>
      <c r="C982" s="427"/>
      <c r="D982" s="420"/>
      <c r="E982" s="420"/>
      <c r="F982" s="420"/>
      <c r="G982" s="420"/>
      <c r="H982" s="420"/>
      <c r="I982" s="420"/>
      <c r="J982" s="421"/>
      <c r="K982" s="422"/>
      <c r="L982" s="422"/>
      <c r="M982" s="422"/>
      <c r="N982" s="422"/>
      <c r="O982" s="422"/>
      <c r="P982" s="316"/>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6">
        <v>15</v>
      </c>
      <c r="B983" s="406">
        <v>1</v>
      </c>
      <c r="C983" s="427"/>
      <c r="D983" s="420"/>
      <c r="E983" s="420"/>
      <c r="F983" s="420"/>
      <c r="G983" s="420"/>
      <c r="H983" s="420"/>
      <c r="I983" s="420"/>
      <c r="J983" s="421"/>
      <c r="K983" s="422"/>
      <c r="L983" s="422"/>
      <c r="M983" s="422"/>
      <c r="N983" s="422"/>
      <c r="O983" s="422"/>
      <c r="P983" s="316"/>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6">
        <v>16</v>
      </c>
      <c r="B984" s="406">
        <v>1</v>
      </c>
      <c r="C984" s="427"/>
      <c r="D984" s="420"/>
      <c r="E984" s="420"/>
      <c r="F984" s="420"/>
      <c r="G984" s="420"/>
      <c r="H984" s="420"/>
      <c r="I984" s="420"/>
      <c r="J984" s="421"/>
      <c r="K984" s="422"/>
      <c r="L984" s="422"/>
      <c r="M984" s="422"/>
      <c r="N984" s="422"/>
      <c r="O984" s="422"/>
      <c r="P984" s="316"/>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6">
        <v>17</v>
      </c>
      <c r="B985" s="406">
        <v>1</v>
      </c>
      <c r="C985" s="427"/>
      <c r="D985" s="420"/>
      <c r="E985" s="420"/>
      <c r="F985" s="420"/>
      <c r="G985" s="420"/>
      <c r="H985" s="420"/>
      <c r="I985" s="420"/>
      <c r="J985" s="421"/>
      <c r="K985" s="422"/>
      <c r="L985" s="422"/>
      <c r="M985" s="422"/>
      <c r="N985" s="422"/>
      <c r="O985" s="422"/>
      <c r="P985" s="316"/>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6">
        <v>18</v>
      </c>
      <c r="B986" s="406">
        <v>1</v>
      </c>
      <c r="C986" s="427"/>
      <c r="D986" s="420"/>
      <c r="E986" s="420"/>
      <c r="F986" s="420"/>
      <c r="G986" s="420"/>
      <c r="H986" s="420"/>
      <c r="I986" s="420"/>
      <c r="J986" s="421"/>
      <c r="K986" s="422"/>
      <c r="L986" s="422"/>
      <c r="M986" s="422"/>
      <c r="N986" s="422"/>
      <c r="O986" s="422"/>
      <c r="P986" s="316"/>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6" t="s">
        <v>432</v>
      </c>
      <c r="K1001" s="113"/>
      <c r="L1001" s="113"/>
      <c r="M1001" s="113"/>
      <c r="N1001" s="113"/>
      <c r="O1001" s="113"/>
      <c r="P1001" s="349" t="s">
        <v>376</v>
      </c>
      <c r="Q1001" s="349"/>
      <c r="R1001" s="349"/>
      <c r="S1001" s="349"/>
      <c r="T1001" s="349"/>
      <c r="U1001" s="349"/>
      <c r="V1001" s="349"/>
      <c r="W1001" s="349"/>
      <c r="X1001" s="349"/>
      <c r="Y1001" s="346" t="s">
        <v>429</v>
      </c>
      <c r="Z1001" s="347"/>
      <c r="AA1001" s="347"/>
      <c r="AB1001" s="347"/>
      <c r="AC1001" s="276" t="s">
        <v>476</v>
      </c>
      <c r="AD1001" s="276"/>
      <c r="AE1001" s="276"/>
      <c r="AF1001" s="276"/>
      <c r="AG1001" s="276"/>
      <c r="AH1001" s="346" t="s">
        <v>512</v>
      </c>
      <c r="AI1001" s="348"/>
      <c r="AJ1001" s="348"/>
      <c r="AK1001" s="348"/>
      <c r="AL1001" s="348" t="s">
        <v>21</v>
      </c>
      <c r="AM1001" s="348"/>
      <c r="AN1001" s="348"/>
      <c r="AO1001" s="428"/>
      <c r="AP1001" s="429" t="s">
        <v>433</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30"/>
      <c r="AD1002" s="426"/>
      <c r="AE1002" s="426"/>
      <c r="AF1002" s="426"/>
      <c r="AG1002" s="426"/>
      <c r="AH1002" s="328"/>
      <c r="AI1002" s="329"/>
      <c r="AJ1002" s="329"/>
      <c r="AK1002" s="329"/>
      <c r="AL1002" s="325"/>
      <c r="AM1002" s="326"/>
      <c r="AN1002" s="326"/>
      <c r="AO1002" s="327"/>
      <c r="AP1002" s="321"/>
      <c r="AQ1002" s="321"/>
      <c r="AR1002" s="321"/>
      <c r="AS1002" s="321"/>
      <c r="AT1002" s="321"/>
      <c r="AU1002" s="321"/>
      <c r="AV1002" s="321"/>
      <c r="AW1002" s="321"/>
      <c r="AX1002" s="321"/>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30"/>
      <c r="AD1003" s="330"/>
      <c r="AE1003" s="330"/>
      <c r="AF1003" s="330"/>
      <c r="AG1003" s="330"/>
      <c r="AH1003" s="328"/>
      <c r="AI1003" s="329"/>
      <c r="AJ1003" s="329"/>
      <c r="AK1003" s="329"/>
      <c r="AL1003" s="423"/>
      <c r="AM1003" s="424"/>
      <c r="AN1003" s="424"/>
      <c r="AO1003" s="425"/>
      <c r="AP1003" s="321"/>
      <c r="AQ1003" s="321"/>
      <c r="AR1003" s="321"/>
      <c r="AS1003" s="321"/>
      <c r="AT1003" s="321"/>
      <c r="AU1003" s="321"/>
      <c r="AV1003" s="321"/>
      <c r="AW1003" s="321"/>
      <c r="AX1003" s="321"/>
    </row>
    <row r="1004" spans="1:50" ht="30" hidden="1" customHeight="1" x14ac:dyDescent="0.15">
      <c r="A1004" s="406">
        <v>3</v>
      </c>
      <c r="B1004" s="406">
        <v>1</v>
      </c>
      <c r="C1004" s="427"/>
      <c r="D1004" s="420"/>
      <c r="E1004" s="420"/>
      <c r="F1004" s="420"/>
      <c r="G1004" s="420"/>
      <c r="H1004" s="420"/>
      <c r="I1004" s="420"/>
      <c r="J1004" s="421"/>
      <c r="K1004" s="422"/>
      <c r="L1004" s="422"/>
      <c r="M1004" s="422"/>
      <c r="N1004" s="422"/>
      <c r="O1004" s="422"/>
      <c r="P1004" s="316"/>
      <c r="Q1004" s="317"/>
      <c r="R1004" s="317"/>
      <c r="S1004" s="317"/>
      <c r="T1004" s="317"/>
      <c r="U1004" s="317"/>
      <c r="V1004" s="317"/>
      <c r="W1004" s="317"/>
      <c r="X1004" s="317"/>
      <c r="Y1004" s="318"/>
      <c r="Z1004" s="319"/>
      <c r="AA1004" s="319"/>
      <c r="AB1004" s="320"/>
      <c r="AC1004" s="330"/>
      <c r="AD1004" s="330"/>
      <c r="AE1004" s="330"/>
      <c r="AF1004" s="330"/>
      <c r="AG1004" s="330"/>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6">
        <v>4</v>
      </c>
      <c r="B1005" s="406">
        <v>1</v>
      </c>
      <c r="C1005" s="427"/>
      <c r="D1005" s="420"/>
      <c r="E1005" s="420"/>
      <c r="F1005" s="420"/>
      <c r="G1005" s="420"/>
      <c r="H1005" s="420"/>
      <c r="I1005" s="420"/>
      <c r="J1005" s="421"/>
      <c r="K1005" s="422"/>
      <c r="L1005" s="422"/>
      <c r="M1005" s="422"/>
      <c r="N1005" s="422"/>
      <c r="O1005" s="422"/>
      <c r="P1005" s="316"/>
      <c r="Q1005" s="317"/>
      <c r="R1005" s="317"/>
      <c r="S1005" s="317"/>
      <c r="T1005" s="317"/>
      <c r="U1005" s="317"/>
      <c r="V1005" s="317"/>
      <c r="W1005" s="317"/>
      <c r="X1005" s="317"/>
      <c r="Y1005" s="318"/>
      <c r="Z1005" s="319"/>
      <c r="AA1005" s="319"/>
      <c r="AB1005" s="320"/>
      <c r="AC1005" s="330"/>
      <c r="AD1005" s="330"/>
      <c r="AE1005" s="330"/>
      <c r="AF1005" s="330"/>
      <c r="AG1005" s="330"/>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6" t="s">
        <v>432</v>
      </c>
      <c r="K1034" s="113"/>
      <c r="L1034" s="113"/>
      <c r="M1034" s="113"/>
      <c r="N1034" s="113"/>
      <c r="O1034" s="113"/>
      <c r="P1034" s="349" t="s">
        <v>376</v>
      </c>
      <c r="Q1034" s="349"/>
      <c r="R1034" s="349"/>
      <c r="S1034" s="349"/>
      <c r="T1034" s="349"/>
      <c r="U1034" s="349"/>
      <c r="V1034" s="349"/>
      <c r="W1034" s="349"/>
      <c r="X1034" s="349"/>
      <c r="Y1034" s="346" t="s">
        <v>429</v>
      </c>
      <c r="Z1034" s="347"/>
      <c r="AA1034" s="347"/>
      <c r="AB1034" s="347"/>
      <c r="AC1034" s="276" t="s">
        <v>476</v>
      </c>
      <c r="AD1034" s="276"/>
      <c r="AE1034" s="276"/>
      <c r="AF1034" s="276"/>
      <c r="AG1034" s="276"/>
      <c r="AH1034" s="346" t="s">
        <v>512</v>
      </c>
      <c r="AI1034" s="348"/>
      <c r="AJ1034" s="348"/>
      <c r="AK1034" s="348"/>
      <c r="AL1034" s="348" t="s">
        <v>21</v>
      </c>
      <c r="AM1034" s="348"/>
      <c r="AN1034" s="348"/>
      <c r="AO1034" s="428"/>
      <c r="AP1034" s="429" t="s">
        <v>433</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30"/>
      <c r="AD1035" s="426"/>
      <c r="AE1035" s="426"/>
      <c r="AF1035" s="426"/>
      <c r="AG1035" s="426"/>
      <c r="AH1035" s="328"/>
      <c r="AI1035" s="329"/>
      <c r="AJ1035" s="329"/>
      <c r="AK1035" s="329"/>
      <c r="AL1035" s="325"/>
      <c r="AM1035" s="326"/>
      <c r="AN1035" s="326"/>
      <c r="AO1035" s="327"/>
      <c r="AP1035" s="321"/>
      <c r="AQ1035" s="321"/>
      <c r="AR1035" s="321"/>
      <c r="AS1035" s="321"/>
      <c r="AT1035" s="321"/>
      <c r="AU1035" s="321"/>
      <c r="AV1035" s="321"/>
      <c r="AW1035" s="321"/>
      <c r="AX1035" s="321"/>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30"/>
      <c r="AD1036" s="330"/>
      <c r="AE1036" s="330"/>
      <c r="AF1036" s="330"/>
      <c r="AG1036" s="330"/>
      <c r="AH1036" s="328"/>
      <c r="AI1036" s="329"/>
      <c r="AJ1036" s="329"/>
      <c r="AK1036" s="329"/>
      <c r="AL1036" s="423"/>
      <c r="AM1036" s="424"/>
      <c r="AN1036" s="424"/>
      <c r="AO1036" s="425"/>
      <c r="AP1036" s="321"/>
      <c r="AQ1036" s="321"/>
      <c r="AR1036" s="321"/>
      <c r="AS1036" s="321"/>
      <c r="AT1036" s="321"/>
      <c r="AU1036" s="321"/>
      <c r="AV1036" s="321"/>
      <c r="AW1036" s="321"/>
      <c r="AX1036" s="321"/>
    </row>
    <row r="1037" spans="1:50" ht="30" hidden="1" customHeight="1" x14ac:dyDescent="0.15">
      <c r="A1037" s="406">
        <v>3</v>
      </c>
      <c r="B1037" s="406">
        <v>1</v>
      </c>
      <c r="C1037" s="427"/>
      <c r="D1037" s="420"/>
      <c r="E1037" s="420"/>
      <c r="F1037" s="420"/>
      <c r="G1037" s="420"/>
      <c r="H1037" s="420"/>
      <c r="I1037" s="420"/>
      <c r="J1037" s="421"/>
      <c r="K1037" s="422"/>
      <c r="L1037" s="422"/>
      <c r="M1037" s="422"/>
      <c r="N1037" s="422"/>
      <c r="O1037" s="422"/>
      <c r="P1037" s="316"/>
      <c r="Q1037" s="317"/>
      <c r="R1037" s="317"/>
      <c r="S1037" s="317"/>
      <c r="T1037" s="317"/>
      <c r="U1037" s="317"/>
      <c r="V1037" s="317"/>
      <c r="W1037" s="317"/>
      <c r="X1037" s="317"/>
      <c r="Y1037" s="318"/>
      <c r="Z1037" s="319"/>
      <c r="AA1037" s="319"/>
      <c r="AB1037" s="320"/>
      <c r="AC1037" s="330"/>
      <c r="AD1037" s="330"/>
      <c r="AE1037" s="330"/>
      <c r="AF1037" s="330"/>
      <c r="AG1037" s="330"/>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6">
        <v>4</v>
      </c>
      <c r="B1038" s="406">
        <v>1</v>
      </c>
      <c r="C1038" s="427"/>
      <c r="D1038" s="420"/>
      <c r="E1038" s="420"/>
      <c r="F1038" s="420"/>
      <c r="G1038" s="420"/>
      <c r="H1038" s="420"/>
      <c r="I1038" s="420"/>
      <c r="J1038" s="421"/>
      <c r="K1038" s="422"/>
      <c r="L1038" s="422"/>
      <c r="M1038" s="422"/>
      <c r="N1038" s="422"/>
      <c r="O1038" s="422"/>
      <c r="P1038" s="316"/>
      <c r="Q1038" s="317"/>
      <c r="R1038" s="317"/>
      <c r="S1038" s="317"/>
      <c r="T1038" s="317"/>
      <c r="U1038" s="317"/>
      <c r="V1038" s="317"/>
      <c r="W1038" s="317"/>
      <c r="X1038" s="317"/>
      <c r="Y1038" s="318"/>
      <c r="Z1038" s="319"/>
      <c r="AA1038" s="319"/>
      <c r="AB1038" s="320"/>
      <c r="AC1038" s="330"/>
      <c r="AD1038" s="330"/>
      <c r="AE1038" s="330"/>
      <c r="AF1038" s="330"/>
      <c r="AG1038" s="330"/>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6" t="s">
        <v>432</v>
      </c>
      <c r="K1067" s="113"/>
      <c r="L1067" s="113"/>
      <c r="M1067" s="113"/>
      <c r="N1067" s="113"/>
      <c r="O1067" s="113"/>
      <c r="P1067" s="349" t="s">
        <v>376</v>
      </c>
      <c r="Q1067" s="349"/>
      <c r="R1067" s="349"/>
      <c r="S1067" s="349"/>
      <c r="T1067" s="349"/>
      <c r="U1067" s="349"/>
      <c r="V1067" s="349"/>
      <c r="W1067" s="349"/>
      <c r="X1067" s="349"/>
      <c r="Y1067" s="346" t="s">
        <v>429</v>
      </c>
      <c r="Z1067" s="347"/>
      <c r="AA1067" s="347"/>
      <c r="AB1067" s="347"/>
      <c r="AC1067" s="276" t="s">
        <v>476</v>
      </c>
      <c r="AD1067" s="276"/>
      <c r="AE1067" s="276"/>
      <c r="AF1067" s="276"/>
      <c r="AG1067" s="276"/>
      <c r="AH1067" s="346" t="s">
        <v>512</v>
      </c>
      <c r="AI1067" s="348"/>
      <c r="AJ1067" s="348"/>
      <c r="AK1067" s="348"/>
      <c r="AL1067" s="348" t="s">
        <v>21</v>
      </c>
      <c r="AM1067" s="348"/>
      <c r="AN1067" s="348"/>
      <c r="AO1067" s="428"/>
      <c r="AP1067" s="429" t="s">
        <v>433</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30"/>
      <c r="AD1068" s="426"/>
      <c r="AE1068" s="426"/>
      <c r="AF1068" s="426"/>
      <c r="AG1068" s="426"/>
      <c r="AH1068" s="328"/>
      <c r="AI1068" s="329"/>
      <c r="AJ1068" s="329"/>
      <c r="AK1068" s="329"/>
      <c r="AL1068" s="325"/>
      <c r="AM1068" s="326"/>
      <c r="AN1068" s="326"/>
      <c r="AO1068" s="327"/>
      <c r="AP1068" s="321"/>
      <c r="AQ1068" s="321"/>
      <c r="AR1068" s="321"/>
      <c r="AS1068" s="321"/>
      <c r="AT1068" s="321"/>
      <c r="AU1068" s="321"/>
      <c r="AV1068" s="321"/>
      <c r="AW1068" s="321"/>
      <c r="AX1068" s="321"/>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30"/>
      <c r="AD1069" s="330"/>
      <c r="AE1069" s="330"/>
      <c r="AF1069" s="330"/>
      <c r="AG1069" s="330"/>
      <c r="AH1069" s="328"/>
      <c r="AI1069" s="329"/>
      <c r="AJ1069" s="329"/>
      <c r="AK1069" s="329"/>
      <c r="AL1069" s="423"/>
      <c r="AM1069" s="424"/>
      <c r="AN1069" s="424"/>
      <c r="AO1069" s="425"/>
      <c r="AP1069" s="321"/>
      <c r="AQ1069" s="321"/>
      <c r="AR1069" s="321"/>
      <c r="AS1069" s="321"/>
      <c r="AT1069" s="321"/>
      <c r="AU1069" s="321"/>
      <c r="AV1069" s="321"/>
      <c r="AW1069" s="321"/>
      <c r="AX1069" s="321"/>
    </row>
    <row r="1070" spans="1:50" ht="30" hidden="1" customHeight="1" x14ac:dyDescent="0.15">
      <c r="A1070" s="406">
        <v>3</v>
      </c>
      <c r="B1070" s="406">
        <v>1</v>
      </c>
      <c r="C1070" s="427"/>
      <c r="D1070" s="420"/>
      <c r="E1070" s="420"/>
      <c r="F1070" s="420"/>
      <c r="G1070" s="420"/>
      <c r="H1070" s="420"/>
      <c r="I1070" s="420"/>
      <c r="J1070" s="421"/>
      <c r="K1070" s="422"/>
      <c r="L1070" s="422"/>
      <c r="M1070" s="422"/>
      <c r="N1070" s="422"/>
      <c r="O1070" s="422"/>
      <c r="P1070" s="316"/>
      <c r="Q1070" s="317"/>
      <c r="R1070" s="317"/>
      <c r="S1070" s="317"/>
      <c r="T1070" s="317"/>
      <c r="U1070" s="317"/>
      <c r="V1070" s="317"/>
      <c r="W1070" s="317"/>
      <c r="X1070" s="317"/>
      <c r="Y1070" s="318"/>
      <c r="Z1070" s="319"/>
      <c r="AA1070" s="319"/>
      <c r="AB1070" s="320"/>
      <c r="AC1070" s="330"/>
      <c r="AD1070" s="330"/>
      <c r="AE1070" s="330"/>
      <c r="AF1070" s="330"/>
      <c r="AG1070" s="330"/>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6">
        <v>4</v>
      </c>
      <c r="B1071" s="406">
        <v>1</v>
      </c>
      <c r="C1071" s="427"/>
      <c r="D1071" s="420"/>
      <c r="E1071" s="420"/>
      <c r="F1071" s="420"/>
      <c r="G1071" s="420"/>
      <c r="H1071" s="420"/>
      <c r="I1071" s="420"/>
      <c r="J1071" s="421"/>
      <c r="K1071" s="422"/>
      <c r="L1071" s="422"/>
      <c r="M1071" s="422"/>
      <c r="N1071" s="422"/>
      <c r="O1071" s="422"/>
      <c r="P1071" s="316"/>
      <c r="Q1071" s="317"/>
      <c r="R1071" s="317"/>
      <c r="S1071" s="317"/>
      <c r="T1071" s="317"/>
      <c r="U1071" s="317"/>
      <c r="V1071" s="317"/>
      <c r="W1071" s="317"/>
      <c r="X1071" s="317"/>
      <c r="Y1071" s="318"/>
      <c r="Z1071" s="319"/>
      <c r="AA1071" s="319"/>
      <c r="AB1071" s="320"/>
      <c r="AC1071" s="330"/>
      <c r="AD1071" s="330"/>
      <c r="AE1071" s="330"/>
      <c r="AF1071" s="330"/>
      <c r="AG1071" s="330"/>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464</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3" t="s">
        <v>483</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6" t="s">
        <v>397</v>
      </c>
      <c r="D1101" s="896"/>
      <c r="E1101" s="276" t="s">
        <v>396</v>
      </c>
      <c r="F1101" s="896"/>
      <c r="G1101" s="896"/>
      <c r="H1101" s="896"/>
      <c r="I1101" s="896"/>
      <c r="J1101" s="276" t="s">
        <v>432</v>
      </c>
      <c r="K1101" s="276"/>
      <c r="L1101" s="276"/>
      <c r="M1101" s="276"/>
      <c r="N1101" s="276"/>
      <c r="O1101" s="276"/>
      <c r="P1101" s="346" t="s">
        <v>27</v>
      </c>
      <c r="Q1101" s="346"/>
      <c r="R1101" s="346"/>
      <c r="S1101" s="346"/>
      <c r="T1101" s="346"/>
      <c r="U1101" s="346"/>
      <c r="V1101" s="346"/>
      <c r="W1101" s="346"/>
      <c r="X1101" s="346"/>
      <c r="Y1101" s="276" t="s">
        <v>434</v>
      </c>
      <c r="Z1101" s="896"/>
      <c r="AA1101" s="896"/>
      <c r="AB1101" s="896"/>
      <c r="AC1101" s="276" t="s">
        <v>377</v>
      </c>
      <c r="AD1101" s="276"/>
      <c r="AE1101" s="276"/>
      <c r="AF1101" s="276"/>
      <c r="AG1101" s="276"/>
      <c r="AH1101" s="346" t="s">
        <v>391</v>
      </c>
      <c r="AI1101" s="347"/>
      <c r="AJ1101" s="347"/>
      <c r="AK1101" s="347"/>
      <c r="AL1101" s="347" t="s">
        <v>21</v>
      </c>
      <c r="AM1101" s="347"/>
      <c r="AN1101" s="347"/>
      <c r="AO1101" s="900"/>
      <c r="AP1101" s="429" t="s">
        <v>465</v>
      </c>
      <c r="AQ1101" s="429"/>
      <c r="AR1101" s="429"/>
      <c r="AS1101" s="429"/>
      <c r="AT1101" s="429"/>
      <c r="AU1101" s="429"/>
      <c r="AV1101" s="429"/>
      <c r="AW1101" s="429"/>
      <c r="AX1101" s="429"/>
    </row>
    <row r="1102" spans="1:50" ht="30" customHeight="1" x14ac:dyDescent="0.15">
      <c r="A1102" s="406">
        <v>1</v>
      </c>
      <c r="B1102" s="406">
        <v>1</v>
      </c>
      <c r="C1102" s="899"/>
      <c r="D1102" s="899"/>
      <c r="E1102" s="897" t="s">
        <v>577</v>
      </c>
      <c r="F1102" s="898"/>
      <c r="G1102" s="898"/>
      <c r="H1102" s="898"/>
      <c r="I1102" s="898"/>
      <c r="J1102" s="421" t="s">
        <v>577</v>
      </c>
      <c r="K1102" s="422"/>
      <c r="L1102" s="422"/>
      <c r="M1102" s="422"/>
      <c r="N1102" s="422"/>
      <c r="O1102" s="422"/>
      <c r="P1102" s="316" t="s">
        <v>577</v>
      </c>
      <c r="Q1102" s="317"/>
      <c r="R1102" s="317"/>
      <c r="S1102" s="317"/>
      <c r="T1102" s="317"/>
      <c r="U1102" s="317"/>
      <c r="V1102" s="317"/>
      <c r="W1102" s="317"/>
      <c r="X1102" s="317"/>
      <c r="Y1102" s="318" t="s">
        <v>577</v>
      </c>
      <c r="Z1102" s="319"/>
      <c r="AA1102" s="319"/>
      <c r="AB1102" s="320"/>
      <c r="AC1102" s="322"/>
      <c r="AD1102" s="322"/>
      <c r="AE1102" s="322"/>
      <c r="AF1102" s="322"/>
      <c r="AG1102" s="322"/>
      <c r="AH1102" s="323" t="s">
        <v>577</v>
      </c>
      <c r="AI1102" s="324"/>
      <c r="AJ1102" s="324"/>
      <c r="AK1102" s="324"/>
      <c r="AL1102" s="325" t="s">
        <v>577</v>
      </c>
      <c r="AM1102" s="326"/>
      <c r="AN1102" s="326"/>
      <c r="AO1102" s="327"/>
      <c r="AP1102" s="321" t="s">
        <v>577</v>
      </c>
      <c r="AQ1102" s="321"/>
      <c r="AR1102" s="321"/>
      <c r="AS1102" s="321"/>
      <c r="AT1102" s="321"/>
      <c r="AU1102" s="321"/>
      <c r="AV1102" s="321"/>
      <c r="AW1102" s="321"/>
      <c r="AX1102" s="321"/>
    </row>
    <row r="1103" spans="1:50" ht="30" hidden="1" customHeight="1" x14ac:dyDescent="0.15">
      <c r="A1103" s="406">
        <v>2</v>
      </c>
      <c r="B1103" s="406">
        <v>1</v>
      </c>
      <c r="C1103" s="899"/>
      <c r="D1103" s="899"/>
      <c r="E1103" s="898"/>
      <c r="F1103" s="898"/>
      <c r="G1103" s="898"/>
      <c r="H1103" s="898"/>
      <c r="I1103" s="898"/>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6">
        <v>3</v>
      </c>
      <c r="B1104" s="406">
        <v>1</v>
      </c>
      <c r="C1104" s="899"/>
      <c r="D1104" s="899"/>
      <c r="E1104" s="898"/>
      <c r="F1104" s="898"/>
      <c r="G1104" s="898"/>
      <c r="H1104" s="898"/>
      <c r="I1104" s="898"/>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6">
        <v>4</v>
      </c>
      <c r="B1105" s="406">
        <v>1</v>
      </c>
      <c r="C1105" s="899"/>
      <c r="D1105" s="899"/>
      <c r="E1105" s="898"/>
      <c r="F1105" s="898"/>
      <c r="G1105" s="898"/>
      <c r="H1105" s="898"/>
      <c r="I1105" s="898"/>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6">
        <v>5</v>
      </c>
      <c r="B1106" s="406">
        <v>1</v>
      </c>
      <c r="C1106" s="899"/>
      <c r="D1106" s="899"/>
      <c r="E1106" s="898"/>
      <c r="F1106" s="898"/>
      <c r="G1106" s="898"/>
      <c r="H1106" s="898"/>
      <c r="I1106" s="898"/>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6">
        <v>6</v>
      </c>
      <c r="B1107" s="406">
        <v>1</v>
      </c>
      <c r="C1107" s="899"/>
      <c r="D1107" s="899"/>
      <c r="E1107" s="898"/>
      <c r="F1107" s="898"/>
      <c r="G1107" s="898"/>
      <c r="H1107" s="898"/>
      <c r="I1107" s="898"/>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6">
        <v>7</v>
      </c>
      <c r="B1108" s="406">
        <v>1</v>
      </c>
      <c r="C1108" s="899"/>
      <c r="D1108" s="899"/>
      <c r="E1108" s="898"/>
      <c r="F1108" s="898"/>
      <c r="G1108" s="898"/>
      <c r="H1108" s="898"/>
      <c r="I1108" s="898"/>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6">
        <v>8</v>
      </c>
      <c r="B1109" s="406">
        <v>1</v>
      </c>
      <c r="C1109" s="899"/>
      <c r="D1109" s="899"/>
      <c r="E1109" s="898"/>
      <c r="F1109" s="898"/>
      <c r="G1109" s="898"/>
      <c r="H1109" s="898"/>
      <c r="I1109" s="898"/>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6">
        <v>9</v>
      </c>
      <c r="B1110" s="406">
        <v>1</v>
      </c>
      <c r="C1110" s="899"/>
      <c r="D1110" s="899"/>
      <c r="E1110" s="898"/>
      <c r="F1110" s="898"/>
      <c r="G1110" s="898"/>
      <c r="H1110" s="898"/>
      <c r="I1110" s="898"/>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6">
        <v>10</v>
      </c>
      <c r="B1111" s="406">
        <v>1</v>
      </c>
      <c r="C1111" s="899"/>
      <c r="D1111" s="899"/>
      <c r="E1111" s="898"/>
      <c r="F1111" s="898"/>
      <c r="G1111" s="898"/>
      <c r="H1111" s="898"/>
      <c r="I1111" s="898"/>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6">
        <v>11</v>
      </c>
      <c r="B1112" s="406">
        <v>1</v>
      </c>
      <c r="C1112" s="899"/>
      <c r="D1112" s="899"/>
      <c r="E1112" s="898"/>
      <c r="F1112" s="898"/>
      <c r="G1112" s="898"/>
      <c r="H1112" s="898"/>
      <c r="I1112" s="898"/>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6">
        <v>12</v>
      </c>
      <c r="B1113" s="406">
        <v>1</v>
      </c>
      <c r="C1113" s="899"/>
      <c r="D1113" s="899"/>
      <c r="E1113" s="898"/>
      <c r="F1113" s="898"/>
      <c r="G1113" s="898"/>
      <c r="H1113" s="898"/>
      <c r="I1113" s="898"/>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6">
        <v>13</v>
      </c>
      <c r="B1114" s="406">
        <v>1</v>
      </c>
      <c r="C1114" s="899"/>
      <c r="D1114" s="899"/>
      <c r="E1114" s="898"/>
      <c r="F1114" s="898"/>
      <c r="G1114" s="898"/>
      <c r="H1114" s="898"/>
      <c r="I1114" s="898"/>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6">
        <v>14</v>
      </c>
      <c r="B1115" s="406">
        <v>1</v>
      </c>
      <c r="C1115" s="899"/>
      <c r="D1115" s="899"/>
      <c r="E1115" s="898"/>
      <c r="F1115" s="898"/>
      <c r="G1115" s="898"/>
      <c r="H1115" s="898"/>
      <c r="I1115" s="898"/>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6">
        <v>15</v>
      </c>
      <c r="B1116" s="406">
        <v>1</v>
      </c>
      <c r="C1116" s="899"/>
      <c r="D1116" s="899"/>
      <c r="E1116" s="898"/>
      <c r="F1116" s="898"/>
      <c r="G1116" s="898"/>
      <c r="H1116" s="898"/>
      <c r="I1116" s="898"/>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6">
        <v>16</v>
      </c>
      <c r="B1117" s="406">
        <v>1</v>
      </c>
      <c r="C1117" s="899"/>
      <c r="D1117" s="899"/>
      <c r="E1117" s="898"/>
      <c r="F1117" s="898"/>
      <c r="G1117" s="898"/>
      <c r="H1117" s="898"/>
      <c r="I1117" s="898"/>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6">
        <v>17</v>
      </c>
      <c r="B1118" s="406">
        <v>1</v>
      </c>
      <c r="C1118" s="899"/>
      <c r="D1118" s="899"/>
      <c r="E1118" s="898"/>
      <c r="F1118" s="898"/>
      <c r="G1118" s="898"/>
      <c r="H1118" s="898"/>
      <c r="I1118" s="898"/>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6">
        <v>18</v>
      </c>
      <c r="B1119" s="406">
        <v>1</v>
      </c>
      <c r="C1119" s="899"/>
      <c r="D1119" s="899"/>
      <c r="E1119" s="260"/>
      <c r="F1119" s="898"/>
      <c r="G1119" s="898"/>
      <c r="H1119" s="898"/>
      <c r="I1119" s="898"/>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6">
        <v>19</v>
      </c>
      <c r="B1120" s="406">
        <v>1</v>
      </c>
      <c r="C1120" s="899"/>
      <c r="D1120" s="899"/>
      <c r="E1120" s="898"/>
      <c r="F1120" s="898"/>
      <c r="G1120" s="898"/>
      <c r="H1120" s="898"/>
      <c r="I1120" s="898"/>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6">
        <v>20</v>
      </c>
      <c r="B1121" s="406">
        <v>1</v>
      </c>
      <c r="C1121" s="899"/>
      <c r="D1121" s="899"/>
      <c r="E1121" s="898"/>
      <c r="F1121" s="898"/>
      <c r="G1121" s="898"/>
      <c r="H1121" s="898"/>
      <c r="I1121" s="898"/>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6">
        <v>21</v>
      </c>
      <c r="B1122" s="406">
        <v>1</v>
      </c>
      <c r="C1122" s="899"/>
      <c r="D1122" s="899"/>
      <c r="E1122" s="898"/>
      <c r="F1122" s="898"/>
      <c r="G1122" s="898"/>
      <c r="H1122" s="898"/>
      <c r="I1122" s="898"/>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6">
        <v>22</v>
      </c>
      <c r="B1123" s="406">
        <v>1</v>
      </c>
      <c r="C1123" s="899"/>
      <c r="D1123" s="899"/>
      <c r="E1123" s="898"/>
      <c r="F1123" s="898"/>
      <c r="G1123" s="898"/>
      <c r="H1123" s="898"/>
      <c r="I1123" s="898"/>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6">
        <v>23</v>
      </c>
      <c r="B1124" s="406">
        <v>1</v>
      </c>
      <c r="C1124" s="899"/>
      <c r="D1124" s="899"/>
      <c r="E1124" s="898"/>
      <c r="F1124" s="898"/>
      <c r="G1124" s="898"/>
      <c r="H1124" s="898"/>
      <c r="I1124" s="898"/>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6">
        <v>24</v>
      </c>
      <c r="B1125" s="406">
        <v>1</v>
      </c>
      <c r="C1125" s="899"/>
      <c r="D1125" s="899"/>
      <c r="E1125" s="898"/>
      <c r="F1125" s="898"/>
      <c r="G1125" s="898"/>
      <c r="H1125" s="898"/>
      <c r="I1125" s="898"/>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6">
        <v>25</v>
      </c>
      <c r="B1126" s="406">
        <v>1</v>
      </c>
      <c r="C1126" s="899"/>
      <c r="D1126" s="899"/>
      <c r="E1126" s="898"/>
      <c r="F1126" s="898"/>
      <c r="G1126" s="898"/>
      <c r="H1126" s="898"/>
      <c r="I1126" s="898"/>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6">
        <v>26</v>
      </c>
      <c r="B1127" s="406">
        <v>1</v>
      </c>
      <c r="C1127" s="899"/>
      <c r="D1127" s="899"/>
      <c r="E1127" s="898"/>
      <c r="F1127" s="898"/>
      <c r="G1127" s="898"/>
      <c r="H1127" s="898"/>
      <c r="I1127" s="898"/>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6">
        <v>27</v>
      </c>
      <c r="B1128" s="406">
        <v>1</v>
      </c>
      <c r="C1128" s="899"/>
      <c r="D1128" s="899"/>
      <c r="E1128" s="898"/>
      <c r="F1128" s="898"/>
      <c r="G1128" s="898"/>
      <c r="H1128" s="898"/>
      <c r="I1128" s="898"/>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6">
        <v>28</v>
      </c>
      <c r="B1129" s="406">
        <v>1</v>
      </c>
      <c r="C1129" s="899"/>
      <c r="D1129" s="899"/>
      <c r="E1129" s="898"/>
      <c r="F1129" s="898"/>
      <c r="G1129" s="898"/>
      <c r="H1129" s="898"/>
      <c r="I1129" s="898"/>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6">
        <v>29</v>
      </c>
      <c r="B1130" s="406">
        <v>1</v>
      </c>
      <c r="C1130" s="899"/>
      <c r="D1130" s="899"/>
      <c r="E1130" s="898"/>
      <c r="F1130" s="898"/>
      <c r="G1130" s="898"/>
      <c r="H1130" s="898"/>
      <c r="I1130" s="898"/>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6">
        <v>30</v>
      </c>
      <c r="B1131" s="406">
        <v>1</v>
      </c>
      <c r="C1131" s="899"/>
      <c r="D1131" s="899"/>
      <c r="E1131" s="898"/>
      <c r="F1131" s="898"/>
      <c r="G1131" s="898"/>
      <c r="H1131" s="898"/>
      <c r="I1131" s="898"/>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5" priority="14049">
      <formula>IF(RIGHT(TEXT(P14,"0.#"),1)=".",FALSE,TRUE)</formula>
    </cfRule>
    <cfRule type="expression" dxfId="2784" priority="14050">
      <formula>IF(RIGHT(TEXT(P14,"0.#"),1)=".",TRUE,FALSE)</formula>
    </cfRule>
  </conditionalFormatting>
  <conditionalFormatting sqref="AE32">
    <cfRule type="expression" dxfId="2783" priority="14039">
      <formula>IF(RIGHT(TEXT(AE32,"0.#"),1)=".",FALSE,TRUE)</formula>
    </cfRule>
    <cfRule type="expression" dxfId="2782" priority="14040">
      <formula>IF(RIGHT(TEXT(AE32,"0.#"),1)=".",TRUE,FALSE)</formula>
    </cfRule>
  </conditionalFormatting>
  <conditionalFormatting sqref="P18:AX18">
    <cfRule type="expression" dxfId="2781" priority="13925">
      <formula>IF(RIGHT(TEXT(P18,"0.#"),1)=".",FALSE,TRUE)</formula>
    </cfRule>
    <cfRule type="expression" dxfId="2780" priority="13926">
      <formula>IF(RIGHT(TEXT(P18,"0.#"),1)=".",TRUE,FALSE)</formula>
    </cfRule>
  </conditionalFormatting>
  <conditionalFormatting sqref="Y782">
    <cfRule type="expression" dxfId="2779" priority="13921">
      <formula>IF(RIGHT(TEXT(Y782,"0.#"),1)=".",FALSE,TRUE)</formula>
    </cfRule>
    <cfRule type="expression" dxfId="2778" priority="13922">
      <formula>IF(RIGHT(TEXT(Y782,"0.#"),1)=".",TRUE,FALSE)</formula>
    </cfRule>
  </conditionalFormatting>
  <conditionalFormatting sqref="Y791">
    <cfRule type="expression" dxfId="2777" priority="13917">
      <formula>IF(RIGHT(TEXT(Y791,"0.#"),1)=".",FALSE,TRUE)</formula>
    </cfRule>
    <cfRule type="expression" dxfId="2776" priority="13918">
      <formula>IF(RIGHT(TEXT(Y791,"0.#"),1)=".",TRUE,FALSE)</formula>
    </cfRule>
  </conditionalFormatting>
  <conditionalFormatting sqref="Y822:Y829 Y820 Y809:Y816 Y807 Y796:Y803 Y794">
    <cfRule type="expression" dxfId="2775" priority="13699">
      <formula>IF(RIGHT(TEXT(Y794,"0.#"),1)=".",FALSE,TRUE)</formula>
    </cfRule>
    <cfRule type="expression" dxfId="2774" priority="13700">
      <formula>IF(RIGHT(TEXT(Y794,"0.#"),1)=".",TRUE,FALSE)</formula>
    </cfRule>
  </conditionalFormatting>
  <conditionalFormatting sqref="P16:AQ17 P15:AX15 P13:AX13">
    <cfRule type="expression" dxfId="2773" priority="13747">
      <formula>IF(RIGHT(TEXT(P13,"0.#"),1)=".",FALSE,TRUE)</formula>
    </cfRule>
    <cfRule type="expression" dxfId="2772" priority="13748">
      <formula>IF(RIGHT(TEXT(P13,"0.#"),1)=".",TRUE,FALSE)</formula>
    </cfRule>
  </conditionalFormatting>
  <conditionalFormatting sqref="P19:AJ19">
    <cfRule type="expression" dxfId="2771" priority="13745">
      <formula>IF(RIGHT(TEXT(P19,"0.#"),1)=".",FALSE,TRUE)</formula>
    </cfRule>
    <cfRule type="expression" dxfId="2770" priority="13746">
      <formula>IF(RIGHT(TEXT(P19,"0.#"),1)=".",TRUE,FALSE)</formula>
    </cfRule>
  </conditionalFormatting>
  <conditionalFormatting sqref="AE101 AQ101">
    <cfRule type="expression" dxfId="2769" priority="13737">
      <formula>IF(RIGHT(TEXT(AE101,"0.#"),1)=".",FALSE,TRUE)</formula>
    </cfRule>
    <cfRule type="expression" dxfId="2768" priority="13738">
      <formula>IF(RIGHT(TEXT(AE101,"0.#"),1)=".",TRUE,FALSE)</formula>
    </cfRule>
  </conditionalFormatting>
  <conditionalFormatting sqref="Y783:Y790 Y781">
    <cfRule type="expression" dxfId="2767" priority="13723">
      <formula>IF(RIGHT(TEXT(Y781,"0.#"),1)=".",FALSE,TRUE)</formula>
    </cfRule>
    <cfRule type="expression" dxfId="2766" priority="13724">
      <formula>IF(RIGHT(TEXT(Y781,"0.#"),1)=".",TRUE,FALSE)</formula>
    </cfRule>
  </conditionalFormatting>
  <conditionalFormatting sqref="AU782">
    <cfRule type="expression" dxfId="2765" priority="13721">
      <formula>IF(RIGHT(TEXT(AU782,"0.#"),1)=".",FALSE,TRUE)</formula>
    </cfRule>
    <cfRule type="expression" dxfId="2764" priority="13722">
      <formula>IF(RIGHT(TEXT(AU782,"0.#"),1)=".",TRUE,FALSE)</formula>
    </cfRule>
  </conditionalFormatting>
  <conditionalFormatting sqref="AU791">
    <cfRule type="expression" dxfId="2763" priority="13719">
      <formula>IF(RIGHT(TEXT(AU791,"0.#"),1)=".",FALSE,TRUE)</formula>
    </cfRule>
    <cfRule type="expression" dxfId="2762" priority="13720">
      <formula>IF(RIGHT(TEXT(AU791,"0.#"),1)=".",TRUE,FALSE)</formula>
    </cfRule>
  </conditionalFormatting>
  <conditionalFormatting sqref="AU783:AU790 AU781">
    <cfRule type="expression" dxfId="2761" priority="13717">
      <formula>IF(RIGHT(TEXT(AU781,"0.#"),1)=".",FALSE,TRUE)</formula>
    </cfRule>
    <cfRule type="expression" dxfId="2760" priority="13718">
      <formula>IF(RIGHT(TEXT(AU781,"0.#"),1)=".",TRUE,FALSE)</formula>
    </cfRule>
  </conditionalFormatting>
  <conditionalFormatting sqref="Y821 Y808 Y795">
    <cfRule type="expression" dxfId="2759" priority="13703">
      <formula>IF(RIGHT(TEXT(Y795,"0.#"),1)=".",FALSE,TRUE)</formula>
    </cfRule>
    <cfRule type="expression" dxfId="2758" priority="13704">
      <formula>IF(RIGHT(TEXT(Y795,"0.#"),1)=".",TRUE,FALSE)</formula>
    </cfRule>
  </conditionalFormatting>
  <conditionalFormatting sqref="Y830 Y817 Y804">
    <cfRule type="expression" dxfId="2757" priority="13701">
      <formula>IF(RIGHT(TEXT(Y804,"0.#"),1)=".",FALSE,TRUE)</formula>
    </cfRule>
    <cfRule type="expression" dxfId="2756" priority="13702">
      <formula>IF(RIGHT(TEXT(Y804,"0.#"),1)=".",TRUE,FALSE)</formula>
    </cfRule>
  </conditionalFormatting>
  <conditionalFormatting sqref="AU821 AU808 AU795">
    <cfRule type="expression" dxfId="2755" priority="13697">
      <formula>IF(RIGHT(TEXT(AU795,"0.#"),1)=".",FALSE,TRUE)</formula>
    </cfRule>
    <cfRule type="expression" dxfId="2754" priority="13698">
      <formula>IF(RIGHT(TEXT(AU795,"0.#"),1)=".",TRUE,FALSE)</formula>
    </cfRule>
  </conditionalFormatting>
  <conditionalFormatting sqref="AU830 AU817 AU804">
    <cfRule type="expression" dxfId="2753" priority="13695">
      <formula>IF(RIGHT(TEXT(AU804,"0.#"),1)=".",FALSE,TRUE)</formula>
    </cfRule>
    <cfRule type="expression" dxfId="2752" priority="13696">
      <formula>IF(RIGHT(TEXT(AU804,"0.#"),1)=".",TRUE,FALSE)</formula>
    </cfRule>
  </conditionalFormatting>
  <conditionalFormatting sqref="AU822:AU829 AU820 AU809:AU816 AU807 AU796:AU803 AU794">
    <cfRule type="expression" dxfId="2751" priority="13693">
      <formula>IF(RIGHT(TEXT(AU794,"0.#"),1)=".",FALSE,TRUE)</formula>
    </cfRule>
    <cfRule type="expression" dxfId="2750" priority="13694">
      <formula>IF(RIGHT(TEXT(AU794,"0.#"),1)=".",TRUE,FALSE)</formula>
    </cfRule>
  </conditionalFormatting>
  <conditionalFormatting sqref="AM87">
    <cfRule type="expression" dxfId="2749" priority="13347">
      <formula>IF(RIGHT(TEXT(AM87,"0.#"),1)=".",FALSE,TRUE)</formula>
    </cfRule>
    <cfRule type="expression" dxfId="2748" priority="13348">
      <formula>IF(RIGHT(TEXT(AM87,"0.#"),1)=".",TRUE,FALSE)</formula>
    </cfRule>
  </conditionalFormatting>
  <conditionalFormatting sqref="AE55">
    <cfRule type="expression" dxfId="2747" priority="13415">
      <formula>IF(RIGHT(TEXT(AE55,"0.#"),1)=".",FALSE,TRUE)</formula>
    </cfRule>
    <cfRule type="expression" dxfId="2746" priority="13416">
      <formula>IF(RIGHT(TEXT(AE55,"0.#"),1)=".",TRUE,FALSE)</formula>
    </cfRule>
  </conditionalFormatting>
  <conditionalFormatting sqref="AI55">
    <cfRule type="expression" dxfId="2745" priority="13413">
      <formula>IF(RIGHT(TEXT(AI55,"0.#"),1)=".",FALSE,TRUE)</formula>
    </cfRule>
    <cfRule type="expression" dxfId="2744" priority="13414">
      <formula>IF(RIGHT(TEXT(AI55,"0.#"),1)=".",TRUE,FALSE)</formula>
    </cfRule>
  </conditionalFormatting>
  <conditionalFormatting sqref="AM34 AE34 AI34">
    <cfRule type="expression" dxfId="2743" priority="13493">
      <formula>IF(RIGHT(TEXT(AE34,"0.#"),1)=".",FALSE,TRUE)</formula>
    </cfRule>
    <cfRule type="expression" dxfId="2742" priority="13494">
      <formula>IF(RIGHT(TEXT(AE34,"0.#"),1)=".",TRUE,FALSE)</formula>
    </cfRule>
  </conditionalFormatting>
  <conditionalFormatting sqref="AE33">
    <cfRule type="expression" dxfId="2741" priority="13507">
      <formula>IF(RIGHT(TEXT(AE33,"0.#"),1)=".",FALSE,TRUE)</formula>
    </cfRule>
    <cfRule type="expression" dxfId="2740" priority="13508">
      <formula>IF(RIGHT(TEXT(AE33,"0.#"),1)=".",TRUE,FALSE)</formula>
    </cfRule>
  </conditionalFormatting>
  <conditionalFormatting sqref="AI33">
    <cfRule type="expression" dxfId="2739" priority="13501">
      <formula>IF(RIGHT(TEXT(AI33,"0.#"),1)=".",FALSE,TRUE)</formula>
    </cfRule>
    <cfRule type="expression" dxfId="2738" priority="13502">
      <formula>IF(RIGHT(TEXT(AI33,"0.#"),1)=".",TRUE,FALSE)</formula>
    </cfRule>
  </conditionalFormatting>
  <conditionalFormatting sqref="AI32">
    <cfRule type="expression" dxfId="2737" priority="13499">
      <formula>IF(RIGHT(TEXT(AI32,"0.#"),1)=".",FALSE,TRUE)</formula>
    </cfRule>
    <cfRule type="expression" dxfId="2736" priority="13500">
      <formula>IF(RIGHT(TEXT(AI32,"0.#"),1)=".",TRUE,FALSE)</formula>
    </cfRule>
  </conditionalFormatting>
  <conditionalFormatting sqref="AM32">
    <cfRule type="expression" dxfId="2735" priority="13497">
      <formula>IF(RIGHT(TEXT(AM32,"0.#"),1)=".",FALSE,TRUE)</formula>
    </cfRule>
    <cfRule type="expression" dxfId="2734" priority="13498">
      <formula>IF(RIGHT(TEXT(AM32,"0.#"),1)=".",TRUE,FALSE)</formula>
    </cfRule>
  </conditionalFormatting>
  <conditionalFormatting sqref="AM33">
    <cfRule type="expression" dxfId="2733" priority="13495">
      <formula>IF(RIGHT(TEXT(AM33,"0.#"),1)=".",FALSE,TRUE)</formula>
    </cfRule>
    <cfRule type="expression" dxfId="2732" priority="13496">
      <formula>IF(RIGHT(TEXT(AM33,"0.#"),1)=".",TRUE,FALSE)</formula>
    </cfRule>
  </conditionalFormatting>
  <conditionalFormatting sqref="AQ32:AQ34">
    <cfRule type="expression" dxfId="2731" priority="13487">
      <formula>IF(RIGHT(TEXT(AQ32,"0.#"),1)=".",FALSE,TRUE)</formula>
    </cfRule>
    <cfRule type="expression" dxfId="2730" priority="13488">
      <formula>IF(RIGHT(TEXT(AQ32,"0.#"),1)=".",TRUE,FALSE)</formula>
    </cfRule>
  </conditionalFormatting>
  <conditionalFormatting sqref="AU32:AU34">
    <cfRule type="expression" dxfId="2729" priority="13485">
      <formula>IF(RIGHT(TEXT(AU32,"0.#"),1)=".",FALSE,TRUE)</formula>
    </cfRule>
    <cfRule type="expression" dxfId="2728" priority="13486">
      <formula>IF(RIGHT(TEXT(AU32,"0.#"),1)=".",TRUE,FALSE)</formula>
    </cfRule>
  </conditionalFormatting>
  <conditionalFormatting sqref="AE53">
    <cfRule type="expression" dxfId="2727" priority="13419">
      <formula>IF(RIGHT(TEXT(AE53,"0.#"),1)=".",FALSE,TRUE)</formula>
    </cfRule>
    <cfRule type="expression" dxfId="2726" priority="13420">
      <formula>IF(RIGHT(TEXT(AE53,"0.#"),1)=".",TRUE,FALSE)</formula>
    </cfRule>
  </conditionalFormatting>
  <conditionalFormatting sqref="AE54">
    <cfRule type="expression" dxfId="2725" priority="13417">
      <formula>IF(RIGHT(TEXT(AE54,"0.#"),1)=".",FALSE,TRUE)</formula>
    </cfRule>
    <cfRule type="expression" dxfId="2724" priority="13418">
      <formula>IF(RIGHT(TEXT(AE54,"0.#"),1)=".",TRUE,FALSE)</formula>
    </cfRule>
  </conditionalFormatting>
  <conditionalFormatting sqref="AI54">
    <cfRule type="expression" dxfId="2723" priority="13411">
      <formula>IF(RIGHT(TEXT(AI54,"0.#"),1)=".",FALSE,TRUE)</formula>
    </cfRule>
    <cfRule type="expression" dxfId="2722" priority="13412">
      <formula>IF(RIGHT(TEXT(AI54,"0.#"),1)=".",TRUE,FALSE)</formula>
    </cfRule>
  </conditionalFormatting>
  <conditionalFormatting sqref="AI53">
    <cfRule type="expression" dxfId="2721" priority="13409">
      <formula>IF(RIGHT(TEXT(AI53,"0.#"),1)=".",FALSE,TRUE)</formula>
    </cfRule>
    <cfRule type="expression" dxfId="2720" priority="13410">
      <formula>IF(RIGHT(TEXT(AI53,"0.#"),1)=".",TRUE,FALSE)</formula>
    </cfRule>
  </conditionalFormatting>
  <conditionalFormatting sqref="AM53">
    <cfRule type="expression" dxfId="2719" priority="13407">
      <formula>IF(RIGHT(TEXT(AM53,"0.#"),1)=".",FALSE,TRUE)</formula>
    </cfRule>
    <cfRule type="expression" dxfId="2718" priority="13408">
      <formula>IF(RIGHT(TEXT(AM53,"0.#"),1)=".",TRUE,FALSE)</formula>
    </cfRule>
  </conditionalFormatting>
  <conditionalFormatting sqref="AM54">
    <cfRule type="expression" dxfId="2717" priority="13405">
      <formula>IF(RIGHT(TEXT(AM54,"0.#"),1)=".",FALSE,TRUE)</formula>
    </cfRule>
    <cfRule type="expression" dxfId="2716" priority="13406">
      <formula>IF(RIGHT(TEXT(AM54,"0.#"),1)=".",TRUE,FALSE)</formula>
    </cfRule>
  </conditionalFormatting>
  <conditionalFormatting sqref="AM55">
    <cfRule type="expression" dxfId="2715" priority="13403">
      <formula>IF(RIGHT(TEXT(AM55,"0.#"),1)=".",FALSE,TRUE)</formula>
    </cfRule>
    <cfRule type="expression" dxfId="2714" priority="13404">
      <formula>IF(RIGHT(TEXT(AM55,"0.#"),1)=".",TRUE,FALSE)</formula>
    </cfRule>
  </conditionalFormatting>
  <conditionalFormatting sqref="AE60">
    <cfRule type="expression" dxfId="2713" priority="13389">
      <formula>IF(RIGHT(TEXT(AE60,"0.#"),1)=".",FALSE,TRUE)</formula>
    </cfRule>
    <cfRule type="expression" dxfId="2712" priority="13390">
      <formula>IF(RIGHT(TEXT(AE60,"0.#"),1)=".",TRUE,FALSE)</formula>
    </cfRule>
  </conditionalFormatting>
  <conditionalFormatting sqref="AE61">
    <cfRule type="expression" dxfId="2711" priority="13387">
      <formula>IF(RIGHT(TEXT(AE61,"0.#"),1)=".",FALSE,TRUE)</formula>
    </cfRule>
    <cfRule type="expression" dxfId="2710" priority="13388">
      <formula>IF(RIGHT(TEXT(AE61,"0.#"),1)=".",TRUE,FALSE)</formula>
    </cfRule>
  </conditionalFormatting>
  <conditionalFormatting sqref="AE62">
    <cfRule type="expression" dxfId="2709" priority="13385">
      <formula>IF(RIGHT(TEXT(AE62,"0.#"),1)=".",FALSE,TRUE)</formula>
    </cfRule>
    <cfRule type="expression" dxfId="2708" priority="13386">
      <formula>IF(RIGHT(TEXT(AE62,"0.#"),1)=".",TRUE,FALSE)</formula>
    </cfRule>
  </conditionalFormatting>
  <conditionalFormatting sqref="AI62">
    <cfRule type="expression" dxfId="2707" priority="13383">
      <formula>IF(RIGHT(TEXT(AI62,"0.#"),1)=".",FALSE,TRUE)</formula>
    </cfRule>
    <cfRule type="expression" dxfId="2706" priority="13384">
      <formula>IF(RIGHT(TEXT(AI62,"0.#"),1)=".",TRUE,FALSE)</formula>
    </cfRule>
  </conditionalFormatting>
  <conditionalFormatting sqref="AI61">
    <cfRule type="expression" dxfId="2705" priority="13381">
      <formula>IF(RIGHT(TEXT(AI61,"0.#"),1)=".",FALSE,TRUE)</formula>
    </cfRule>
    <cfRule type="expression" dxfId="2704" priority="13382">
      <formula>IF(RIGHT(TEXT(AI61,"0.#"),1)=".",TRUE,FALSE)</formula>
    </cfRule>
  </conditionalFormatting>
  <conditionalFormatting sqref="AI60">
    <cfRule type="expression" dxfId="2703" priority="13379">
      <formula>IF(RIGHT(TEXT(AI60,"0.#"),1)=".",FALSE,TRUE)</formula>
    </cfRule>
    <cfRule type="expression" dxfId="2702" priority="13380">
      <formula>IF(RIGHT(TEXT(AI60,"0.#"),1)=".",TRUE,FALSE)</formula>
    </cfRule>
  </conditionalFormatting>
  <conditionalFormatting sqref="AM60">
    <cfRule type="expression" dxfId="2701" priority="13377">
      <formula>IF(RIGHT(TEXT(AM60,"0.#"),1)=".",FALSE,TRUE)</formula>
    </cfRule>
    <cfRule type="expression" dxfId="2700" priority="13378">
      <formula>IF(RIGHT(TEXT(AM60,"0.#"),1)=".",TRUE,FALSE)</formula>
    </cfRule>
  </conditionalFormatting>
  <conditionalFormatting sqref="AM61">
    <cfRule type="expression" dxfId="2699" priority="13375">
      <formula>IF(RIGHT(TEXT(AM61,"0.#"),1)=".",FALSE,TRUE)</formula>
    </cfRule>
    <cfRule type="expression" dxfId="2698" priority="13376">
      <formula>IF(RIGHT(TEXT(AM61,"0.#"),1)=".",TRUE,FALSE)</formula>
    </cfRule>
  </conditionalFormatting>
  <conditionalFormatting sqref="AM62">
    <cfRule type="expression" dxfId="2697" priority="13373">
      <formula>IF(RIGHT(TEXT(AM62,"0.#"),1)=".",FALSE,TRUE)</formula>
    </cfRule>
    <cfRule type="expression" dxfId="2696" priority="13374">
      <formula>IF(RIGHT(TEXT(AM62,"0.#"),1)=".",TRUE,FALSE)</formula>
    </cfRule>
  </conditionalFormatting>
  <conditionalFormatting sqref="AE87">
    <cfRule type="expression" dxfId="2695" priority="13359">
      <formula>IF(RIGHT(TEXT(AE87,"0.#"),1)=".",FALSE,TRUE)</formula>
    </cfRule>
    <cfRule type="expression" dxfId="2694" priority="13360">
      <formula>IF(RIGHT(TEXT(AE87,"0.#"),1)=".",TRUE,FALSE)</formula>
    </cfRule>
  </conditionalFormatting>
  <conditionalFormatting sqref="AE88">
    <cfRule type="expression" dxfId="2693" priority="13357">
      <formula>IF(RIGHT(TEXT(AE88,"0.#"),1)=".",FALSE,TRUE)</formula>
    </cfRule>
    <cfRule type="expression" dxfId="2692" priority="13358">
      <formula>IF(RIGHT(TEXT(AE88,"0.#"),1)=".",TRUE,FALSE)</formula>
    </cfRule>
  </conditionalFormatting>
  <conditionalFormatting sqref="AE89">
    <cfRule type="expression" dxfId="2691" priority="13355">
      <formula>IF(RIGHT(TEXT(AE89,"0.#"),1)=".",FALSE,TRUE)</formula>
    </cfRule>
    <cfRule type="expression" dxfId="2690" priority="13356">
      <formula>IF(RIGHT(TEXT(AE89,"0.#"),1)=".",TRUE,FALSE)</formula>
    </cfRule>
  </conditionalFormatting>
  <conditionalFormatting sqref="AI89">
    <cfRule type="expression" dxfId="2689" priority="13353">
      <formula>IF(RIGHT(TEXT(AI89,"0.#"),1)=".",FALSE,TRUE)</formula>
    </cfRule>
    <cfRule type="expression" dxfId="2688" priority="13354">
      <formula>IF(RIGHT(TEXT(AI89,"0.#"),1)=".",TRUE,FALSE)</formula>
    </cfRule>
  </conditionalFormatting>
  <conditionalFormatting sqref="AI88">
    <cfRule type="expression" dxfId="2687" priority="13351">
      <formula>IF(RIGHT(TEXT(AI88,"0.#"),1)=".",FALSE,TRUE)</formula>
    </cfRule>
    <cfRule type="expression" dxfId="2686" priority="13352">
      <formula>IF(RIGHT(TEXT(AI88,"0.#"),1)=".",TRUE,FALSE)</formula>
    </cfRule>
  </conditionalFormatting>
  <conditionalFormatting sqref="AI87">
    <cfRule type="expression" dxfId="2685" priority="13349">
      <formula>IF(RIGHT(TEXT(AI87,"0.#"),1)=".",FALSE,TRUE)</formula>
    </cfRule>
    <cfRule type="expression" dxfId="2684" priority="13350">
      <formula>IF(RIGHT(TEXT(AI87,"0.#"),1)=".",TRUE,FALSE)</formula>
    </cfRule>
  </conditionalFormatting>
  <conditionalFormatting sqref="AM88">
    <cfRule type="expression" dxfId="2683" priority="13345">
      <formula>IF(RIGHT(TEXT(AM88,"0.#"),1)=".",FALSE,TRUE)</formula>
    </cfRule>
    <cfRule type="expression" dxfId="2682" priority="13346">
      <formula>IF(RIGHT(TEXT(AM88,"0.#"),1)=".",TRUE,FALSE)</formula>
    </cfRule>
  </conditionalFormatting>
  <conditionalFormatting sqref="AM89">
    <cfRule type="expression" dxfId="2681" priority="13343">
      <formula>IF(RIGHT(TEXT(AM89,"0.#"),1)=".",FALSE,TRUE)</formula>
    </cfRule>
    <cfRule type="expression" dxfId="2680" priority="13344">
      <formula>IF(RIGHT(TEXT(AM89,"0.#"),1)=".",TRUE,FALSE)</formula>
    </cfRule>
  </conditionalFormatting>
  <conditionalFormatting sqref="AE92">
    <cfRule type="expression" dxfId="2679" priority="13329">
      <formula>IF(RIGHT(TEXT(AE92,"0.#"),1)=".",FALSE,TRUE)</formula>
    </cfRule>
    <cfRule type="expression" dxfId="2678" priority="13330">
      <formula>IF(RIGHT(TEXT(AE92,"0.#"),1)=".",TRUE,FALSE)</formula>
    </cfRule>
  </conditionalFormatting>
  <conditionalFormatting sqref="AE93">
    <cfRule type="expression" dxfId="2677" priority="13327">
      <formula>IF(RIGHT(TEXT(AE93,"0.#"),1)=".",FALSE,TRUE)</formula>
    </cfRule>
    <cfRule type="expression" dxfId="2676" priority="13328">
      <formula>IF(RIGHT(TEXT(AE93,"0.#"),1)=".",TRUE,FALSE)</formula>
    </cfRule>
  </conditionalFormatting>
  <conditionalFormatting sqref="AE94">
    <cfRule type="expression" dxfId="2675" priority="13325">
      <formula>IF(RIGHT(TEXT(AE94,"0.#"),1)=".",FALSE,TRUE)</formula>
    </cfRule>
    <cfRule type="expression" dxfId="2674" priority="13326">
      <formula>IF(RIGHT(TEXT(AE94,"0.#"),1)=".",TRUE,FALSE)</formula>
    </cfRule>
  </conditionalFormatting>
  <conditionalFormatting sqref="AI94">
    <cfRule type="expression" dxfId="2673" priority="13323">
      <formula>IF(RIGHT(TEXT(AI94,"0.#"),1)=".",FALSE,TRUE)</formula>
    </cfRule>
    <cfRule type="expression" dxfId="2672" priority="13324">
      <formula>IF(RIGHT(TEXT(AI94,"0.#"),1)=".",TRUE,FALSE)</formula>
    </cfRule>
  </conditionalFormatting>
  <conditionalFormatting sqref="AI93">
    <cfRule type="expression" dxfId="2671" priority="13321">
      <formula>IF(RIGHT(TEXT(AI93,"0.#"),1)=".",FALSE,TRUE)</formula>
    </cfRule>
    <cfRule type="expression" dxfId="2670" priority="13322">
      <formula>IF(RIGHT(TEXT(AI93,"0.#"),1)=".",TRUE,FALSE)</formula>
    </cfRule>
  </conditionalFormatting>
  <conditionalFormatting sqref="AI92">
    <cfRule type="expression" dxfId="2669" priority="13319">
      <formula>IF(RIGHT(TEXT(AI92,"0.#"),1)=".",FALSE,TRUE)</formula>
    </cfRule>
    <cfRule type="expression" dxfId="2668" priority="13320">
      <formula>IF(RIGHT(TEXT(AI92,"0.#"),1)=".",TRUE,FALSE)</formula>
    </cfRule>
  </conditionalFormatting>
  <conditionalFormatting sqref="AM92">
    <cfRule type="expression" dxfId="2667" priority="13317">
      <formula>IF(RIGHT(TEXT(AM92,"0.#"),1)=".",FALSE,TRUE)</formula>
    </cfRule>
    <cfRule type="expression" dxfId="2666" priority="13318">
      <formula>IF(RIGHT(TEXT(AM92,"0.#"),1)=".",TRUE,FALSE)</formula>
    </cfRule>
  </conditionalFormatting>
  <conditionalFormatting sqref="AM93">
    <cfRule type="expression" dxfId="2665" priority="13315">
      <formula>IF(RIGHT(TEXT(AM93,"0.#"),1)=".",FALSE,TRUE)</formula>
    </cfRule>
    <cfRule type="expression" dxfId="2664" priority="13316">
      <formula>IF(RIGHT(TEXT(AM93,"0.#"),1)=".",TRUE,FALSE)</formula>
    </cfRule>
  </conditionalFormatting>
  <conditionalFormatting sqref="AM94">
    <cfRule type="expression" dxfId="2663" priority="13313">
      <formula>IF(RIGHT(TEXT(AM94,"0.#"),1)=".",FALSE,TRUE)</formula>
    </cfRule>
    <cfRule type="expression" dxfId="2662" priority="13314">
      <formula>IF(RIGHT(TEXT(AM94,"0.#"),1)=".",TRUE,FALSE)</formula>
    </cfRule>
  </conditionalFormatting>
  <conditionalFormatting sqref="AE97">
    <cfRule type="expression" dxfId="2661" priority="13299">
      <formula>IF(RIGHT(TEXT(AE97,"0.#"),1)=".",FALSE,TRUE)</formula>
    </cfRule>
    <cfRule type="expression" dxfId="2660" priority="13300">
      <formula>IF(RIGHT(TEXT(AE97,"0.#"),1)=".",TRUE,FALSE)</formula>
    </cfRule>
  </conditionalFormatting>
  <conditionalFormatting sqref="AE98">
    <cfRule type="expression" dxfId="2659" priority="13297">
      <formula>IF(RIGHT(TEXT(AE98,"0.#"),1)=".",FALSE,TRUE)</formula>
    </cfRule>
    <cfRule type="expression" dxfId="2658" priority="13298">
      <formula>IF(RIGHT(TEXT(AE98,"0.#"),1)=".",TRUE,FALSE)</formula>
    </cfRule>
  </conditionalFormatting>
  <conditionalFormatting sqref="AE99">
    <cfRule type="expression" dxfId="2657" priority="13295">
      <formula>IF(RIGHT(TEXT(AE99,"0.#"),1)=".",FALSE,TRUE)</formula>
    </cfRule>
    <cfRule type="expression" dxfId="2656" priority="13296">
      <formula>IF(RIGHT(TEXT(AE99,"0.#"),1)=".",TRUE,FALSE)</formula>
    </cfRule>
  </conditionalFormatting>
  <conditionalFormatting sqref="AI99">
    <cfRule type="expression" dxfId="2655" priority="13293">
      <formula>IF(RIGHT(TEXT(AI99,"0.#"),1)=".",FALSE,TRUE)</formula>
    </cfRule>
    <cfRule type="expression" dxfId="2654" priority="13294">
      <formula>IF(RIGHT(TEXT(AI99,"0.#"),1)=".",TRUE,FALSE)</formula>
    </cfRule>
  </conditionalFormatting>
  <conditionalFormatting sqref="AI98">
    <cfRule type="expression" dxfId="2653" priority="13291">
      <formula>IF(RIGHT(TEXT(AI98,"0.#"),1)=".",FALSE,TRUE)</formula>
    </cfRule>
    <cfRule type="expression" dxfId="2652" priority="13292">
      <formula>IF(RIGHT(TEXT(AI98,"0.#"),1)=".",TRUE,FALSE)</formula>
    </cfRule>
  </conditionalFormatting>
  <conditionalFormatting sqref="AI97">
    <cfRule type="expression" dxfId="2651" priority="13289">
      <formula>IF(RIGHT(TEXT(AI97,"0.#"),1)=".",FALSE,TRUE)</formula>
    </cfRule>
    <cfRule type="expression" dxfId="2650" priority="13290">
      <formula>IF(RIGHT(TEXT(AI97,"0.#"),1)=".",TRUE,FALSE)</formula>
    </cfRule>
  </conditionalFormatting>
  <conditionalFormatting sqref="AM97">
    <cfRule type="expression" dxfId="2649" priority="13287">
      <formula>IF(RIGHT(TEXT(AM97,"0.#"),1)=".",FALSE,TRUE)</formula>
    </cfRule>
    <cfRule type="expression" dxfId="2648" priority="13288">
      <formula>IF(RIGHT(TEXT(AM97,"0.#"),1)=".",TRUE,FALSE)</formula>
    </cfRule>
  </conditionalFormatting>
  <conditionalFormatting sqref="AM98">
    <cfRule type="expression" dxfId="2647" priority="13285">
      <formula>IF(RIGHT(TEXT(AM98,"0.#"),1)=".",FALSE,TRUE)</formula>
    </cfRule>
    <cfRule type="expression" dxfId="2646" priority="13286">
      <formula>IF(RIGHT(TEXT(AM98,"0.#"),1)=".",TRUE,FALSE)</formula>
    </cfRule>
  </conditionalFormatting>
  <conditionalFormatting sqref="AM99">
    <cfRule type="expression" dxfId="2645" priority="13283">
      <formula>IF(RIGHT(TEXT(AM99,"0.#"),1)=".",FALSE,TRUE)</formula>
    </cfRule>
    <cfRule type="expression" dxfId="2644" priority="13284">
      <formula>IF(RIGHT(TEXT(AM99,"0.#"),1)=".",TRUE,FALSE)</formula>
    </cfRule>
  </conditionalFormatting>
  <conditionalFormatting sqref="AI101">
    <cfRule type="expression" dxfId="2643" priority="13269">
      <formula>IF(RIGHT(TEXT(AI101,"0.#"),1)=".",FALSE,TRUE)</formula>
    </cfRule>
    <cfRule type="expression" dxfId="2642" priority="13270">
      <formula>IF(RIGHT(TEXT(AI101,"0.#"),1)=".",TRUE,FALSE)</formula>
    </cfRule>
  </conditionalFormatting>
  <conditionalFormatting sqref="AM101">
    <cfRule type="expression" dxfId="2641" priority="13267">
      <formula>IF(RIGHT(TEXT(AM101,"0.#"),1)=".",FALSE,TRUE)</formula>
    </cfRule>
    <cfRule type="expression" dxfId="2640" priority="13268">
      <formula>IF(RIGHT(TEXT(AM101,"0.#"),1)=".",TRUE,FALSE)</formula>
    </cfRule>
  </conditionalFormatting>
  <conditionalFormatting sqref="AE102">
    <cfRule type="expression" dxfId="2639" priority="13265">
      <formula>IF(RIGHT(TEXT(AE102,"0.#"),1)=".",FALSE,TRUE)</formula>
    </cfRule>
    <cfRule type="expression" dxfId="2638" priority="13266">
      <formula>IF(RIGHT(TEXT(AE102,"0.#"),1)=".",TRUE,FALSE)</formula>
    </cfRule>
  </conditionalFormatting>
  <conditionalFormatting sqref="AI102">
    <cfRule type="expression" dxfId="2637" priority="13263">
      <formula>IF(RIGHT(TEXT(AI102,"0.#"),1)=".",FALSE,TRUE)</formula>
    </cfRule>
    <cfRule type="expression" dxfId="2636" priority="13264">
      <formula>IF(RIGHT(TEXT(AI102,"0.#"),1)=".",TRUE,FALSE)</formula>
    </cfRule>
  </conditionalFormatting>
  <conditionalFormatting sqref="AM102">
    <cfRule type="expression" dxfId="2635" priority="13261">
      <formula>IF(RIGHT(TEXT(AM102,"0.#"),1)=".",FALSE,TRUE)</formula>
    </cfRule>
    <cfRule type="expression" dxfId="2634" priority="13262">
      <formula>IF(RIGHT(TEXT(AM102,"0.#"),1)=".",TRUE,FALSE)</formula>
    </cfRule>
  </conditionalFormatting>
  <conditionalFormatting sqref="AQ102">
    <cfRule type="expression" dxfId="2633" priority="13259">
      <formula>IF(RIGHT(TEXT(AQ102,"0.#"),1)=".",FALSE,TRUE)</formula>
    </cfRule>
    <cfRule type="expression" dxfId="2632" priority="13260">
      <formula>IF(RIGHT(TEXT(AQ102,"0.#"),1)=".",TRUE,FALSE)</formula>
    </cfRule>
  </conditionalFormatting>
  <conditionalFormatting sqref="AE104">
    <cfRule type="expression" dxfId="2631" priority="13257">
      <formula>IF(RIGHT(TEXT(AE104,"0.#"),1)=".",FALSE,TRUE)</formula>
    </cfRule>
    <cfRule type="expression" dxfId="2630" priority="13258">
      <formula>IF(RIGHT(TEXT(AE104,"0.#"),1)=".",TRUE,FALSE)</formula>
    </cfRule>
  </conditionalFormatting>
  <conditionalFormatting sqref="AI104">
    <cfRule type="expression" dxfId="2629" priority="13255">
      <formula>IF(RIGHT(TEXT(AI104,"0.#"),1)=".",FALSE,TRUE)</formula>
    </cfRule>
    <cfRule type="expression" dxfId="2628" priority="13256">
      <formula>IF(RIGHT(TEXT(AI104,"0.#"),1)=".",TRUE,FALSE)</formula>
    </cfRule>
  </conditionalFormatting>
  <conditionalFormatting sqref="AM104">
    <cfRule type="expression" dxfId="2627" priority="13253">
      <formula>IF(RIGHT(TEXT(AM104,"0.#"),1)=".",FALSE,TRUE)</formula>
    </cfRule>
    <cfRule type="expression" dxfId="2626" priority="13254">
      <formula>IF(RIGHT(TEXT(AM104,"0.#"),1)=".",TRUE,FALSE)</formula>
    </cfRule>
  </conditionalFormatting>
  <conditionalFormatting sqref="AE105">
    <cfRule type="expression" dxfId="2625" priority="13251">
      <formula>IF(RIGHT(TEXT(AE105,"0.#"),1)=".",FALSE,TRUE)</formula>
    </cfRule>
    <cfRule type="expression" dxfId="2624" priority="13252">
      <formula>IF(RIGHT(TEXT(AE105,"0.#"),1)=".",TRUE,FALSE)</formula>
    </cfRule>
  </conditionalFormatting>
  <conditionalFormatting sqref="AI105">
    <cfRule type="expression" dxfId="2623" priority="13249">
      <formula>IF(RIGHT(TEXT(AI105,"0.#"),1)=".",FALSE,TRUE)</formula>
    </cfRule>
    <cfRule type="expression" dxfId="2622" priority="13250">
      <formula>IF(RIGHT(TEXT(AI105,"0.#"),1)=".",TRUE,FALSE)</formula>
    </cfRule>
  </conditionalFormatting>
  <conditionalFormatting sqref="AM105">
    <cfRule type="expression" dxfId="2621" priority="13247">
      <formula>IF(RIGHT(TEXT(AM105,"0.#"),1)=".",FALSE,TRUE)</formula>
    </cfRule>
    <cfRule type="expression" dxfId="2620" priority="13248">
      <formula>IF(RIGHT(TEXT(AM105,"0.#"),1)=".",TRUE,FALSE)</formula>
    </cfRule>
  </conditionalFormatting>
  <conditionalFormatting sqref="AE107">
    <cfRule type="expression" dxfId="2619" priority="13243">
      <formula>IF(RIGHT(TEXT(AE107,"0.#"),1)=".",FALSE,TRUE)</formula>
    </cfRule>
    <cfRule type="expression" dxfId="2618" priority="13244">
      <formula>IF(RIGHT(TEXT(AE107,"0.#"),1)=".",TRUE,FALSE)</formula>
    </cfRule>
  </conditionalFormatting>
  <conditionalFormatting sqref="AI107">
    <cfRule type="expression" dxfId="2617" priority="13241">
      <formula>IF(RIGHT(TEXT(AI107,"0.#"),1)=".",FALSE,TRUE)</formula>
    </cfRule>
    <cfRule type="expression" dxfId="2616" priority="13242">
      <formula>IF(RIGHT(TEXT(AI107,"0.#"),1)=".",TRUE,FALSE)</formula>
    </cfRule>
  </conditionalFormatting>
  <conditionalFormatting sqref="AM107">
    <cfRule type="expression" dxfId="2615" priority="13239">
      <formula>IF(RIGHT(TEXT(AM107,"0.#"),1)=".",FALSE,TRUE)</formula>
    </cfRule>
    <cfRule type="expression" dxfId="2614" priority="13240">
      <formula>IF(RIGHT(TEXT(AM107,"0.#"),1)=".",TRUE,FALSE)</formula>
    </cfRule>
  </conditionalFormatting>
  <conditionalFormatting sqref="AE108">
    <cfRule type="expression" dxfId="2613" priority="13237">
      <formula>IF(RIGHT(TEXT(AE108,"0.#"),1)=".",FALSE,TRUE)</formula>
    </cfRule>
    <cfRule type="expression" dxfId="2612" priority="13238">
      <formula>IF(RIGHT(TEXT(AE108,"0.#"),1)=".",TRUE,FALSE)</formula>
    </cfRule>
  </conditionalFormatting>
  <conditionalFormatting sqref="AI108">
    <cfRule type="expression" dxfId="2611" priority="13235">
      <formula>IF(RIGHT(TEXT(AI108,"0.#"),1)=".",FALSE,TRUE)</formula>
    </cfRule>
    <cfRule type="expression" dxfId="2610" priority="13236">
      <formula>IF(RIGHT(TEXT(AI108,"0.#"),1)=".",TRUE,FALSE)</formula>
    </cfRule>
  </conditionalFormatting>
  <conditionalFormatting sqref="AM108">
    <cfRule type="expression" dxfId="2609" priority="13233">
      <formula>IF(RIGHT(TEXT(AM108,"0.#"),1)=".",FALSE,TRUE)</formula>
    </cfRule>
    <cfRule type="expression" dxfId="2608" priority="13234">
      <formula>IF(RIGHT(TEXT(AM108,"0.#"),1)=".",TRUE,FALSE)</formula>
    </cfRule>
  </conditionalFormatting>
  <conditionalFormatting sqref="AE110">
    <cfRule type="expression" dxfId="2607" priority="13229">
      <formula>IF(RIGHT(TEXT(AE110,"0.#"),1)=".",FALSE,TRUE)</formula>
    </cfRule>
    <cfRule type="expression" dxfId="2606" priority="13230">
      <formula>IF(RIGHT(TEXT(AE110,"0.#"),1)=".",TRUE,FALSE)</formula>
    </cfRule>
  </conditionalFormatting>
  <conditionalFormatting sqref="AI110">
    <cfRule type="expression" dxfId="2605" priority="13227">
      <formula>IF(RIGHT(TEXT(AI110,"0.#"),1)=".",FALSE,TRUE)</formula>
    </cfRule>
    <cfRule type="expression" dxfId="2604" priority="13228">
      <formula>IF(RIGHT(TEXT(AI110,"0.#"),1)=".",TRUE,FALSE)</formula>
    </cfRule>
  </conditionalFormatting>
  <conditionalFormatting sqref="AM110">
    <cfRule type="expression" dxfId="2603" priority="13225">
      <formula>IF(RIGHT(TEXT(AM110,"0.#"),1)=".",FALSE,TRUE)</formula>
    </cfRule>
    <cfRule type="expression" dxfId="2602" priority="13226">
      <formula>IF(RIGHT(TEXT(AM110,"0.#"),1)=".",TRUE,FALSE)</formula>
    </cfRule>
  </conditionalFormatting>
  <conditionalFormatting sqref="AE111">
    <cfRule type="expression" dxfId="2601" priority="13223">
      <formula>IF(RIGHT(TEXT(AE111,"0.#"),1)=".",FALSE,TRUE)</formula>
    </cfRule>
    <cfRule type="expression" dxfId="2600" priority="13224">
      <formula>IF(RIGHT(TEXT(AE111,"0.#"),1)=".",TRUE,FALSE)</formula>
    </cfRule>
  </conditionalFormatting>
  <conditionalFormatting sqref="AI111">
    <cfRule type="expression" dxfId="2599" priority="13221">
      <formula>IF(RIGHT(TEXT(AI111,"0.#"),1)=".",FALSE,TRUE)</formula>
    </cfRule>
    <cfRule type="expression" dxfId="2598" priority="13222">
      <formula>IF(RIGHT(TEXT(AI111,"0.#"),1)=".",TRUE,FALSE)</formula>
    </cfRule>
  </conditionalFormatting>
  <conditionalFormatting sqref="AM111">
    <cfRule type="expression" dxfId="2597" priority="13219">
      <formula>IF(RIGHT(TEXT(AM111,"0.#"),1)=".",FALSE,TRUE)</formula>
    </cfRule>
    <cfRule type="expression" dxfId="2596" priority="13220">
      <formula>IF(RIGHT(TEXT(AM111,"0.#"),1)=".",TRUE,FALSE)</formula>
    </cfRule>
  </conditionalFormatting>
  <conditionalFormatting sqref="AE113">
    <cfRule type="expression" dxfId="2595" priority="13215">
      <formula>IF(RIGHT(TEXT(AE113,"0.#"),1)=".",FALSE,TRUE)</formula>
    </cfRule>
    <cfRule type="expression" dxfId="2594" priority="13216">
      <formula>IF(RIGHT(TEXT(AE113,"0.#"),1)=".",TRUE,FALSE)</formula>
    </cfRule>
  </conditionalFormatting>
  <conditionalFormatting sqref="AI113">
    <cfRule type="expression" dxfId="2593" priority="13213">
      <formula>IF(RIGHT(TEXT(AI113,"0.#"),1)=".",FALSE,TRUE)</formula>
    </cfRule>
    <cfRule type="expression" dxfId="2592" priority="13214">
      <formula>IF(RIGHT(TEXT(AI113,"0.#"),1)=".",TRUE,FALSE)</formula>
    </cfRule>
  </conditionalFormatting>
  <conditionalFormatting sqref="AM113">
    <cfRule type="expression" dxfId="2591" priority="13211">
      <formula>IF(RIGHT(TEXT(AM113,"0.#"),1)=".",FALSE,TRUE)</formula>
    </cfRule>
    <cfRule type="expression" dxfId="2590" priority="13212">
      <formula>IF(RIGHT(TEXT(AM113,"0.#"),1)=".",TRUE,FALSE)</formula>
    </cfRule>
  </conditionalFormatting>
  <conditionalFormatting sqref="AE114">
    <cfRule type="expression" dxfId="2589" priority="13209">
      <formula>IF(RIGHT(TEXT(AE114,"0.#"),1)=".",FALSE,TRUE)</formula>
    </cfRule>
    <cfRule type="expression" dxfId="2588" priority="13210">
      <formula>IF(RIGHT(TEXT(AE114,"0.#"),1)=".",TRUE,FALSE)</formula>
    </cfRule>
  </conditionalFormatting>
  <conditionalFormatting sqref="AI114">
    <cfRule type="expression" dxfId="2587" priority="13207">
      <formula>IF(RIGHT(TEXT(AI114,"0.#"),1)=".",FALSE,TRUE)</formula>
    </cfRule>
    <cfRule type="expression" dxfId="2586" priority="13208">
      <formula>IF(RIGHT(TEXT(AI114,"0.#"),1)=".",TRUE,FALSE)</formula>
    </cfRule>
  </conditionalFormatting>
  <conditionalFormatting sqref="AM114">
    <cfRule type="expression" dxfId="2585" priority="13205">
      <formula>IF(RIGHT(TEXT(AM114,"0.#"),1)=".",FALSE,TRUE)</formula>
    </cfRule>
    <cfRule type="expression" dxfId="2584" priority="13206">
      <formula>IF(RIGHT(TEXT(AM114,"0.#"),1)=".",TRUE,FALSE)</formula>
    </cfRule>
  </conditionalFormatting>
  <conditionalFormatting sqref="AE116 AQ116">
    <cfRule type="expression" dxfId="2583" priority="13201">
      <formula>IF(RIGHT(TEXT(AE116,"0.#"),1)=".",FALSE,TRUE)</formula>
    </cfRule>
    <cfRule type="expression" dxfId="2582" priority="13202">
      <formula>IF(RIGHT(TEXT(AE116,"0.#"),1)=".",TRUE,FALSE)</formula>
    </cfRule>
  </conditionalFormatting>
  <conditionalFormatting sqref="AI116">
    <cfRule type="expression" dxfId="2581" priority="13199">
      <formula>IF(RIGHT(TEXT(AI116,"0.#"),1)=".",FALSE,TRUE)</formula>
    </cfRule>
    <cfRule type="expression" dxfId="2580" priority="13200">
      <formula>IF(RIGHT(TEXT(AI116,"0.#"),1)=".",TRUE,FALSE)</formula>
    </cfRule>
  </conditionalFormatting>
  <conditionalFormatting sqref="AM116">
    <cfRule type="expression" dxfId="2579" priority="13197">
      <formula>IF(RIGHT(TEXT(AM116,"0.#"),1)=".",FALSE,TRUE)</formula>
    </cfRule>
    <cfRule type="expression" dxfId="2578" priority="13198">
      <formula>IF(RIGHT(TEXT(AM116,"0.#"),1)=".",TRUE,FALSE)</formula>
    </cfRule>
  </conditionalFormatting>
  <conditionalFormatting sqref="AM117 AE117 AI117">
    <cfRule type="expression" dxfId="2577" priority="13195">
      <formula>IF(RIGHT(TEXT(AE117,"0.#"),1)=".",FALSE,TRUE)</formula>
    </cfRule>
    <cfRule type="expression" dxfId="2576" priority="13196">
      <formula>IF(RIGHT(TEXT(AE117,"0.#"),1)=".",TRUE,FALSE)</formula>
    </cfRule>
  </conditionalFormatting>
  <conditionalFormatting sqref="AQ117">
    <cfRule type="expression" dxfId="2575" priority="13189">
      <formula>IF(RIGHT(TEXT(AQ117,"0.#"),1)=".",FALSE,TRUE)</formula>
    </cfRule>
    <cfRule type="expression" dxfId="2574" priority="13190">
      <formula>IF(RIGHT(TEXT(AQ117,"0.#"),1)=".",TRUE,FALSE)</formula>
    </cfRule>
  </conditionalFormatting>
  <conditionalFormatting sqref="AE119 AQ119">
    <cfRule type="expression" dxfId="2573" priority="13187">
      <formula>IF(RIGHT(TEXT(AE119,"0.#"),1)=".",FALSE,TRUE)</formula>
    </cfRule>
    <cfRule type="expression" dxfId="2572" priority="13188">
      <formula>IF(RIGHT(TEXT(AE119,"0.#"),1)=".",TRUE,FALSE)</formula>
    </cfRule>
  </conditionalFormatting>
  <conditionalFormatting sqref="AI119">
    <cfRule type="expression" dxfId="2571" priority="13185">
      <formula>IF(RIGHT(TEXT(AI119,"0.#"),1)=".",FALSE,TRUE)</formula>
    </cfRule>
    <cfRule type="expression" dxfId="2570" priority="13186">
      <formula>IF(RIGHT(TEXT(AI119,"0.#"),1)=".",TRUE,FALSE)</formula>
    </cfRule>
  </conditionalFormatting>
  <conditionalFormatting sqref="AM119">
    <cfRule type="expression" dxfId="2569" priority="13183">
      <formula>IF(RIGHT(TEXT(AM119,"0.#"),1)=".",FALSE,TRUE)</formula>
    </cfRule>
    <cfRule type="expression" dxfId="2568" priority="13184">
      <formula>IF(RIGHT(TEXT(AM119,"0.#"),1)=".",TRUE,FALSE)</formula>
    </cfRule>
  </conditionalFormatting>
  <conditionalFormatting sqref="AQ120">
    <cfRule type="expression" dxfId="2567" priority="13175">
      <formula>IF(RIGHT(TEXT(AQ120,"0.#"),1)=".",FALSE,TRUE)</formula>
    </cfRule>
    <cfRule type="expression" dxfId="2566" priority="13176">
      <formula>IF(RIGHT(TEXT(AQ120,"0.#"),1)=".",TRUE,FALSE)</formula>
    </cfRule>
  </conditionalFormatting>
  <conditionalFormatting sqref="AE122 AQ122">
    <cfRule type="expression" dxfId="2565" priority="13173">
      <formula>IF(RIGHT(TEXT(AE122,"0.#"),1)=".",FALSE,TRUE)</formula>
    </cfRule>
    <cfRule type="expression" dxfId="2564" priority="13174">
      <formula>IF(RIGHT(TEXT(AE122,"0.#"),1)=".",TRUE,FALSE)</formula>
    </cfRule>
  </conditionalFormatting>
  <conditionalFormatting sqref="AI122">
    <cfRule type="expression" dxfId="2563" priority="13171">
      <formula>IF(RIGHT(TEXT(AI122,"0.#"),1)=".",FALSE,TRUE)</formula>
    </cfRule>
    <cfRule type="expression" dxfId="2562" priority="13172">
      <formula>IF(RIGHT(TEXT(AI122,"0.#"),1)=".",TRUE,FALSE)</formula>
    </cfRule>
  </conditionalFormatting>
  <conditionalFormatting sqref="AM122">
    <cfRule type="expression" dxfId="2561" priority="13169">
      <formula>IF(RIGHT(TEXT(AM122,"0.#"),1)=".",FALSE,TRUE)</formula>
    </cfRule>
    <cfRule type="expression" dxfId="2560" priority="13170">
      <formula>IF(RIGHT(TEXT(AM122,"0.#"),1)=".",TRUE,FALSE)</formula>
    </cfRule>
  </conditionalFormatting>
  <conditionalFormatting sqref="AQ123">
    <cfRule type="expression" dxfId="2559" priority="13161">
      <formula>IF(RIGHT(TEXT(AQ123,"0.#"),1)=".",FALSE,TRUE)</formula>
    </cfRule>
    <cfRule type="expression" dxfId="2558" priority="13162">
      <formula>IF(RIGHT(TEXT(AQ123,"0.#"),1)=".",TRUE,FALSE)</formula>
    </cfRule>
  </conditionalFormatting>
  <conditionalFormatting sqref="AE125 AQ125">
    <cfRule type="expression" dxfId="2557" priority="13159">
      <formula>IF(RIGHT(TEXT(AE125,"0.#"),1)=".",FALSE,TRUE)</formula>
    </cfRule>
    <cfRule type="expression" dxfId="2556" priority="13160">
      <formula>IF(RIGHT(TEXT(AE125,"0.#"),1)=".",TRUE,FALSE)</formula>
    </cfRule>
  </conditionalFormatting>
  <conditionalFormatting sqref="AI125">
    <cfRule type="expression" dxfId="2555" priority="13157">
      <formula>IF(RIGHT(TEXT(AI125,"0.#"),1)=".",FALSE,TRUE)</formula>
    </cfRule>
    <cfRule type="expression" dxfId="2554" priority="13158">
      <formula>IF(RIGHT(TEXT(AI125,"0.#"),1)=".",TRUE,FALSE)</formula>
    </cfRule>
  </conditionalFormatting>
  <conditionalFormatting sqref="AM125">
    <cfRule type="expression" dxfId="2553" priority="13155">
      <formula>IF(RIGHT(TEXT(AM125,"0.#"),1)=".",FALSE,TRUE)</formula>
    </cfRule>
    <cfRule type="expression" dxfId="2552" priority="13156">
      <formula>IF(RIGHT(TEXT(AM125,"0.#"),1)=".",TRUE,FALSE)</formula>
    </cfRule>
  </conditionalFormatting>
  <conditionalFormatting sqref="AQ126">
    <cfRule type="expression" dxfId="2551" priority="13147">
      <formula>IF(RIGHT(TEXT(AQ126,"0.#"),1)=".",FALSE,TRUE)</formula>
    </cfRule>
    <cfRule type="expression" dxfId="2550" priority="13148">
      <formula>IF(RIGHT(TEXT(AQ126,"0.#"),1)=".",TRUE,FALSE)</formula>
    </cfRule>
  </conditionalFormatting>
  <conditionalFormatting sqref="AE128 AQ128">
    <cfRule type="expression" dxfId="2549" priority="13145">
      <formula>IF(RIGHT(TEXT(AE128,"0.#"),1)=".",FALSE,TRUE)</formula>
    </cfRule>
    <cfRule type="expression" dxfId="2548" priority="13146">
      <formula>IF(RIGHT(TEXT(AE128,"0.#"),1)=".",TRUE,FALSE)</formula>
    </cfRule>
  </conditionalFormatting>
  <conditionalFormatting sqref="AI128">
    <cfRule type="expression" dxfId="2547" priority="13143">
      <formula>IF(RIGHT(TEXT(AI128,"0.#"),1)=".",FALSE,TRUE)</formula>
    </cfRule>
    <cfRule type="expression" dxfId="2546" priority="13144">
      <formula>IF(RIGHT(TEXT(AI128,"0.#"),1)=".",TRUE,FALSE)</formula>
    </cfRule>
  </conditionalFormatting>
  <conditionalFormatting sqref="AM128">
    <cfRule type="expression" dxfId="2545" priority="13141">
      <formula>IF(RIGHT(TEXT(AM128,"0.#"),1)=".",FALSE,TRUE)</formula>
    </cfRule>
    <cfRule type="expression" dxfId="2544" priority="13142">
      <formula>IF(RIGHT(TEXT(AM128,"0.#"),1)=".",TRUE,FALSE)</formula>
    </cfRule>
  </conditionalFormatting>
  <conditionalFormatting sqref="AQ129">
    <cfRule type="expression" dxfId="2543" priority="13133">
      <formula>IF(RIGHT(TEXT(AQ129,"0.#"),1)=".",FALSE,TRUE)</formula>
    </cfRule>
    <cfRule type="expression" dxfId="2542" priority="13134">
      <formula>IF(RIGHT(TEXT(AQ129,"0.#"),1)=".",TRUE,FALSE)</formula>
    </cfRule>
  </conditionalFormatting>
  <conditionalFormatting sqref="AE75">
    <cfRule type="expression" dxfId="2541" priority="13131">
      <formula>IF(RIGHT(TEXT(AE75,"0.#"),1)=".",FALSE,TRUE)</formula>
    </cfRule>
    <cfRule type="expression" dxfId="2540" priority="13132">
      <formula>IF(RIGHT(TEXT(AE75,"0.#"),1)=".",TRUE,FALSE)</formula>
    </cfRule>
  </conditionalFormatting>
  <conditionalFormatting sqref="AE76">
    <cfRule type="expression" dxfId="2539" priority="13129">
      <formula>IF(RIGHT(TEXT(AE76,"0.#"),1)=".",FALSE,TRUE)</formula>
    </cfRule>
    <cfRule type="expression" dxfId="2538" priority="13130">
      <formula>IF(RIGHT(TEXT(AE76,"0.#"),1)=".",TRUE,FALSE)</formula>
    </cfRule>
  </conditionalFormatting>
  <conditionalFormatting sqref="AE77">
    <cfRule type="expression" dxfId="2537" priority="13127">
      <formula>IF(RIGHT(TEXT(AE77,"0.#"),1)=".",FALSE,TRUE)</formula>
    </cfRule>
    <cfRule type="expression" dxfId="2536" priority="13128">
      <formula>IF(RIGHT(TEXT(AE77,"0.#"),1)=".",TRUE,FALSE)</formula>
    </cfRule>
  </conditionalFormatting>
  <conditionalFormatting sqref="AI77">
    <cfRule type="expression" dxfId="2535" priority="13125">
      <formula>IF(RIGHT(TEXT(AI77,"0.#"),1)=".",FALSE,TRUE)</formula>
    </cfRule>
    <cfRule type="expression" dxfId="2534" priority="13126">
      <formula>IF(RIGHT(TEXT(AI77,"0.#"),1)=".",TRUE,FALSE)</formula>
    </cfRule>
  </conditionalFormatting>
  <conditionalFormatting sqref="AI76">
    <cfRule type="expression" dxfId="2533" priority="13123">
      <formula>IF(RIGHT(TEXT(AI76,"0.#"),1)=".",FALSE,TRUE)</formula>
    </cfRule>
    <cfRule type="expression" dxfId="2532" priority="13124">
      <formula>IF(RIGHT(TEXT(AI76,"0.#"),1)=".",TRUE,FALSE)</formula>
    </cfRule>
  </conditionalFormatting>
  <conditionalFormatting sqref="AI75">
    <cfRule type="expression" dxfId="2531" priority="13121">
      <formula>IF(RIGHT(TEXT(AI75,"0.#"),1)=".",FALSE,TRUE)</formula>
    </cfRule>
    <cfRule type="expression" dxfId="2530" priority="13122">
      <formula>IF(RIGHT(TEXT(AI75,"0.#"),1)=".",TRUE,FALSE)</formula>
    </cfRule>
  </conditionalFormatting>
  <conditionalFormatting sqref="AM75">
    <cfRule type="expression" dxfId="2529" priority="13119">
      <formula>IF(RIGHT(TEXT(AM75,"0.#"),1)=".",FALSE,TRUE)</formula>
    </cfRule>
    <cfRule type="expression" dxfId="2528" priority="13120">
      <formula>IF(RIGHT(TEXT(AM75,"0.#"),1)=".",TRUE,FALSE)</formula>
    </cfRule>
  </conditionalFormatting>
  <conditionalFormatting sqref="AM76">
    <cfRule type="expression" dxfId="2527" priority="13117">
      <formula>IF(RIGHT(TEXT(AM76,"0.#"),1)=".",FALSE,TRUE)</formula>
    </cfRule>
    <cfRule type="expression" dxfId="2526" priority="13118">
      <formula>IF(RIGHT(TEXT(AM76,"0.#"),1)=".",TRUE,FALSE)</formula>
    </cfRule>
  </conditionalFormatting>
  <conditionalFormatting sqref="AM77">
    <cfRule type="expression" dxfId="2525" priority="13115">
      <formula>IF(RIGHT(TEXT(AM77,"0.#"),1)=".",FALSE,TRUE)</formula>
    </cfRule>
    <cfRule type="expression" dxfId="2524" priority="13116">
      <formula>IF(RIGHT(TEXT(AM77,"0.#"),1)=".",TRUE,FALSE)</formula>
    </cfRule>
  </conditionalFormatting>
  <conditionalFormatting sqref="AE134:AE135 AI134:AI135 AM134:AM135 AQ134:AQ135 AU134:AU135">
    <cfRule type="expression" dxfId="2523" priority="13101">
      <formula>IF(RIGHT(TEXT(AE134,"0.#"),1)=".",FALSE,TRUE)</formula>
    </cfRule>
    <cfRule type="expression" dxfId="2522" priority="13102">
      <formula>IF(RIGHT(TEXT(AE134,"0.#"),1)=".",TRUE,FALSE)</formula>
    </cfRule>
  </conditionalFormatting>
  <conditionalFormatting sqref="AE433">
    <cfRule type="expression" dxfId="2521" priority="13071">
      <formula>IF(RIGHT(TEXT(AE433,"0.#"),1)=".",FALSE,TRUE)</formula>
    </cfRule>
    <cfRule type="expression" dxfId="2520" priority="13072">
      <formula>IF(RIGHT(TEXT(AE433,"0.#"),1)=".",TRUE,FALSE)</formula>
    </cfRule>
  </conditionalFormatting>
  <conditionalFormatting sqref="AE434">
    <cfRule type="expression" dxfId="2519" priority="13069">
      <formula>IF(RIGHT(TEXT(AE434,"0.#"),1)=".",FALSE,TRUE)</formula>
    </cfRule>
    <cfRule type="expression" dxfId="2518" priority="13070">
      <formula>IF(RIGHT(TEXT(AE434,"0.#"),1)=".",TRUE,FALSE)</formula>
    </cfRule>
  </conditionalFormatting>
  <conditionalFormatting sqref="AE435">
    <cfRule type="expression" dxfId="2517" priority="13067">
      <formula>IF(RIGHT(TEXT(AE435,"0.#"),1)=".",FALSE,TRUE)</formula>
    </cfRule>
    <cfRule type="expression" dxfId="2516" priority="13068">
      <formula>IF(RIGHT(TEXT(AE435,"0.#"),1)=".",TRUE,FALSE)</formula>
    </cfRule>
  </conditionalFormatting>
  <conditionalFormatting sqref="AL855:AO866">
    <cfRule type="expression" dxfId="2515" priority="6671">
      <formula>IF(AND(AL855&gt;=0, RIGHT(TEXT(AL855,"0.#"),1)&lt;&gt;"."),TRUE,FALSE)</formula>
    </cfRule>
    <cfRule type="expression" dxfId="2514" priority="6672">
      <formula>IF(AND(AL855&gt;=0, RIGHT(TEXT(AL855,"0.#"),1)="."),TRUE,FALSE)</formula>
    </cfRule>
    <cfRule type="expression" dxfId="2513" priority="6673">
      <formula>IF(AND(AL855&lt;0, RIGHT(TEXT(AL855,"0.#"),1)&lt;&gt;"."),TRUE,FALSE)</formula>
    </cfRule>
    <cfRule type="expression" dxfId="2512" priority="6674">
      <formula>IF(AND(AL855&lt;0, RIGHT(TEXT(AL855,"0.#"),1)="."),TRUE,FALSE)</formula>
    </cfRule>
  </conditionalFormatting>
  <conditionalFormatting sqref="AQ53:AQ55">
    <cfRule type="expression" dxfId="2511" priority="4693">
      <formula>IF(RIGHT(TEXT(AQ53,"0.#"),1)=".",FALSE,TRUE)</formula>
    </cfRule>
    <cfRule type="expression" dxfId="2510" priority="4694">
      <formula>IF(RIGHT(TEXT(AQ53,"0.#"),1)=".",TRUE,FALSE)</formula>
    </cfRule>
  </conditionalFormatting>
  <conditionalFormatting sqref="AU53:AU55">
    <cfRule type="expression" dxfId="2509" priority="4691">
      <formula>IF(RIGHT(TEXT(AU53,"0.#"),1)=".",FALSE,TRUE)</formula>
    </cfRule>
    <cfRule type="expression" dxfId="2508" priority="4692">
      <formula>IF(RIGHT(TEXT(AU53,"0.#"),1)=".",TRUE,FALSE)</formula>
    </cfRule>
  </conditionalFormatting>
  <conditionalFormatting sqref="AQ60:AQ62">
    <cfRule type="expression" dxfId="2507" priority="4689">
      <formula>IF(RIGHT(TEXT(AQ60,"0.#"),1)=".",FALSE,TRUE)</formula>
    </cfRule>
    <cfRule type="expression" dxfId="2506" priority="4690">
      <formula>IF(RIGHT(TEXT(AQ60,"0.#"),1)=".",TRUE,FALSE)</formula>
    </cfRule>
  </conditionalFormatting>
  <conditionalFormatting sqref="AU60:AU62">
    <cfRule type="expression" dxfId="2505" priority="4687">
      <formula>IF(RIGHT(TEXT(AU60,"0.#"),1)=".",FALSE,TRUE)</formula>
    </cfRule>
    <cfRule type="expression" dxfId="2504" priority="4688">
      <formula>IF(RIGHT(TEXT(AU60,"0.#"),1)=".",TRUE,FALSE)</formula>
    </cfRule>
  </conditionalFormatting>
  <conditionalFormatting sqref="AQ75:AQ77">
    <cfRule type="expression" dxfId="2503" priority="4685">
      <formula>IF(RIGHT(TEXT(AQ75,"0.#"),1)=".",FALSE,TRUE)</formula>
    </cfRule>
    <cfRule type="expression" dxfId="2502" priority="4686">
      <formula>IF(RIGHT(TEXT(AQ75,"0.#"),1)=".",TRUE,FALSE)</formula>
    </cfRule>
  </conditionalFormatting>
  <conditionalFormatting sqref="AU75:AU77">
    <cfRule type="expression" dxfId="2501" priority="4683">
      <formula>IF(RIGHT(TEXT(AU75,"0.#"),1)=".",FALSE,TRUE)</formula>
    </cfRule>
    <cfRule type="expression" dxfId="2500" priority="4684">
      <formula>IF(RIGHT(TEXT(AU75,"0.#"),1)=".",TRUE,FALSE)</formula>
    </cfRule>
  </conditionalFormatting>
  <conditionalFormatting sqref="AQ87:AQ89">
    <cfRule type="expression" dxfId="2499" priority="4681">
      <formula>IF(RIGHT(TEXT(AQ87,"0.#"),1)=".",FALSE,TRUE)</formula>
    </cfRule>
    <cfRule type="expression" dxfId="2498" priority="4682">
      <formula>IF(RIGHT(TEXT(AQ87,"0.#"),1)=".",TRUE,FALSE)</formula>
    </cfRule>
  </conditionalFormatting>
  <conditionalFormatting sqref="AU87:AU89">
    <cfRule type="expression" dxfId="2497" priority="4679">
      <formula>IF(RIGHT(TEXT(AU87,"0.#"),1)=".",FALSE,TRUE)</formula>
    </cfRule>
    <cfRule type="expression" dxfId="2496" priority="4680">
      <formula>IF(RIGHT(TEXT(AU87,"0.#"),1)=".",TRUE,FALSE)</formula>
    </cfRule>
  </conditionalFormatting>
  <conditionalFormatting sqref="AQ92:AQ94">
    <cfRule type="expression" dxfId="2495" priority="4677">
      <formula>IF(RIGHT(TEXT(AQ92,"0.#"),1)=".",FALSE,TRUE)</formula>
    </cfRule>
    <cfRule type="expression" dxfId="2494" priority="4678">
      <formula>IF(RIGHT(TEXT(AQ92,"0.#"),1)=".",TRUE,FALSE)</formula>
    </cfRule>
  </conditionalFormatting>
  <conditionalFormatting sqref="AU92:AU94">
    <cfRule type="expression" dxfId="2493" priority="4675">
      <formula>IF(RIGHT(TEXT(AU92,"0.#"),1)=".",FALSE,TRUE)</formula>
    </cfRule>
    <cfRule type="expression" dxfId="2492" priority="4676">
      <formula>IF(RIGHT(TEXT(AU92,"0.#"),1)=".",TRUE,FALSE)</formula>
    </cfRule>
  </conditionalFormatting>
  <conditionalFormatting sqref="AQ97:AQ99">
    <cfRule type="expression" dxfId="2491" priority="4673">
      <formula>IF(RIGHT(TEXT(AQ97,"0.#"),1)=".",FALSE,TRUE)</formula>
    </cfRule>
    <cfRule type="expression" dxfId="2490" priority="4674">
      <formula>IF(RIGHT(TEXT(AQ97,"0.#"),1)=".",TRUE,FALSE)</formula>
    </cfRule>
  </conditionalFormatting>
  <conditionalFormatting sqref="AU97:AU99">
    <cfRule type="expression" dxfId="2489" priority="4671">
      <formula>IF(RIGHT(TEXT(AU97,"0.#"),1)=".",FALSE,TRUE)</formula>
    </cfRule>
    <cfRule type="expression" dxfId="2488" priority="4672">
      <formula>IF(RIGHT(TEXT(AU97,"0.#"),1)=".",TRUE,FALSE)</formula>
    </cfRule>
  </conditionalFormatting>
  <conditionalFormatting sqref="AE458">
    <cfRule type="expression" dxfId="2487" priority="4365">
      <formula>IF(RIGHT(TEXT(AE458,"0.#"),1)=".",FALSE,TRUE)</formula>
    </cfRule>
    <cfRule type="expression" dxfId="2486" priority="4366">
      <formula>IF(RIGHT(TEXT(AE458,"0.#"),1)=".",TRUE,FALSE)</formula>
    </cfRule>
  </conditionalFormatting>
  <conditionalFormatting sqref="AE459">
    <cfRule type="expression" dxfId="2485" priority="4363">
      <formula>IF(RIGHT(TEXT(AE459,"0.#"),1)=".",FALSE,TRUE)</formula>
    </cfRule>
    <cfRule type="expression" dxfId="2484" priority="4364">
      <formula>IF(RIGHT(TEXT(AE459,"0.#"),1)=".",TRUE,FALSE)</formula>
    </cfRule>
  </conditionalFormatting>
  <conditionalFormatting sqref="AE460">
    <cfRule type="expression" dxfId="2483" priority="4361">
      <formula>IF(RIGHT(TEXT(AE460,"0.#"),1)=".",FALSE,TRUE)</formula>
    </cfRule>
    <cfRule type="expression" dxfId="2482" priority="4362">
      <formula>IF(RIGHT(TEXT(AE460,"0.#"),1)=".",TRUE,FALSE)</formula>
    </cfRule>
  </conditionalFormatting>
  <conditionalFormatting sqref="AE120 AM120">
    <cfRule type="expression" dxfId="2481" priority="3015">
      <formula>IF(RIGHT(TEXT(AE120,"0.#"),1)=".",FALSE,TRUE)</formula>
    </cfRule>
    <cfRule type="expression" dxfId="2480" priority="3016">
      <formula>IF(RIGHT(TEXT(AE120,"0.#"),1)=".",TRUE,FALSE)</formula>
    </cfRule>
  </conditionalFormatting>
  <conditionalFormatting sqref="AI126">
    <cfRule type="expression" dxfId="2479" priority="3005">
      <formula>IF(RIGHT(TEXT(AI126,"0.#"),1)=".",FALSE,TRUE)</formula>
    </cfRule>
    <cfRule type="expression" dxfId="2478" priority="3006">
      <formula>IF(RIGHT(TEXT(AI126,"0.#"),1)=".",TRUE,FALSE)</formula>
    </cfRule>
  </conditionalFormatting>
  <conditionalFormatting sqref="AI120">
    <cfRule type="expression" dxfId="2477" priority="3013">
      <formula>IF(RIGHT(TEXT(AI120,"0.#"),1)=".",FALSE,TRUE)</formula>
    </cfRule>
    <cfRule type="expression" dxfId="2476" priority="3014">
      <formula>IF(RIGHT(TEXT(AI120,"0.#"),1)=".",TRUE,FALSE)</formula>
    </cfRule>
  </conditionalFormatting>
  <conditionalFormatting sqref="AE123 AM123">
    <cfRule type="expression" dxfId="2475" priority="3011">
      <formula>IF(RIGHT(TEXT(AE123,"0.#"),1)=".",FALSE,TRUE)</formula>
    </cfRule>
    <cfRule type="expression" dxfId="2474" priority="3012">
      <formula>IF(RIGHT(TEXT(AE123,"0.#"),1)=".",TRUE,FALSE)</formula>
    </cfRule>
  </conditionalFormatting>
  <conditionalFormatting sqref="AI123">
    <cfRule type="expression" dxfId="2473" priority="3009">
      <formula>IF(RIGHT(TEXT(AI123,"0.#"),1)=".",FALSE,TRUE)</formula>
    </cfRule>
    <cfRule type="expression" dxfId="2472" priority="3010">
      <formula>IF(RIGHT(TEXT(AI123,"0.#"),1)=".",TRUE,FALSE)</formula>
    </cfRule>
  </conditionalFormatting>
  <conditionalFormatting sqref="AE126 AM126">
    <cfRule type="expression" dxfId="2471" priority="3007">
      <formula>IF(RIGHT(TEXT(AE126,"0.#"),1)=".",FALSE,TRUE)</formula>
    </cfRule>
    <cfRule type="expression" dxfId="2470" priority="3008">
      <formula>IF(RIGHT(TEXT(AE126,"0.#"),1)=".",TRUE,FALSE)</formula>
    </cfRule>
  </conditionalFormatting>
  <conditionalFormatting sqref="AE129 AM129">
    <cfRule type="expression" dxfId="2469" priority="3003">
      <formula>IF(RIGHT(TEXT(AE129,"0.#"),1)=".",FALSE,TRUE)</formula>
    </cfRule>
    <cfRule type="expression" dxfId="2468" priority="3004">
      <formula>IF(RIGHT(TEXT(AE129,"0.#"),1)=".",TRUE,FALSE)</formula>
    </cfRule>
  </conditionalFormatting>
  <conditionalFormatting sqref="AI129">
    <cfRule type="expression" dxfId="2467" priority="3001">
      <formula>IF(RIGHT(TEXT(AI129,"0.#"),1)=".",FALSE,TRUE)</formula>
    </cfRule>
    <cfRule type="expression" dxfId="2466" priority="3002">
      <formula>IF(RIGHT(TEXT(AI129,"0.#"),1)=".",TRUE,FALSE)</formula>
    </cfRule>
  </conditionalFormatting>
  <conditionalFormatting sqref="Y839:Y866">
    <cfRule type="expression" dxfId="2465" priority="2999">
      <formula>IF(RIGHT(TEXT(Y839,"0.#"),1)=".",FALSE,TRUE)</formula>
    </cfRule>
    <cfRule type="expression" dxfId="2464" priority="3000">
      <formula>IF(RIGHT(TEXT(Y839,"0.#"),1)=".",TRUE,FALSE)</formula>
    </cfRule>
  </conditionalFormatting>
  <conditionalFormatting sqref="AU518">
    <cfRule type="expression" dxfId="2463" priority="1509">
      <formula>IF(RIGHT(TEXT(AU518,"0.#"),1)=".",FALSE,TRUE)</formula>
    </cfRule>
    <cfRule type="expression" dxfId="2462" priority="1510">
      <formula>IF(RIGHT(TEXT(AU518,"0.#"),1)=".",TRUE,FALSE)</formula>
    </cfRule>
  </conditionalFormatting>
  <conditionalFormatting sqref="AQ551">
    <cfRule type="expression" dxfId="2461" priority="1285">
      <formula>IF(RIGHT(TEXT(AQ551,"0.#"),1)=".",FALSE,TRUE)</formula>
    </cfRule>
    <cfRule type="expression" dxfId="2460" priority="1286">
      <formula>IF(RIGHT(TEXT(AQ551,"0.#"),1)=".",TRUE,FALSE)</formula>
    </cfRule>
  </conditionalFormatting>
  <conditionalFormatting sqref="AE556">
    <cfRule type="expression" dxfId="2459" priority="1283">
      <formula>IF(RIGHT(TEXT(AE556,"0.#"),1)=".",FALSE,TRUE)</formula>
    </cfRule>
    <cfRule type="expression" dxfId="2458" priority="1284">
      <formula>IF(RIGHT(TEXT(AE556,"0.#"),1)=".",TRUE,FALSE)</formula>
    </cfRule>
  </conditionalFormatting>
  <conditionalFormatting sqref="AE557">
    <cfRule type="expression" dxfId="2457" priority="1281">
      <formula>IF(RIGHT(TEXT(AE557,"0.#"),1)=".",FALSE,TRUE)</formula>
    </cfRule>
    <cfRule type="expression" dxfId="2456" priority="1282">
      <formula>IF(RIGHT(TEXT(AE557,"0.#"),1)=".",TRUE,FALSE)</formula>
    </cfRule>
  </conditionalFormatting>
  <conditionalFormatting sqref="AE558">
    <cfRule type="expression" dxfId="2455" priority="1279">
      <formula>IF(RIGHT(TEXT(AE558,"0.#"),1)=".",FALSE,TRUE)</formula>
    </cfRule>
    <cfRule type="expression" dxfId="2454" priority="1280">
      <formula>IF(RIGHT(TEXT(AE558,"0.#"),1)=".",TRUE,FALSE)</formula>
    </cfRule>
  </conditionalFormatting>
  <conditionalFormatting sqref="AU556">
    <cfRule type="expression" dxfId="2453" priority="1271">
      <formula>IF(RIGHT(TEXT(AU556,"0.#"),1)=".",FALSE,TRUE)</formula>
    </cfRule>
    <cfRule type="expression" dxfId="2452" priority="1272">
      <formula>IF(RIGHT(TEXT(AU556,"0.#"),1)=".",TRUE,FALSE)</formula>
    </cfRule>
  </conditionalFormatting>
  <conditionalFormatting sqref="AU557">
    <cfRule type="expression" dxfId="2451" priority="1269">
      <formula>IF(RIGHT(TEXT(AU557,"0.#"),1)=".",FALSE,TRUE)</formula>
    </cfRule>
    <cfRule type="expression" dxfId="2450" priority="1270">
      <formula>IF(RIGHT(TEXT(AU557,"0.#"),1)=".",TRUE,FALSE)</formula>
    </cfRule>
  </conditionalFormatting>
  <conditionalFormatting sqref="AU558">
    <cfRule type="expression" dxfId="2449" priority="1267">
      <formula>IF(RIGHT(TEXT(AU558,"0.#"),1)=".",FALSE,TRUE)</formula>
    </cfRule>
    <cfRule type="expression" dxfId="2448" priority="1268">
      <formula>IF(RIGHT(TEXT(AU558,"0.#"),1)=".",TRUE,FALSE)</formula>
    </cfRule>
  </conditionalFormatting>
  <conditionalFormatting sqref="AQ557">
    <cfRule type="expression" dxfId="2447" priority="1259">
      <formula>IF(RIGHT(TEXT(AQ557,"0.#"),1)=".",FALSE,TRUE)</formula>
    </cfRule>
    <cfRule type="expression" dxfId="2446" priority="1260">
      <formula>IF(RIGHT(TEXT(AQ557,"0.#"),1)=".",TRUE,FALSE)</formula>
    </cfRule>
  </conditionalFormatting>
  <conditionalFormatting sqref="AQ558">
    <cfRule type="expression" dxfId="2445" priority="1257">
      <formula>IF(RIGHT(TEXT(AQ558,"0.#"),1)=".",FALSE,TRUE)</formula>
    </cfRule>
    <cfRule type="expression" dxfId="2444" priority="1258">
      <formula>IF(RIGHT(TEXT(AQ558,"0.#"),1)=".",TRUE,FALSE)</formula>
    </cfRule>
  </conditionalFormatting>
  <conditionalFormatting sqref="AQ556">
    <cfRule type="expression" dxfId="2443" priority="1255">
      <formula>IF(RIGHT(TEXT(AQ556,"0.#"),1)=".",FALSE,TRUE)</formula>
    </cfRule>
    <cfRule type="expression" dxfId="2442" priority="1256">
      <formula>IF(RIGHT(TEXT(AQ556,"0.#"),1)=".",TRUE,FALSE)</formula>
    </cfRule>
  </conditionalFormatting>
  <conditionalFormatting sqref="AE561">
    <cfRule type="expression" dxfId="2441" priority="1253">
      <formula>IF(RIGHT(TEXT(AE561,"0.#"),1)=".",FALSE,TRUE)</formula>
    </cfRule>
    <cfRule type="expression" dxfId="2440" priority="1254">
      <formula>IF(RIGHT(TEXT(AE561,"0.#"),1)=".",TRUE,FALSE)</formula>
    </cfRule>
  </conditionalFormatting>
  <conditionalFormatting sqref="AE562">
    <cfRule type="expression" dxfId="2439" priority="1251">
      <formula>IF(RIGHT(TEXT(AE562,"0.#"),1)=".",FALSE,TRUE)</formula>
    </cfRule>
    <cfRule type="expression" dxfId="2438" priority="1252">
      <formula>IF(RIGHT(TEXT(AE562,"0.#"),1)=".",TRUE,FALSE)</formula>
    </cfRule>
  </conditionalFormatting>
  <conditionalFormatting sqref="AE563">
    <cfRule type="expression" dxfId="2437" priority="1249">
      <formula>IF(RIGHT(TEXT(AE563,"0.#"),1)=".",FALSE,TRUE)</formula>
    </cfRule>
    <cfRule type="expression" dxfId="2436" priority="1250">
      <formula>IF(RIGHT(TEXT(AE563,"0.#"),1)=".",TRUE,FALSE)</formula>
    </cfRule>
  </conditionalFormatting>
  <conditionalFormatting sqref="AL1102:AO1131">
    <cfRule type="expression" dxfId="2435" priority="2905">
      <formula>IF(AND(AL1102&gt;=0, RIGHT(TEXT(AL1102,"0.#"),1)&lt;&gt;"."),TRUE,FALSE)</formula>
    </cfRule>
    <cfRule type="expression" dxfId="2434" priority="2906">
      <formula>IF(AND(AL1102&gt;=0, RIGHT(TEXT(AL1102,"0.#"),1)="."),TRUE,FALSE)</formula>
    </cfRule>
    <cfRule type="expression" dxfId="2433" priority="2907">
      <formula>IF(AND(AL1102&lt;0, RIGHT(TEXT(AL1102,"0.#"),1)&lt;&gt;"."),TRUE,FALSE)</formula>
    </cfRule>
    <cfRule type="expression" dxfId="2432" priority="2908">
      <formula>IF(AND(AL1102&lt;0, RIGHT(TEXT(AL1102,"0.#"),1)="."),TRUE,FALSE)</formula>
    </cfRule>
  </conditionalFormatting>
  <conditionalFormatting sqref="Y1102:Y1131">
    <cfRule type="expression" dxfId="2431" priority="2903">
      <formula>IF(RIGHT(TEXT(Y1102,"0.#"),1)=".",FALSE,TRUE)</formula>
    </cfRule>
    <cfRule type="expression" dxfId="2430" priority="2904">
      <formula>IF(RIGHT(TEXT(Y1102,"0.#"),1)=".",TRUE,FALSE)</formula>
    </cfRule>
  </conditionalFormatting>
  <conditionalFormatting sqref="AQ553">
    <cfRule type="expression" dxfId="2429" priority="1287">
      <formula>IF(RIGHT(TEXT(AQ553,"0.#"),1)=".",FALSE,TRUE)</formula>
    </cfRule>
    <cfRule type="expression" dxfId="2428" priority="1288">
      <formula>IF(RIGHT(TEXT(AQ553,"0.#"),1)=".",TRUE,FALSE)</formula>
    </cfRule>
  </conditionalFormatting>
  <conditionalFormatting sqref="AU552">
    <cfRule type="expression" dxfId="2427" priority="1299">
      <formula>IF(RIGHT(TEXT(AU552,"0.#"),1)=".",FALSE,TRUE)</formula>
    </cfRule>
    <cfRule type="expression" dxfId="2426" priority="1300">
      <formula>IF(RIGHT(TEXT(AU552,"0.#"),1)=".",TRUE,FALSE)</formula>
    </cfRule>
  </conditionalFormatting>
  <conditionalFormatting sqref="AE552">
    <cfRule type="expression" dxfId="2425" priority="1311">
      <formula>IF(RIGHT(TEXT(AE552,"0.#"),1)=".",FALSE,TRUE)</formula>
    </cfRule>
    <cfRule type="expression" dxfId="2424" priority="1312">
      <formula>IF(RIGHT(TEXT(AE552,"0.#"),1)=".",TRUE,FALSE)</formula>
    </cfRule>
  </conditionalFormatting>
  <conditionalFormatting sqref="AQ548">
    <cfRule type="expression" dxfId="2423" priority="1317">
      <formula>IF(RIGHT(TEXT(AQ548,"0.#"),1)=".",FALSE,TRUE)</formula>
    </cfRule>
    <cfRule type="expression" dxfId="2422" priority="1318">
      <formula>IF(RIGHT(TEXT(AQ548,"0.#"),1)=".",TRUE,FALSE)</formula>
    </cfRule>
  </conditionalFormatting>
  <conditionalFormatting sqref="AL837:AO854">
    <cfRule type="expression" dxfId="2421" priority="2857">
      <formula>IF(AND(AL837&gt;=0, RIGHT(TEXT(AL837,"0.#"),1)&lt;&gt;"."),TRUE,FALSE)</formula>
    </cfRule>
    <cfRule type="expression" dxfId="2420" priority="2858">
      <formula>IF(AND(AL837&gt;=0, RIGHT(TEXT(AL837,"0.#"),1)="."),TRUE,FALSE)</formula>
    </cfRule>
    <cfRule type="expression" dxfId="2419" priority="2859">
      <formula>IF(AND(AL837&lt;0, RIGHT(TEXT(AL837,"0.#"),1)&lt;&gt;"."),TRUE,FALSE)</formula>
    </cfRule>
    <cfRule type="expression" dxfId="2418" priority="2860">
      <formula>IF(AND(AL837&lt;0, RIGHT(TEXT(AL837,"0.#"),1)="."),TRUE,FALSE)</formula>
    </cfRule>
  </conditionalFormatting>
  <conditionalFormatting sqref="Y837:Y838">
    <cfRule type="expression" dxfId="2417" priority="2855">
      <formula>IF(RIGHT(TEXT(Y837,"0.#"),1)=".",FALSE,TRUE)</formula>
    </cfRule>
    <cfRule type="expression" dxfId="2416" priority="2856">
      <formula>IF(RIGHT(TEXT(Y837,"0.#"),1)=".",TRUE,FALSE)</formula>
    </cfRule>
  </conditionalFormatting>
  <conditionalFormatting sqref="AE492">
    <cfRule type="expression" dxfId="2415" priority="1643">
      <formula>IF(RIGHT(TEXT(AE492,"0.#"),1)=".",FALSE,TRUE)</formula>
    </cfRule>
    <cfRule type="expression" dxfId="2414" priority="1644">
      <formula>IF(RIGHT(TEXT(AE492,"0.#"),1)=".",TRUE,FALSE)</formula>
    </cfRule>
  </conditionalFormatting>
  <conditionalFormatting sqref="AE493">
    <cfRule type="expression" dxfId="2413" priority="1641">
      <formula>IF(RIGHT(TEXT(AE493,"0.#"),1)=".",FALSE,TRUE)</formula>
    </cfRule>
    <cfRule type="expression" dxfId="2412" priority="1642">
      <formula>IF(RIGHT(TEXT(AE493,"0.#"),1)=".",TRUE,FALSE)</formula>
    </cfRule>
  </conditionalFormatting>
  <conditionalFormatting sqref="AE494">
    <cfRule type="expression" dxfId="2411" priority="1639">
      <formula>IF(RIGHT(TEXT(AE494,"0.#"),1)=".",FALSE,TRUE)</formula>
    </cfRule>
    <cfRule type="expression" dxfId="2410" priority="1640">
      <formula>IF(RIGHT(TEXT(AE494,"0.#"),1)=".",TRUE,FALSE)</formula>
    </cfRule>
  </conditionalFormatting>
  <conditionalFormatting sqref="AQ493">
    <cfRule type="expression" dxfId="2409" priority="1619">
      <formula>IF(RIGHT(TEXT(AQ493,"0.#"),1)=".",FALSE,TRUE)</formula>
    </cfRule>
    <cfRule type="expression" dxfId="2408" priority="1620">
      <formula>IF(RIGHT(TEXT(AQ493,"0.#"),1)=".",TRUE,FALSE)</formula>
    </cfRule>
  </conditionalFormatting>
  <conditionalFormatting sqref="AQ494">
    <cfRule type="expression" dxfId="2407" priority="1617">
      <formula>IF(RIGHT(TEXT(AQ494,"0.#"),1)=".",FALSE,TRUE)</formula>
    </cfRule>
    <cfRule type="expression" dxfId="2406" priority="1618">
      <formula>IF(RIGHT(TEXT(AQ494,"0.#"),1)=".",TRUE,FALSE)</formula>
    </cfRule>
  </conditionalFormatting>
  <conditionalFormatting sqref="AQ492">
    <cfRule type="expression" dxfId="2405" priority="1615">
      <formula>IF(RIGHT(TEXT(AQ492,"0.#"),1)=".",FALSE,TRUE)</formula>
    </cfRule>
    <cfRule type="expression" dxfId="2404" priority="1616">
      <formula>IF(RIGHT(TEXT(AQ492,"0.#"),1)=".",TRUE,FALSE)</formula>
    </cfRule>
  </conditionalFormatting>
  <conditionalFormatting sqref="AU494">
    <cfRule type="expression" dxfId="2403" priority="1627">
      <formula>IF(RIGHT(TEXT(AU494,"0.#"),1)=".",FALSE,TRUE)</formula>
    </cfRule>
    <cfRule type="expression" dxfId="2402" priority="1628">
      <formula>IF(RIGHT(TEXT(AU494,"0.#"),1)=".",TRUE,FALSE)</formula>
    </cfRule>
  </conditionalFormatting>
  <conditionalFormatting sqref="AU492">
    <cfRule type="expression" dxfId="2401" priority="1631">
      <formula>IF(RIGHT(TEXT(AU492,"0.#"),1)=".",FALSE,TRUE)</formula>
    </cfRule>
    <cfRule type="expression" dxfId="2400" priority="1632">
      <formula>IF(RIGHT(TEXT(AU492,"0.#"),1)=".",TRUE,FALSE)</formula>
    </cfRule>
  </conditionalFormatting>
  <conditionalFormatting sqref="AU493">
    <cfRule type="expression" dxfId="2399" priority="1629">
      <formula>IF(RIGHT(TEXT(AU493,"0.#"),1)=".",FALSE,TRUE)</formula>
    </cfRule>
    <cfRule type="expression" dxfId="2398" priority="1630">
      <formula>IF(RIGHT(TEXT(AU493,"0.#"),1)=".",TRUE,FALSE)</formula>
    </cfRule>
  </conditionalFormatting>
  <conditionalFormatting sqref="AU583">
    <cfRule type="expression" dxfId="2397" priority="1147">
      <formula>IF(RIGHT(TEXT(AU583,"0.#"),1)=".",FALSE,TRUE)</formula>
    </cfRule>
    <cfRule type="expression" dxfId="2396" priority="1148">
      <formula>IF(RIGHT(TEXT(AU583,"0.#"),1)=".",TRUE,FALSE)</formula>
    </cfRule>
  </conditionalFormatting>
  <conditionalFormatting sqref="AU582">
    <cfRule type="expression" dxfId="2395" priority="1149">
      <formula>IF(RIGHT(TEXT(AU582,"0.#"),1)=".",FALSE,TRUE)</formula>
    </cfRule>
    <cfRule type="expression" dxfId="2394" priority="1150">
      <formula>IF(RIGHT(TEXT(AU582,"0.#"),1)=".",TRUE,FALSE)</formula>
    </cfRule>
  </conditionalFormatting>
  <conditionalFormatting sqref="AE499">
    <cfRule type="expression" dxfId="2393" priority="1609">
      <formula>IF(RIGHT(TEXT(AE499,"0.#"),1)=".",FALSE,TRUE)</formula>
    </cfRule>
    <cfRule type="expression" dxfId="2392" priority="1610">
      <formula>IF(RIGHT(TEXT(AE499,"0.#"),1)=".",TRUE,FALSE)</formula>
    </cfRule>
  </conditionalFormatting>
  <conditionalFormatting sqref="AE497">
    <cfRule type="expression" dxfId="2391" priority="1613">
      <formula>IF(RIGHT(TEXT(AE497,"0.#"),1)=".",FALSE,TRUE)</formula>
    </cfRule>
    <cfRule type="expression" dxfId="2390" priority="1614">
      <formula>IF(RIGHT(TEXT(AE497,"0.#"),1)=".",TRUE,FALSE)</formula>
    </cfRule>
  </conditionalFormatting>
  <conditionalFormatting sqref="AE498">
    <cfRule type="expression" dxfId="2389" priority="1611">
      <formula>IF(RIGHT(TEXT(AE498,"0.#"),1)=".",FALSE,TRUE)</formula>
    </cfRule>
    <cfRule type="expression" dxfId="2388" priority="1612">
      <formula>IF(RIGHT(TEXT(AE498,"0.#"),1)=".",TRUE,FALSE)</formula>
    </cfRule>
  </conditionalFormatting>
  <conditionalFormatting sqref="AU499">
    <cfRule type="expression" dxfId="2387" priority="1597">
      <formula>IF(RIGHT(TEXT(AU499,"0.#"),1)=".",FALSE,TRUE)</formula>
    </cfRule>
    <cfRule type="expression" dxfId="2386" priority="1598">
      <formula>IF(RIGHT(TEXT(AU499,"0.#"),1)=".",TRUE,FALSE)</formula>
    </cfRule>
  </conditionalFormatting>
  <conditionalFormatting sqref="AU497">
    <cfRule type="expression" dxfId="2385" priority="1601">
      <formula>IF(RIGHT(TEXT(AU497,"0.#"),1)=".",FALSE,TRUE)</formula>
    </cfRule>
    <cfRule type="expression" dxfId="2384" priority="1602">
      <formula>IF(RIGHT(TEXT(AU497,"0.#"),1)=".",TRUE,FALSE)</formula>
    </cfRule>
  </conditionalFormatting>
  <conditionalFormatting sqref="AU498">
    <cfRule type="expression" dxfId="2383" priority="1599">
      <formula>IF(RIGHT(TEXT(AU498,"0.#"),1)=".",FALSE,TRUE)</formula>
    </cfRule>
    <cfRule type="expression" dxfId="2382" priority="1600">
      <formula>IF(RIGHT(TEXT(AU498,"0.#"),1)=".",TRUE,FALSE)</formula>
    </cfRule>
  </conditionalFormatting>
  <conditionalFormatting sqref="AQ497">
    <cfRule type="expression" dxfId="2381" priority="1585">
      <formula>IF(RIGHT(TEXT(AQ497,"0.#"),1)=".",FALSE,TRUE)</formula>
    </cfRule>
    <cfRule type="expression" dxfId="2380" priority="1586">
      <formula>IF(RIGHT(TEXT(AQ497,"0.#"),1)=".",TRUE,FALSE)</formula>
    </cfRule>
  </conditionalFormatting>
  <conditionalFormatting sqref="AQ498">
    <cfRule type="expression" dxfId="2379" priority="1589">
      <formula>IF(RIGHT(TEXT(AQ498,"0.#"),1)=".",FALSE,TRUE)</formula>
    </cfRule>
    <cfRule type="expression" dxfId="2378" priority="1590">
      <formula>IF(RIGHT(TEXT(AQ498,"0.#"),1)=".",TRUE,FALSE)</formula>
    </cfRule>
  </conditionalFormatting>
  <conditionalFormatting sqref="AQ499">
    <cfRule type="expression" dxfId="2377" priority="1587">
      <formula>IF(RIGHT(TEXT(AQ499,"0.#"),1)=".",FALSE,TRUE)</formula>
    </cfRule>
    <cfRule type="expression" dxfId="2376" priority="1588">
      <formula>IF(RIGHT(TEXT(AQ499,"0.#"),1)=".",TRUE,FALSE)</formula>
    </cfRule>
  </conditionalFormatting>
  <conditionalFormatting sqref="AE504">
    <cfRule type="expression" dxfId="2375" priority="1579">
      <formula>IF(RIGHT(TEXT(AE504,"0.#"),1)=".",FALSE,TRUE)</formula>
    </cfRule>
    <cfRule type="expression" dxfId="2374" priority="1580">
      <formula>IF(RIGHT(TEXT(AE504,"0.#"),1)=".",TRUE,FALSE)</formula>
    </cfRule>
  </conditionalFormatting>
  <conditionalFormatting sqref="AE502">
    <cfRule type="expression" dxfId="2373" priority="1583">
      <formula>IF(RIGHT(TEXT(AE502,"0.#"),1)=".",FALSE,TRUE)</formula>
    </cfRule>
    <cfRule type="expression" dxfId="2372" priority="1584">
      <formula>IF(RIGHT(TEXT(AE502,"0.#"),1)=".",TRUE,FALSE)</formula>
    </cfRule>
  </conditionalFormatting>
  <conditionalFormatting sqref="AE503">
    <cfRule type="expression" dxfId="2371" priority="1581">
      <formula>IF(RIGHT(TEXT(AE503,"0.#"),1)=".",FALSE,TRUE)</formula>
    </cfRule>
    <cfRule type="expression" dxfId="2370" priority="1582">
      <formula>IF(RIGHT(TEXT(AE503,"0.#"),1)=".",TRUE,FALSE)</formula>
    </cfRule>
  </conditionalFormatting>
  <conditionalFormatting sqref="AU504">
    <cfRule type="expression" dxfId="2369" priority="1567">
      <formula>IF(RIGHT(TEXT(AU504,"0.#"),1)=".",FALSE,TRUE)</formula>
    </cfRule>
    <cfRule type="expression" dxfId="2368" priority="1568">
      <formula>IF(RIGHT(TEXT(AU504,"0.#"),1)=".",TRUE,FALSE)</formula>
    </cfRule>
  </conditionalFormatting>
  <conditionalFormatting sqref="AU502">
    <cfRule type="expression" dxfId="2367" priority="1571">
      <formula>IF(RIGHT(TEXT(AU502,"0.#"),1)=".",FALSE,TRUE)</formula>
    </cfRule>
    <cfRule type="expression" dxfId="2366" priority="1572">
      <formula>IF(RIGHT(TEXT(AU502,"0.#"),1)=".",TRUE,FALSE)</formula>
    </cfRule>
  </conditionalFormatting>
  <conditionalFormatting sqref="AU503">
    <cfRule type="expression" dxfId="2365" priority="1569">
      <formula>IF(RIGHT(TEXT(AU503,"0.#"),1)=".",FALSE,TRUE)</formula>
    </cfRule>
    <cfRule type="expression" dxfId="2364" priority="1570">
      <formula>IF(RIGHT(TEXT(AU503,"0.#"),1)=".",TRUE,FALSE)</formula>
    </cfRule>
  </conditionalFormatting>
  <conditionalFormatting sqref="AQ502">
    <cfRule type="expression" dxfId="2363" priority="1555">
      <formula>IF(RIGHT(TEXT(AQ502,"0.#"),1)=".",FALSE,TRUE)</formula>
    </cfRule>
    <cfRule type="expression" dxfId="2362" priority="1556">
      <formula>IF(RIGHT(TEXT(AQ502,"0.#"),1)=".",TRUE,FALSE)</formula>
    </cfRule>
  </conditionalFormatting>
  <conditionalFormatting sqref="AQ503">
    <cfRule type="expression" dxfId="2361" priority="1559">
      <formula>IF(RIGHT(TEXT(AQ503,"0.#"),1)=".",FALSE,TRUE)</formula>
    </cfRule>
    <cfRule type="expression" dxfId="2360" priority="1560">
      <formula>IF(RIGHT(TEXT(AQ503,"0.#"),1)=".",TRUE,FALSE)</formula>
    </cfRule>
  </conditionalFormatting>
  <conditionalFormatting sqref="AQ504">
    <cfRule type="expression" dxfId="2359" priority="1557">
      <formula>IF(RIGHT(TEXT(AQ504,"0.#"),1)=".",FALSE,TRUE)</formula>
    </cfRule>
    <cfRule type="expression" dxfId="2358" priority="1558">
      <formula>IF(RIGHT(TEXT(AQ504,"0.#"),1)=".",TRUE,FALSE)</formula>
    </cfRule>
  </conditionalFormatting>
  <conditionalFormatting sqref="AE509">
    <cfRule type="expression" dxfId="2357" priority="1549">
      <formula>IF(RIGHT(TEXT(AE509,"0.#"),1)=".",FALSE,TRUE)</formula>
    </cfRule>
    <cfRule type="expression" dxfId="2356" priority="1550">
      <formula>IF(RIGHT(TEXT(AE509,"0.#"),1)=".",TRUE,FALSE)</formula>
    </cfRule>
  </conditionalFormatting>
  <conditionalFormatting sqref="AE507">
    <cfRule type="expression" dxfId="2355" priority="1553">
      <formula>IF(RIGHT(TEXT(AE507,"0.#"),1)=".",FALSE,TRUE)</formula>
    </cfRule>
    <cfRule type="expression" dxfId="2354" priority="1554">
      <formula>IF(RIGHT(TEXT(AE507,"0.#"),1)=".",TRUE,FALSE)</formula>
    </cfRule>
  </conditionalFormatting>
  <conditionalFormatting sqref="AE508">
    <cfRule type="expression" dxfId="2353" priority="1551">
      <formula>IF(RIGHT(TEXT(AE508,"0.#"),1)=".",FALSE,TRUE)</formula>
    </cfRule>
    <cfRule type="expression" dxfId="2352" priority="1552">
      <formula>IF(RIGHT(TEXT(AE508,"0.#"),1)=".",TRUE,FALSE)</formula>
    </cfRule>
  </conditionalFormatting>
  <conditionalFormatting sqref="AU509">
    <cfRule type="expression" dxfId="2351" priority="1537">
      <formula>IF(RIGHT(TEXT(AU509,"0.#"),1)=".",FALSE,TRUE)</formula>
    </cfRule>
    <cfRule type="expression" dxfId="2350" priority="1538">
      <formula>IF(RIGHT(TEXT(AU509,"0.#"),1)=".",TRUE,FALSE)</formula>
    </cfRule>
  </conditionalFormatting>
  <conditionalFormatting sqref="AU507">
    <cfRule type="expression" dxfId="2349" priority="1541">
      <formula>IF(RIGHT(TEXT(AU507,"0.#"),1)=".",FALSE,TRUE)</formula>
    </cfRule>
    <cfRule type="expression" dxfId="2348" priority="1542">
      <formula>IF(RIGHT(TEXT(AU507,"0.#"),1)=".",TRUE,FALSE)</formula>
    </cfRule>
  </conditionalFormatting>
  <conditionalFormatting sqref="AU508">
    <cfRule type="expression" dxfId="2347" priority="1539">
      <formula>IF(RIGHT(TEXT(AU508,"0.#"),1)=".",FALSE,TRUE)</formula>
    </cfRule>
    <cfRule type="expression" dxfId="2346" priority="1540">
      <formula>IF(RIGHT(TEXT(AU508,"0.#"),1)=".",TRUE,FALSE)</formula>
    </cfRule>
  </conditionalFormatting>
  <conditionalFormatting sqref="AQ507">
    <cfRule type="expression" dxfId="2345" priority="1525">
      <formula>IF(RIGHT(TEXT(AQ507,"0.#"),1)=".",FALSE,TRUE)</formula>
    </cfRule>
    <cfRule type="expression" dxfId="2344" priority="1526">
      <formula>IF(RIGHT(TEXT(AQ507,"0.#"),1)=".",TRUE,FALSE)</formula>
    </cfRule>
  </conditionalFormatting>
  <conditionalFormatting sqref="AQ508">
    <cfRule type="expression" dxfId="2343" priority="1529">
      <formula>IF(RIGHT(TEXT(AQ508,"0.#"),1)=".",FALSE,TRUE)</formula>
    </cfRule>
    <cfRule type="expression" dxfId="2342" priority="1530">
      <formula>IF(RIGHT(TEXT(AQ508,"0.#"),1)=".",TRUE,FALSE)</formula>
    </cfRule>
  </conditionalFormatting>
  <conditionalFormatting sqref="AQ509">
    <cfRule type="expression" dxfId="2341" priority="1527">
      <formula>IF(RIGHT(TEXT(AQ509,"0.#"),1)=".",FALSE,TRUE)</formula>
    </cfRule>
    <cfRule type="expression" dxfId="2340" priority="1528">
      <formula>IF(RIGHT(TEXT(AQ509,"0.#"),1)=".",TRUE,FALSE)</formula>
    </cfRule>
  </conditionalFormatting>
  <conditionalFormatting sqref="AE465">
    <cfRule type="expression" dxfId="2339" priority="1819">
      <formula>IF(RIGHT(TEXT(AE465,"0.#"),1)=".",FALSE,TRUE)</formula>
    </cfRule>
    <cfRule type="expression" dxfId="2338" priority="1820">
      <formula>IF(RIGHT(TEXT(AE465,"0.#"),1)=".",TRUE,FALSE)</formula>
    </cfRule>
  </conditionalFormatting>
  <conditionalFormatting sqref="AE463">
    <cfRule type="expression" dxfId="2337" priority="1823">
      <formula>IF(RIGHT(TEXT(AE463,"0.#"),1)=".",FALSE,TRUE)</formula>
    </cfRule>
    <cfRule type="expression" dxfId="2336" priority="1824">
      <formula>IF(RIGHT(TEXT(AE463,"0.#"),1)=".",TRUE,FALSE)</formula>
    </cfRule>
  </conditionalFormatting>
  <conditionalFormatting sqref="AE464">
    <cfRule type="expression" dxfId="2335" priority="1821">
      <formula>IF(RIGHT(TEXT(AE464,"0.#"),1)=".",FALSE,TRUE)</formula>
    </cfRule>
    <cfRule type="expression" dxfId="2334" priority="1822">
      <formula>IF(RIGHT(TEXT(AE464,"0.#"),1)=".",TRUE,FALSE)</formula>
    </cfRule>
  </conditionalFormatting>
  <conditionalFormatting sqref="AM465">
    <cfRule type="expression" dxfId="2333" priority="1813">
      <formula>IF(RIGHT(TEXT(AM465,"0.#"),1)=".",FALSE,TRUE)</formula>
    </cfRule>
    <cfRule type="expression" dxfId="2332" priority="1814">
      <formula>IF(RIGHT(TEXT(AM465,"0.#"),1)=".",TRUE,FALSE)</formula>
    </cfRule>
  </conditionalFormatting>
  <conditionalFormatting sqref="AM463">
    <cfRule type="expression" dxfId="2331" priority="1817">
      <formula>IF(RIGHT(TEXT(AM463,"0.#"),1)=".",FALSE,TRUE)</formula>
    </cfRule>
    <cfRule type="expression" dxfId="2330" priority="1818">
      <formula>IF(RIGHT(TEXT(AM463,"0.#"),1)=".",TRUE,FALSE)</formula>
    </cfRule>
  </conditionalFormatting>
  <conditionalFormatting sqref="AM464">
    <cfRule type="expression" dxfId="2329" priority="1815">
      <formula>IF(RIGHT(TEXT(AM464,"0.#"),1)=".",FALSE,TRUE)</formula>
    </cfRule>
    <cfRule type="expression" dxfId="2328" priority="1816">
      <formula>IF(RIGHT(TEXT(AM464,"0.#"),1)=".",TRUE,FALSE)</formula>
    </cfRule>
  </conditionalFormatting>
  <conditionalFormatting sqref="AU465">
    <cfRule type="expression" dxfId="2327" priority="1807">
      <formula>IF(RIGHT(TEXT(AU465,"0.#"),1)=".",FALSE,TRUE)</formula>
    </cfRule>
    <cfRule type="expression" dxfId="2326" priority="1808">
      <formula>IF(RIGHT(TEXT(AU465,"0.#"),1)=".",TRUE,FALSE)</formula>
    </cfRule>
  </conditionalFormatting>
  <conditionalFormatting sqref="AU463">
    <cfRule type="expression" dxfId="2325" priority="1811">
      <formula>IF(RIGHT(TEXT(AU463,"0.#"),1)=".",FALSE,TRUE)</formula>
    </cfRule>
    <cfRule type="expression" dxfId="2324" priority="1812">
      <formula>IF(RIGHT(TEXT(AU463,"0.#"),1)=".",TRUE,FALSE)</formula>
    </cfRule>
  </conditionalFormatting>
  <conditionalFormatting sqref="AU464">
    <cfRule type="expression" dxfId="2323" priority="1809">
      <formula>IF(RIGHT(TEXT(AU464,"0.#"),1)=".",FALSE,TRUE)</formula>
    </cfRule>
    <cfRule type="expression" dxfId="2322" priority="1810">
      <formula>IF(RIGHT(TEXT(AU464,"0.#"),1)=".",TRUE,FALSE)</formula>
    </cfRule>
  </conditionalFormatting>
  <conditionalFormatting sqref="AI465">
    <cfRule type="expression" dxfId="2321" priority="1801">
      <formula>IF(RIGHT(TEXT(AI465,"0.#"),1)=".",FALSE,TRUE)</formula>
    </cfRule>
    <cfRule type="expression" dxfId="2320" priority="1802">
      <formula>IF(RIGHT(TEXT(AI465,"0.#"),1)=".",TRUE,FALSE)</formula>
    </cfRule>
  </conditionalFormatting>
  <conditionalFormatting sqref="AI463">
    <cfRule type="expression" dxfId="2319" priority="1805">
      <formula>IF(RIGHT(TEXT(AI463,"0.#"),1)=".",FALSE,TRUE)</formula>
    </cfRule>
    <cfRule type="expression" dxfId="2318" priority="1806">
      <formula>IF(RIGHT(TEXT(AI463,"0.#"),1)=".",TRUE,FALSE)</formula>
    </cfRule>
  </conditionalFormatting>
  <conditionalFormatting sqref="AI464">
    <cfRule type="expression" dxfId="2317" priority="1803">
      <formula>IF(RIGHT(TEXT(AI464,"0.#"),1)=".",FALSE,TRUE)</formula>
    </cfRule>
    <cfRule type="expression" dxfId="2316" priority="1804">
      <formula>IF(RIGHT(TEXT(AI464,"0.#"),1)=".",TRUE,FALSE)</formula>
    </cfRule>
  </conditionalFormatting>
  <conditionalFormatting sqref="AQ463">
    <cfRule type="expression" dxfId="2315" priority="1795">
      <formula>IF(RIGHT(TEXT(AQ463,"0.#"),1)=".",FALSE,TRUE)</formula>
    </cfRule>
    <cfRule type="expression" dxfId="2314" priority="1796">
      <formula>IF(RIGHT(TEXT(AQ463,"0.#"),1)=".",TRUE,FALSE)</formula>
    </cfRule>
  </conditionalFormatting>
  <conditionalFormatting sqref="AQ464">
    <cfRule type="expression" dxfId="2313" priority="1799">
      <formula>IF(RIGHT(TEXT(AQ464,"0.#"),1)=".",FALSE,TRUE)</formula>
    </cfRule>
    <cfRule type="expression" dxfId="2312" priority="1800">
      <formula>IF(RIGHT(TEXT(AQ464,"0.#"),1)=".",TRUE,FALSE)</formula>
    </cfRule>
  </conditionalFormatting>
  <conditionalFormatting sqref="AQ465">
    <cfRule type="expression" dxfId="2311" priority="1797">
      <formula>IF(RIGHT(TEXT(AQ465,"0.#"),1)=".",FALSE,TRUE)</formula>
    </cfRule>
    <cfRule type="expression" dxfId="2310" priority="1798">
      <formula>IF(RIGHT(TEXT(AQ465,"0.#"),1)=".",TRUE,FALSE)</formula>
    </cfRule>
  </conditionalFormatting>
  <conditionalFormatting sqref="AE470">
    <cfRule type="expression" dxfId="2309" priority="1789">
      <formula>IF(RIGHT(TEXT(AE470,"0.#"),1)=".",FALSE,TRUE)</formula>
    </cfRule>
    <cfRule type="expression" dxfId="2308" priority="1790">
      <formula>IF(RIGHT(TEXT(AE470,"0.#"),1)=".",TRUE,FALSE)</formula>
    </cfRule>
  </conditionalFormatting>
  <conditionalFormatting sqref="AE468">
    <cfRule type="expression" dxfId="2307" priority="1793">
      <formula>IF(RIGHT(TEXT(AE468,"0.#"),1)=".",FALSE,TRUE)</formula>
    </cfRule>
    <cfRule type="expression" dxfId="2306" priority="1794">
      <formula>IF(RIGHT(TEXT(AE468,"0.#"),1)=".",TRUE,FALSE)</formula>
    </cfRule>
  </conditionalFormatting>
  <conditionalFormatting sqref="AE469">
    <cfRule type="expression" dxfId="2305" priority="1791">
      <formula>IF(RIGHT(TEXT(AE469,"0.#"),1)=".",FALSE,TRUE)</formula>
    </cfRule>
    <cfRule type="expression" dxfId="2304" priority="1792">
      <formula>IF(RIGHT(TEXT(AE469,"0.#"),1)=".",TRUE,FALSE)</formula>
    </cfRule>
  </conditionalFormatting>
  <conditionalFormatting sqref="AM470">
    <cfRule type="expression" dxfId="2303" priority="1783">
      <formula>IF(RIGHT(TEXT(AM470,"0.#"),1)=".",FALSE,TRUE)</formula>
    </cfRule>
    <cfRule type="expression" dxfId="2302" priority="1784">
      <formula>IF(RIGHT(TEXT(AM470,"0.#"),1)=".",TRUE,FALSE)</formula>
    </cfRule>
  </conditionalFormatting>
  <conditionalFormatting sqref="AM468">
    <cfRule type="expression" dxfId="2301" priority="1787">
      <formula>IF(RIGHT(TEXT(AM468,"0.#"),1)=".",FALSE,TRUE)</formula>
    </cfRule>
    <cfRule type="expression" dxfId="2300" priority="1788">
      <formula>IF(RIGHT(TEXT(AM468,"0.#"),1)=".",TRUE,FALSE)</formula>
    </cfRule>
  </conditionalFormatting>
  <conditionalFormatting sqref="AM469">
    <cfRule type="expression" dxfId="2299" priority="1785">
      <formula>IF(RIGHT(TEXT(AM469,"0.#"),1)=".",FALSE,TRUE)</formula>
    </cfRule>
    <cfRule type="expression" dxfId="2298" priority="1786">
      <formula>IF(RIGHT(TEXT(AM469,"0.#"),1)=".",TRUE,FALSE)</formula>
    </cfRule>
  </conditionalFormatting>
  <conditionalFormatting sqref="AU470">
    <cfRule type="expression" dxfId="2297" priority="1777">
      <formula>IF(RIGHT(TEXT(AU470,"0.#"),1)=".",FALSE,TRUE)</formula>
    </cfRule>
    <cfRule type="expression" dxfId="2296" priority="1778">
      <formula>IF(RIGHT(TEXT(AU470,"0.#"),1)=".",TRUE,FALSE)</formula>
    </cfRule>
  </conditionalFormatting>
  <conditionalFormatting sqref="AU468">
    <cfRule type="expression" dxfId="2295" priority="1781">
      <formula>IF(RIGHT(TEXT(AU468,"0.#"),1)=".",FALSE,TRUE)</formula>
    </cfRule>
    <cfRule type="expression" dxfId="2294" priority="1782">
      <formula>IF(RIGHT(TEXT(AU468,"0.#"),1)=".",TRUE,FALSE)</formula>
    </cfRule>
  </conditionalFormatting>
  <conditionalFormatting sqref="AU469">
    <cfRule type="expression" dxfId="2293" priority="1779">
      <formula>IF(RIGHT(TEXT(AU469,"0.#"),1)=".",FALSE,TRUE)</formula>
    </cfRule>
    <cfRule type="expression" dxfId="2292" priority="1780">
      <formula>IF(RIGHT(TEXT(AU469,"0.#"),1)=".",TRUE,FALSE)</formula>
    </cfRule>
  </conditionalFormatting>
  <conditionalFormatting sqref="AI470">
    <cfRule type="expression" dxfId="2291" priority="1771">
      <formula>IF(RIGHT(TEXT(AI470,"0.#"),1)=".",FALSE,TRUE)</formula>
    </cfRule>
    <cfRule type="expression" dxfId="2290" priority="1772">
      <formula>IF(RIGHT(TEXT(AI470,"0.#"),1)=".",TRUE,FALSE)</formula>
    </cfRule>
  </conditionalFormatting>
  <conditionalFormatting sqref="AI468">
    <cfRule type="expression" dxfId="2289" priority="1775">
      <formula>IF(RIGHT(TEXT(AI468,"0.#"),1)=".",FALSE,TRUE)</formula>
    </cfRule>
    <cfRule type="expression" dxfId="2288" priority="1776">
      <formula>IF(RIGHT(TEXT(AI468,"0.#"),1)=".",TRUE,FALSE)</formula>
    </cfRule>
  </conditionalFormatting>
  <conditionalFormatting sqref="AI469">
    <cfRule type="expression" dxfId="2287" priority="1773">
      <formula>IF(RIGHT(TEXT(AI469,"0.#"),1)=".",FALSE,TRUE)</formula>
    </cfRule>
    <cfRule type="expression" dxfId="2286" priority="1774">
      <formula>IF(RIGHT(TEXT(AI469,"0.#"),1)=".",TRUE,FALSE)</formula>
    </cfRule>
  </conditionalFormatting>
  <conditionalFormatting sqref="AQ468">
    <cfRule type="expression" dxfId="2285" priority="1765">
      <formula>IF(RIGHT(TEXT(AQ468,"0.#"),1)=".",FALSE,TRUE)</formula>
    </cfRule>
    <cfRule type="expression" dxfId="2284" priority="1766">
      <formula>IF(RIGHT(TEXT(AQ468,"0.#"),1)=".",TRUE,FALSE)</formula>
    </cfRule>
  </conditionalFormatting>
  <conditionalFormatting sqref="AQ469">
    <cfRule type="expression" dxfId="2283" priority="1769">
      <formula>IF(RIGHT(TEXT(AQ469,"0.#"),1)=".",FALSE,TRUE)</formula>
    </cfRule>
    <cfRule type="expression" dxfId="2282" priority="1770">
      <formula>IF(RIGHT(TEXT(AQ469,"0.#"),1)=".",TRUE,FALSE)</formula>
    </cfRule>
  </conditionalFormatting>
  <conditionalFormatting sqref="AQ470">
    <cfRule type="expression" dxfId="2281" priority="1767">
      <formula>IF(RIGHT(TEXT(AQ470,"0.#"),1)=".",FALSE,TRUE)</formula>
    </cfRule>
    <cfRule type="expression" dxfId="2280" priority="1768">
      <formula>IF(RIGHT(TEXT(AQ470,"0.#"),1)=".",TRUE,FALSE)</formula>
    </cfRule>
  </conditionalFormatting>
  <conditionalFormatting sqref="AE475">
    <cfRule type="expression" dxfId="2279" priority="1759">
      <formula>IF(RIGHT(TEXT(AE475,"0.#"),1)=".",FALSE,TRUE)</formula>
    </cfRule>
    <cfRule type="expression" dxfId="2278" priority="1760">
      <formula>IF(RIGHT(TEXT(AE475,"0.#"),1)=".",TRUE,FALSE)</formula>
    </cfRule>
  </conditionalFormatting>
  <conditionalFormatting sqref="AE473">
    <cfRule type="expression" dxfId="2277" priority="1763">
      <formula>IF(RIGHT(TEXT(AE473,"0.#"),1)=".",FALSE,TRUE)</formula>
    </cfRule>
    <cfRule type="expression" dxfId="2276" priority="1764">
      <formula>IF(RIGHT(TEXT(AE473,"0.#"),1)=".",TRUE,FALSE)</formula>
    </cfRule>
  </conditionalFormatting>
  <conditionalFormatting sqref="AE474">
    <cfRule type="expression" dxfId="2275" priority="1761">
      <formula>IF(RIGHT(TEXT(AE474,"0.#"),1)=".",FALSE,TRUE)</formula>
    </cfRule>
    <cfRule type="expression" dxfId="2274" priority="1762">
      <formula>IF(RIGHT(TEXT(AE474,"0.#"),1)=".",TRUE,FALSE)</formula>
    </cfRule>
  </conditionalFormatting>
  <conditionalFormatting sqref="AM475">
    <cfRule type="expression" dxfId="2273" priority="1753">
      <formula>IF(RIGHT(TEXT(AM475,"0.#"),1)=".",FALSE,TRUE)</formula>
    </cfRule>
    <cfRule type="expression" dxfId="2272" priority="1754">
      <formula>IF(RIGHT(TEXT(AM475,"0.#"),1)=".",TRUE,FALSE)</formula>
    </cfRule>
  </conditionalFormatting>
  <conditionalFormatting sqref="AM473">
    <cfRule type="expression" dxfId="2271" priority="1757">
      <formula>IF(RIGHT(TEXT(AM473,"0.#"),1)=".",FALSE,TRUE)</formula>
    </cfRule>
    <cfRule type="expression" dxfId="2270" priority="1758">
      <formula>IF(RIGHT(TEXT(AM473,"0.#"),1)=".",TRUE,FALSE)</formula>
    </cfRule>
  </conditionalFormatting>
  <conditionalFormatting sqref="AM474">
    <cfRule type="expression" dxfId="2269" priority="1755">
      <formula>IF(RIGHT(TEXT(AM474,"0.#"),1)=".",FALSE,TRUE)</formula>
    </cfRule>
    <cfRule type="expression" dxfId="2268" priority="1756">
      <formula>IF(RIGHT(TEXT(AM474,"0.#"),1)=".",TRUE,FALSE)</formula>
    </cfRule>
  </conditionalFormatting>
  <conditionalFormatting sqref="AU475">
    <cfRule type="expression" dxfId="2267" priority="1747">
      <formula>IF(RIGHT(TEXT(AU475,"0.#"),1)=".",FALSE,TRUE)</formula>
    </cfRule>
    <cfRule type="expression" dxfId="2266" priority="1748">
      <formula>IF(RIGHT(TEXT(AU475,"0.#"),1)=".",TRUE,FALSE)</formula>
    </cfRule>
  </conditionalFormatting>
  <conditionalFormatting sqref="AU473">
    <cfRule type="expression" dxfId="2265" priority="1751">
      <formula>IF(RIGHT(TEXT(AU473,"0.#"),1)=".",FALSE,TRUE)</formula>
    </cfRule>
    <cfRule type="expression" dxfId="2264" priority="1752">
      <formula>IF(RIGHT(TEXT(AU473,"0.#"),1)=".",TRUE,FALSE)</formula>
    </cfRule>
  </conditionalFormatting>
  <conditionalFormatting sqref="AU474">
    <cfRule type="expression" dxfId="2263" priority="1749">
      <formula>IF(RIGHT(TEXT(AU474,"0.#"),1)=".",FALSE,TRUE)</formula>
    </cfRule>
    <cfRule type="expression" dxfId="2262" priority="1750">
      <formula>IF(RIGHT(TEXT(AU474,"0.#"),1)=".",TRUE,FALSE)</formula>
    </cfRule>
  </conditionalFormatting>
  <conditionalFormatting sqref="AI475">
    <cfRule type="expression" dxfId="2261" priority="1741">
      <formula>IF(RIGHT(TEXT(AI475,"0.#"),1)=".",FALSE,TRUE)</formula>
    </cfRule>
    <cfRule type="expression" dxfId="2260" priority="1742">
      <formula>IF(RIGHT(TEXT(AI475,"0.#"),1)=".",TRUE,FALSE)</formula>
    </cfRule>
  </conditionalFormatting>
  <conditionalFormatting sqref="AI473">
    <cfRule type="expression" dxfId="2259" priority="1745">
      <formula>IF(RIGHT(TEXT(AI473,"0.#"),1)=".",FALSE,TRUE)</formula>
    </cfRule>
    <cfRule type="expression" dxfId="2258" priority="1746">
      <formula>IF(RIGHT(TEXT(AI473,"0.#"),1)=".",TRUE,FALSE)</formula>
    </cfRule>
  </conditionalFormatting>
  <conditionalFormatting sqref="AI474">
    <cfRule type="expression" dxfId="2257" priority="1743">
      <formula>IF(RIGHT(TEXT(AI474,"0.#"),1)=".",FALSE,TRUE)</formula>
    </cfRule>
    <cfRule type="expression" dxfId="2256" priority="1744">
      <formula>IF(RIGHT(TEXT(AI474,"0.#"),1)=".",TRUE,FALSE)</formula>
    </cfRule>
  </conditionalFormatting>
  <conditionalFormatting sqref="AQ473">
    <cfRule type="expression" dxfId="2255" priority="1735">
      <formula>IF(RIGHT(TEXT(AQ473,"0.#"),1)=".",FALSE,TRUE)</formula>
    </cfRule>
    <cfRule type="expression" dxfId="2254" priority="1736">
      <formula>IF(RIGHT(TEXT(AQ473,"0.#"),1)=".",TRUE,FALSE)</formula>
    </cfRule>
  </conditionalFormatting>
  <conditionalFormatting sqref="AQ474">
    <cfRule type="expression" dxfId="2253" priority="1739">
      <formula>IF(RIGHT(TEXT(AQ474,"0.#"),1)=".",FALSE,TRUE)</formula>
    </cfRule>
    <cfRule type="expression" dxfId="2252" priority="1740">
      <formula>IF(RIGHT(TEXT(AQ474,"0.#"),1)=".",TRUE,FALSE)</formula>
    </cfRule>
  </conditionalFormatting>
  <conditionalFormatting sqref="AQ475">
    <cfRule type="expression" dxfId="2251" priority="1737">
      <formula>IF(RIGHT(TEXT(AQ475,"0.#"),1)=".",FALSE,TRUE)</formula>
    </cfRule>
    <cfRule type="expression" dxfId="2250" priority="1738">
      <formula>IF(RIGHT(TEXT(AQ475,"0.#"),1)=".",TRUE,FALSE)</formula>
    </cfRule>
  </conditionalFormatting>
  <conditionalFormatting sqref="AE480">
    <cfRule type="expression" dxfId="2249" priority="1729">
      <formula>IF(RIGHT(TEXT(AE480,"0.#"),1)=".",FALSE,TRUE)</formula>
    </cfRule>
    <cfRule type="expression" dxfId="2248" priority="1730">
      <formula>IF(RIGHT(TEXT(AE480,"0.#"),1)=".",TRUE,FALSE)</formula>
    </cfRule>
  </conditionalFormatting>
  <conditionalFormatting sqref="AE478">
    <cfRule type="expression" dxfId="2247" priority="1733">
      <formula>IF(RIGHT(TEXT(AE478,"0.#"),1)=".",FALSE,TRUE)</formula>
    </cfRule>
    <cfRule type="expression" dxfId="2246" priority="1734">
      <formula>IF(RIGHT(TEXT(AE478,"0.#"),1)=".",TRUE,FALSE)</formula>
    </cfRule>
  </conditionalFormatting>
  <conditionalFormatting sqref="AE479">
    <cfRule type="expression" dxfId="2245" priority="1731">
      <formula>IF(RIGHT(TEXT(AE479,"0.#"),1)=".",FALSE,TRUE)</formula>
    </cfRule>
    <cfRule type="expression" dxfId="2244" priority="1732">
      <formula>IF(RIGHT(TEXT(AE479,"0.#"),1)=".",TRUE,FALSE)</formula>
    </cfRule>
  </conditionalFormatting>
  <conditionalFormatting sqref="AM480">
    <cfRule type="expression" dxfId="2243" priority="1723">
      <formula>IF(RIGHT(TEXT(AM480,"0.#"),1)=".",FALSE,TRUE)</formula>
    </cfRule>
    <cfRule type="expression" dxfId="2242" priority="1724">
      <formula>IF(RIGHT(TEXT(AM480,"0.#"),1)=".",TRUE,FALSE)</formula>
    </cfRule>
  </conditionalFormatting>
  <conditionalFormatting sqref="AM478">
    <cfRule type="expression" dxfId="2241" priority="1727">
      <formula>IF(RIGHT(TEXT(AM478,"0.#"),1)=".",FALSE,TRUE)</formula>
    </cfRule>
    <cfRule type="expression" dxfId="2240" priority="1728">
      <formula>IF(RIGHT(TEXT(AM478,"0.#"),1)=".",TRUE,FALSE)</formula>
    </cfRule>
  </conditionalFormatting>
  <conditionalFormatting sqref="AM479">
    <cfRule type="expression" dxfId="2239" priority="1725">
      <formula>IF(RIGHT(TEXT(AM479,"0.#"),1)=".",FALSE,TRUE)</formula>
    </cfRule>
    <cfRule type="expression" dxfId="2238" priority="1726">
      <formula>IF(RIGHT(TEXT(AM479,"0.#"),1)=".",TRUE,FALSE)</formula>
    </cfRule>
  </conditionalFormatting>
  <conditionalFormatting sqref="AU480">
    <cfRule type="expression" dxfId="2237" priority="1717">
      <formula>IF(RIGHT(TEXT(AU480,"0.#"),1)=".",FALSE,TRUE)</formula>
    </cfRule>
    <cfRule type="expression" dxfId="2236" priority="1718">
      <formula>IF(RIGHT(TEXT(AU480,"0.#"),1)=".",TRUE,FALSE)</formula>
    </cfRule>
  </conditionalFormatting>
  <conditionalFormatting sqref="AU478">
    <cfRule type="expression" dxfId="2235" priority="1721">
      <formula>IF(RIGHT(TEXT(AU478,"0.#"),1)=".",FALSE,TRUE)</formula>
    </cfRule>
    <cfRule type="expression" dxfId="2234" priority="1722">
      <formula>IF(RIGHT(TEXT(AU478,"0.#"),1)=".",TRUE,FALSE)</formula>
    </cfRule>
  </conditionalFormatting>
  <conditionalFormatting sqref="AU479">
    <cfRule type="expression" dxfId="2233" priority="1719">
      <formula>IF(RIGHT(TEXT(AU479,"0.#"),1)=".",FALSE,TRUE)</formula>
    </cfRule>
    <cfRule type="expression" dxfId="2232" priority="1720">
      <formula>IF(RIGHT(TEXT(AU479,"0.#"),1)=".",TRUE,FALSE)</formula>
    </cfRule>
  </conditionalFormatting>
  <conditionalFormatting sqref="AI480">
    <cfRule type="expression" dxfId="2231" priority="1711">
      <formula>IF(RIGHT(TEXT(AI480,"0.#"),1)=".",FALSE,TRUE)</formula>
    </cfRule>
    <cfRule type="expression" dxfId="2230" priority="1712">
      <formula>IF(RIGHT(TEXT(AI480,"0.#"),1)=".",TRUE,FALSE)</formula>
    </cfRule>
  </conditionalFormatting>
  <conditionalFormatting sqref="AI478">
    <cfRule type="expression" dxfId="2229" priority="1715">
      <formula>IF(RIGHT(TEXT(AI478,"0.#"),1)=".",FALSE,TRUE)</formula>
    </cfRule>
    <cfRule type="expression" dxfId="2228" priority="1716">
      <formula>IF(RIGHT(TEXT(AI478,"0.#"),1)=".",TRUE,FALSE)</formula>
    </cfRule>
  </conditionalFormatting>
  <conditionalFormatting sqref="AI479">
    <cfRule type="expression" dxfId="2227" priority="1713">
      <formula>IF(RIGHT(TEXT(AI479,"0.#"),1)=".",FALSE,TRUE)</formula>
    </cfRule>
    <cfRule type="expression" dxfId="2226" priority="1714">
      <formula>IF(RIGHT(TEXT(AI479,"0.#"),1)=".",TRUE,FALSE)</formula>
    </cfRule>
  </conditionalFormatting>
  <conditionalFormatting sqref="AQ478">
    <cfRule type="expression" dxfId="2225" priority="1705">
      <formula>IF(RIGHT(TEXT(AQ478,"0.#"),1)=".",FALSE,TRUE)</formula>
    </cfRule>
    <cfRule type="expression" dxfId="2224" priority="1706">
      <formula>IF(RIGHT(TEXT(AQ478,"0.#"),1)=".",TRUE,FALSE)</formula>
    </cfRule>
  </conditionalFormatting>
  <conditionalFormatting sqref="AQ479">
    <cfRule type="expression" dxfId="2223" priority="1709">
      <formula>IF(RIGHT(TEXT(AQ479,"0.#"),1)=".",FALSE,TRUE)</formula>
    </cfRule>
    <cfRule type="expression" dxfId="2222" priority="1710">
      <formula>IF(RIGHT(TEXT(AQ479,"0.#"),1)=".",TRUE,FALSE)</formula>
    </cfRule>
  </conditionalFormatting>
  <conditionalFormatting sqref="AQ480">
    <cfRule type="expression" dxfId="2221" priority="1707">
      <formula>IF(RIGHT(TEXT(AQ480,"0.#"),1)=".",FALSE,TRUE)</formula>
    </cfRule>
    <cfRule type="expression" dxfId="2220" priority="1708">
      <formula>IF(RIGHT(TEXT(AQ480,"0.#"),1)=".",TRUE,FALSE)</formula>
    </cfRule>
  </conditionalFormatting>
  <conditionalFormatting sqref="AM47">
    <cfRule type="expression" dxfId="2219" priority="1999">
      <formula>IF(RIGHT(TEXT(AM47,"0.#"),1)=".",FALSE,TRUE)</formula>
    </cfRule>
    <cfRule type="expression" dxfId="2218" priority="2000">
      <formula>IF(RIGHT(TEXT(AM47,"0.#"),1)=".",TRUE,FALSE)</formula>
    </cfRule>
  </conditionalFormatting>
  <conditionalFormatting sqref="AI46">
    <cfRule type="expression" dxfId="2217" priority="2003">
      <formula>IF(RIGHT(TEXT(AI46,"0.#"),1)=".",FALSE,TRUE)</formula>
    </cfRule>
    <cfRule type="expression" dxfId="2216" priority="2004">
      <formula>IF(RIGHT(TEXT(AI46,"0.#"),1)=".",TRUE,FALSE)</formula>
    </cfRule>
  </conditionalFormatting>
  <conditionalFormatting sqref="AM46">
    <cfRule type="expression" dxfId="2215" priority="2001">
      <formula>IF(RIGHT(TEXT(AM46,"0.#"),1)=".",FALSE,TRUE)</formula>
    </cfRule>
    <cfRule type="expression" dxfId="2214" priority="2002">
      <formula>IF(RIGHT(TEXT(AM46,"0.#"),1)=".",TRUE,FALSE)</formula>
    </cfRule>
  </conditionalFormatting>
  <conditionalFormatting sqref="AU46:AU48">
    <cfRule type="expression" dxfId="2213" priority="1993">
      <formula>IF(RIGHT(TEXT(AU46,"0.#"),1)=".",FALSE,TRUE)</formula>
    </cfRule>
    <cfRule type="expression" dxfId="2212" priority="1994">
      <formula>IF(RIGHT(TEXT(AU46,"0.#"),1)=".",TRUE,FALSE)</formula>
    </cfRule>
  </conditionalFormatting>
  <conditionalFormatting sqref="AM48">
    <cfRule type="expression" dxfId="2211" priority="1997">
      <formula>IF(RIGHT(TEXT(AM48,"0.#"),1)=".",FALSE,TRUE)</formula>
    </cfRule>
    <cfRule type="expression" dxfId="2210" priority="1998">
      <formula>IF(RIGHT(TEXT(AM48,"0.#"),1)=".",TRUE,FALSE)</formula>
    </cfRule>
  </conditionalFormatting>
  <conditionalFormatting sqref="AQ46:AQ48">
    <cfRule type="expression" dxfId="2209" priority="1995">
      <formula>IF(RIGHT(TEXT(AQ46,"0.#"),1)=".",FALSE,TRUE)</formula>
    </cfRule>
    <cfRule type="expression" dxfId="2208" priority="1996">
      <formula>IF(RIGHT(TEXT(AQ46,"0.#"),1)=".",TRUE,FALSE)</formula>
    </cfRule>
  </conditionalFormatting>
  <conditionalFormatting sqref="AE146:AE147 AI146:AI147 AM146:AM147 AQ146:AQ147 AU146:AU147">
    <cfRule type="expression" dxfId="2207" priority="1987">
      <formula>IF(RIGHT(TEXT(AE146,"0.#"),1)=".",FALSE,TRUE)</formula>
    </cfRule>
    <cfRule type="expression" dxfId="2206" priority="1988">
      <formula>IF(RIGHT(TEXT(AE146,"0.#"),1)=".",TRUE,FALSE)</formula>
    </cfRule>
  </conditionalFormatting>
  <conditionalFormatting sqref="AE138:AE139 AI138:AI139 AM138:AM139 AQ138:AQ139 AU138:AU139">
    <cfRule type="expression" dxfId="2205" priority="1991">
      <formula>IF(RIGHT(TEXT(AE138,"0.#"),1)=".",FALSE,TRUE)</formula>
    </cfRule>
    <cfRule type="expression" dxfId="2204" priority="1992">
      <formula>IF(RIGHT(TEXT(AE138,"0.#"),1)=".",TRUE,FALSE)</formula>
    </cfRule>
  </conditionalFormatting>
  <conditionalFormatting sqref="AE142:AE143 AI142:AI143 AM142:AM143 AQ142:AQ143 AU142:AU143">
    <cfRule type="expression" dxfId="2203" priority="1989">
      <formula>IF(RIGHT(TEXT(AE142,"0.#"),1)=".",FALSE,TRUE)</formula>
    </cfRule>
    <cfRule type="expression" dxfId="2202" priority="1990">
      <formula>IF(RIGHT(TEXT(AE142,"0.#"),1)=".",TRUE,FALSE)</formula>
    </cfRule>
  </conditionalFormatting>
  <conditionalFormatting sqref="AE198:AE199 AI198:AI199 AM198:AM199 AQ198:AQ199 AU198:AU199">
    <cfRule type="expression" dxfId="2201" priority="1981">
      <formula>IF(RIGHT(TEXT(AE198,"0.#"),1)=".",FALSE,TRUE)</formula>
    </cfRule>
    <cfRule type="expression" dxfId="2200" priority="1982">
      <formula>IF(RIGHT(TEXT(AE198,"0.#"),1)=".",TRUE,FALSE)</formula>
    </cfRule>
  </conditionalFormatting>
  <conditionalFormatting sqref="AE150:AE151 AI150:AI151 AM150:AM151 AQ150:AQ151 AU150:AU151">
    <cfRule type="expression" dxfId="2199" priority="1985">
      <formula>IF(RIGHT(TEXT(AE150,"0.#"),1)=".",FALSE,TRUE)</formula>
    </cfRule>
    <cfRule type="expression" dxfId="2198" priority="1986">
      <formula>IF(RIGHT(TEXT(AE150,"0.#"),1)=".",TRUE,FALSE)</formula>
    </cfRule>
  </conditionalFormatting>
  <conditionalFormatting sqref="AE194:AE195 AI194:AI195 AM194:AM195 AQ194:AQ195 AU194:AU195">
    <cfRule type="expression" dxfId="2197" priority="1983">
      <formula>IF(RIGHT(TEXT(AE194,"0.#"),1)=".",FALSE,TRUE)</formula>
    </cfRule>
    <cfRule type="expression" dxfId="2196" priority="1984">
      <formula>IF(RIGHT(TEXT(AE194,"0.#"),1)=".",TRUE,FALSE)</formula>
    </cfRule>
  </conditionalFormatting>
  <conditionalFormatting sqref="AE210:AE211 AI210:AI211 AM210:AM211 AQ210:AQ211 AU210:AU211">
    <cfRule type="expression" dxfId="2195" priority="1975">
      <formula>IF(RIGHT(TEXT(AE210,"0.#"),1)=".",FALSE,TRUE)</formula>
    </cfRule>
    <cfRule type="expression" dxfId="2194" priority="1976">
      <formula>IF(RIGHT(TEXT(AE210,"0.#"),1)=".",TRUE,FALSE)</formula>
    </cfRule>
  </conditionalFormatting>
  <conditionalFormatting sqref="AE202:AE203 AI202:AI203 AM202:AM203 AQ202:AQ203 AU202:AU203">
    <cfRule type="expression" dxfId="2193" priority="1979">
      <formula>IF(RIGHT(TEXT(AE202,"0.#"),1)=".",FALSE,TRUE)</formula>
    </cfRule>
    <cfRule type="expression" dxfId="2192" priority="1980">
      <formula>IF(RIGHT(TEXT(AE202,"0.#"),1)=".",TRUE,FALSE)</formula>
    </cfRule>
  </conditionalFormatting>
  <conditionalFormatting sqref="AE206:AE207 AI206:AI207 AM206:AM207 AQ206:AQ207 AU206:AU207">
    <cfRule type="expression" dxfId="2191" priority="1977">
      <formula>IF(RIGHT(TEXT(AE206,"0.#"),1)=".",FALSE,TRUE)</formula>
    </cfRule>
    <cfRule type="expression" dxfId="2190" priority="1978">
      <formula>IF(RIGHT(TEXT(AE206,"0.#"),1)=".",TRUE,FALSE)</formula>
    </cfRule>
  </conditionalFormatting>
  <conditionalFormatting sqref="AE262:AE263 AI262:AI263 AM262:AM263 AQ262:AQ263 AU262:AU263">
    <cfRule type="expression" dxfId="2189" priority="1969">
      <formula>IF(RIGHT(TEXT(AE262,"0.#"),1)=".",FALSE,TRUE)</formula>
    </cfRule>
    <cfRule type="expression" dxfId="2188" priority="1970">
      <formula>IF(RIGHT(TEXT(AE262,"0.#"),1)=".",TRUE,FALSE)</formula>
    </cfRule>
  </conditionalFormatting>
  <conditionalFormatting sqref="AE254:AE255 AI254:AI255 AM254:AM255 AQ254:AQ255 AU254:AU255">
    <cfRule type="expression" dxfId="2187" priority="1973">
      <formula>IF(RIGHT(TEXT(AE254,"0.#"),1)=".",FALSE,TRUE)</formula>
    </cfRule>
    <cfRule type="expression" dxfId="2186" priority="1974">
      <formula>IF(RIGHT(TEXT(AE254,"0.#"),1)=".",TRUE,FALSE)</formula>
    </cfRule>
  </conditionalFormatting>
  <conditionalFormatting sqref="AE258:AE259 AI258:AI259 AM258:AM259 AQ258:AQ259 AU258:AU259">
    <cfRule type="expression" dxfId="2185" priority="1971">
      <formula>IF(RIGHT(TEXT(AE258,"0.#"),1)=".",FALSE,TRUE)</formula>
    </cfRule>
    <cfRule type="expression" dxfId="2184" priority="1972">
      <formula>IF(RIGHT(TEXT(AE258,"0.#"),1)=".",TRUE,FALSE)</formula>
    </cfRule>
  </conditionalFormatting>
  <conditionalFormatting sqref="AE314:AE315 AI314:AI315 AM314:AM315 AQ314:AQ315 AU314:AU315">
    <cfRule type="expression" dxfId="2183" priority="1963">
      <formula>IF(RIGHT(TEXT(AE314,"0.#"),1)=".",FALSE,TRUE)</formula>
    </cfRule>
    <cfRule type="expression" dxfId="2182" priority="1964">
      <formula>IF(RIGHT(TEXT(AE314,"0.#"),1)=".",TRUE,FALSE)</formula>
    </cfRule>
  </conditionalFormatting>
  <conditionalFormatting sqref="AE266:AE267 AI266:AI267 AM266:AM267 AQ266:AQ267 AU266:AU267">
    <cfRule type="expression" dxfId="2181" priority="1967">
      <formula>IF(RIGHT(TEXT(AE266,"0.#"),1)=".",FALSE,TRUE)</formula>
    </cfRule>
    <cfRule type="expression" dxfId="2180" priority="1968">
      <formula>IF(RIGHT(TEXT(AE266,"0.#"),1)=".",TRUE,FALSE)</formula>
    </cfRule>
  </conditionalFormatting>
  <conditionalFormatting sqref="AE270:AE271 AI270:AI271 AM270:AM271 AQ270:AQ271 AU270:AU271">
    <cfRule type="expression" dxfId="2179" priority="1965">
      <formula>IF(RIGHT(TEXT(AE270,"0.#"),1)=".",FALSE,TRUE)</formula>
    </cfRule>
    <cfRule type="expression" dxfId="2178" priority="1966">
      <formula>IF(RIGHT(TEXT(AE270,"0.#"),1)=".",TRUE,FALSE)</formula>
    </cfRule>
  </conditionalFormatting>
  <conditionalFormatting sqref="AE326:AE327 AI326:AI327 AM326:AM327 AQ326:AQ327 AU326:AU327">
    <cfRule type="expression" dxfId="2177" priority="1957">
      <formula>IF(RIGHT(TEXT(AE326,"0.#"),1)=".",FALSE,TRUE)</formula>
    </cfRule>
    <cfRule type="expression" dxfId="2176" priority="1958">
      <formula>IF(RIGHT(TEXT(AE326,"0.#"),1)=".",TRUE,FALSE)</formula>
    </cfRule>
  </conditionalFormatting>
  <conditionalFormatting sqref="AE318:AE319 AI318:AI319 AM318:AM319 AQ318:AQ319 AU318:AU319">
    <cfRule type="expression" dxfId="2175" priority="1961">
      <formula>IF(RIGHT(TEXT(AE318,"0.#"),1)=".",FALSE,TRUE)</formula>
    </cfRule>
    <cfRule type="expression" dxfId="2174" priority="1962">
      <formula>IF(RIGHT(TEXT(AE318,"0.#"),1)=".",TRUE,FALSE)</formula>
    </cfRule>
  </conditionalFormatting>
  <conditionalFormatting sqref="AE322:AE323 AI322:AI323 AM322:AM323 AQ322:AQ323 AU322:AU323">
    <cfRule type="expression" dxfId="2173" priority="1959">
      <formula>IF(RIGHT(TEXT(AE322,"0.#"),1)=".",FALSE,TRUE)</formula>
    </cfRule>
    <cfRule type="expression" dxfId="2172" priority="1960">
      <formula>IF(RIGHT(TEXT(AE322,"0.#"),1)=".",TRUE,FALSE)</formula>
    </cfRule>
  </conditionalFormatting>
  <conditionalFormatting sqref="AE378:AE379 AI378:AI379 AM378:AM379 AQ378:AQ379 AU378:AU379">
    <cfRule type="expression" dxfId="2171" priority="1951">
      <formula>IF(RIGHT(TEXT(AE378,"0.#"),1)=".",FALSE,TRUE)</formula>
    </cfRule>
    <cfRule type="expression" dxfId="2170" priority="1952">
      <formula>IF(RIGHT(TEXT(AE378,"0.#"),1)=".",TRUE,FALSE)</formula>
    </cfRule>
  </conditionalFormatting>
  <conditionalFormatting sqref="AE330:AE331 AI330:AI331 AM330:AM331 AQ330:AQ331 AU330:AU331">
    <cfRule type="expression" dxfId="2169" priority="1955">
      <formula>IF(RIGHT(TEXT(AE330,"0.#"),1)=".",FALSE,TRUE)</formula>
    </cfRule>
    <cfRule type="expression" dxfId="2168" priority="1956">
      <formula>IF(RIGHT(TEXT(AE330,"0.#"),1)=".",TRUE,FALSE)</formula>
    </cfRule>
  </conditionalFormatting>
  <conditionalFormatting sqref="AE374:AE375 AI374:AI375 AM374:AM375 AQ374:AQ375 AU374:AU375">
    <cfRule type="expression" dxfId="2167" priority="1953">
      <formula>IF(RIGHT(TEXT(AE374,"0.#"),1)=".",FALSE,TRUE)</formula>
    </cfRule>
    <cfRule type="expression" dxfId="2166" priority="1954">
      <formula>IF(RIGHT(TEXT(AE374,"0.#"),1)=".",TRUE,FALSE)</formula>
    </cfRule>
  </conditionalFormatting>
  <conditionalFormatting sqref="AE390:AE391 AI390:AI391 AM390:AM391 AQ390:AQ391 AU390:AU391">
    <cfRule type="expression" dxfId="2165" priority="1945">
      <formula>IF(RIGHT(TEXT(AE390,"0.#"),1)=".",FALSE,TRUE)</formula>
    </cfRule>
    <cfRule type="expression" dxfId="2164" priority="1946">
      <formula>IF(RIGHT(TEXT(AE390,"0.#"),1)=".",TRUE,FALSE)</formula>
    </cfRule>
  </conditionalFormatting>
  <conditionalFormatting sqref="AE382:AE383 AI382:AI383 AM382:AM383 AQ382:AQ383 AU382:AU383">
    <cfRule type="expression" dxfId="2163" priority="1949">
      <formula>IF(RIGHT(TEXT(AE382,"0.#"),1)=".",FALSE,TRUE)</formula>
    </cfRule>
    <cfRule type="expression" dxfId="2162" priority="1950">
      <formula>IF(RIGHT(TEXT(AE382,"0.#"),1)=".",TRUE,FALSE)</formula>
    </cfRule>
  </conditionalFormatting>
  <conditionalFormatting sqref="AE386:AE387 AI386:AI387 AM386:AM387 AQ386:AQ387 AU386:AU387">
    <cfRule type="expression" dxfId="2161" priority="1947">
      <formula>IF(RIGHT(TEXT(AE386,"0.#"),1)=".",FALSE,TRUE)</formula>
    </cfRule>
    <cfRule type="expression" dxfId="2160" priority="1948">
      <formula>IF(RIGHT(TEXT(AE386,"0.#"),1)=".",TRUE,FALSE)</formula>
    </cfRule>
  </conditionalFormatting>
  <conditionalFormatting sqref="AE440">
    <cfRule type="expression" dxfId="2159" priority="1939">
      <formula>IF(RIGHT(TEXT(AE440,"0.#"),1)=".",FALSE,TRUE)</formula>
    </cfRule>
    <cfRule type="expression" dxfId="2158" priority="1940">
      <formula>IF(RIGHT(TEXT(AE440,"0.#"),1)=".",TRUE,FALSE)</formula>
    </cfRule>
  </conditionalFormatting>
  <conditionalFormatting sqref="AE438">
    <cfRule type="expression" dxfId="2157" priority="1943">
      <formula>IF(RIGHT(TEXT(AE438,"0.#"),1)=".",FALSE,TRUE)</formula>
    </cfRule>
    <cfRule type="expression" dxfId="2156" priority="1944">
      <formula>IF(RIGHT(TEXT(AE438,"0.#"),1)=".",TRUE,FALSE)</formula>
    </cfRule>
  </conditionalFormatting>
  <conditionalFormatting sqref="AE439">
    <cfRule type="expression" dxfId="2155" priority="1941">
      <formula>IF(RIGHT(TEXT(AE439,"0.#"),1)=".",FALSE,TRUE)</formula>
    </cfRule>
    <cfRule type="expression" dxfId="2154" priority="1942">
      <formula>IF(RIGHT(TEXT(AE439,"0.#"),1)=".",TRUE,FALSE)</formula>
    </cfRule>
  </conditionalFormatting>
  <conditionalFormatting sqref="AM440">
    <cfRule type="expression" dxfId="2153" priority="1933">
      <formula>IF(RIGHT(TEXT(AM440,"0.#"),1)=".",FALSE,TRUE)</formula>
    </cfRule>
    <cfRule type="expression" dxfId="2152" priority="1934">
      <formula>IF(RIGHT(TEXT(AM440,"0.#"),1)=".",TRUE,FALSE)</formula>
    </cfRule>
  </conditionalFormatting>
  <conditionalFormatting sqref="AM438">
    <cfRule type="expression" dxfId="2151" priority="1937">
      <formula>IF(RIGHT(TEXT(AM438,"0.#"),1)=".",FALSE,TRUE)</formula>
    </cfRule>
    <cfRule type="expression" dxfId="2150" priority="1938">
      <formula>IF(RIGHT(TEXT(AM438,"0.#"),1)=".",TRUE,FALSE)</formula>
    </cfRule>
  </conditionalFormatting>
  <conditionalFormatting sqref="AM439">
    <cfRule type="expression" dxfId="2149" priority="1935">
      <formula>IF(RIGHT(TEXT(AM439,"0.#"),1)=".",FALSE,TRUE)</formula>
    </cfRule>
    <cfRule type="expression" dxfId="2148" priority="1936">
      <formula>IF(RIGHT(TEXT(AM439,"0.#"),1)=".",TRUE,FALSE)</formula>
    </cfRule>
  </conditionalFormatting>
  <conditionalFormatting sqref="AU440">
    <cfRule type="expression" dxfId="2147" priority="1927">
      <formula>IF(RIGHT(TEXT(AU440,"0.#"),1)=".",FALSE,TRUE)</formula>
    </cfRule>
    <cfRule type="expression" dxfId="2146" priority="1928">
      <formula>IF(RIGHT(TEXT(AU440,"0.#"),1)=".",TRUE,FALSE)</formula>
    </cfRule>
  </conditionalFormatting>
  <conditionalFormatting sqref="AU438">
    <cfRule type="expression" dxfId="2145" priority="1931">
      <formula>IF(RIGHT(TEXT(AU438,"0.#"),1)=".",FALSE,TRUE)</formula>
    </cfRule>
    <cfRule type="expression" dxfId="2144" priority="1932">
      <formula>IF(RIGHT(TEXT(AU438,"0.#"),1)=".",TRUE,FALSE)</formula>
    </cfRule>
  </conditionalFormatting>
  <conditionalFormatting sqref="AU439">
    <cfRule type="expression" dxfId="2143" priority="1929">
      <formula>IF(RIGHT(TEXT(AU439,"0.#"),1)=".",FALSE,TRUE)</formula>
    </cfRule>
    <cfRule type="expression" dxfId="2142" priority="1930">
      <formula>IF(RIGHT(TEXT(AU439,"0.#"),1)=".",TRUE,FALSE)</formula>
    </cfRule>
  </conditionalFormatting>
  <conditionalFormatting sqref="AI440">
    <cfRule type="expression" dxfId="2141" priority="1921">
      <formula>IF(RIGHT(TEXT(AI440,"0.#"),1)=".",FALSE,TRUE)</formula>
    </cfRule>
    <cfRule type="expression" dxfId="2140" priority="1922">
      <formula>IF(RIGHT(TEXT(AI440,"0.#"),1)=".",TRUE,FALSE)</formula>
    </cfRule>
  </conditionalFormatting>
  <conditionalFormatting sqref="AI438">
    <cfRule type="expression" dxfId="2139" priority="1925">
      <formula>IF(RIGHT(TEXT(AI438,"0.#"),1)=".",FALSE,TRUE)</formula>
    </cfRule>
    <cfRule type="expression" dxfId="2138" priority="1926">
      <formula>IF(RIGHT(TEXT(AI438,"0.#"),1)=".",TRUE,FALSE)</formula>
    </cfRule>
  </conditionalFormatting>
  <conditionalFormatting sqref="AI439">
    <cfRule type="expression" dxfId="2137" priority="1923">
      <formula>IF(RIGHT(TEXT(AI439,"0.#"),1)=".",FALSE,TRUE)</formula>
    </cfRule>
    <cfRule type="expression" dxfId="2136" priority="1924">
      <formula>IF(RIGHT(TEXT(AI439,"0.#"),1)=".",TRUE,FALSE)</formula>
    </cfRule>
  </conditionalFormatting>
  <conditionalFormatting sqref="AQ438">
    <cfRule type="expression" dxfId="2135" priority="1915">
      <formula>IF(RIGHT(TEXT(AQ438,"0.#"),1)=".",FALSE,TRUE)</formula>
    </cfRule>
    <cfRule type="expression" dxfId="2134" priority="1916">
      <formula>IF(RIGHT(TEXT(AQ438,"0.#"),1)=".",TRUE,FALSE)</formula>
    </cfRule>
  </conditionalFormatting>
  <conditionalFormatting sqref="AQ439">
    <cfRule type="expression" dxfId="2133" priority="1919">
      <formula>IF(RIGHT(TEXT(AQ439,"0.#"),1)=".",FALSE,TRUE)</formula>
    </cfRule>
    <cfRule type="expression" dxfId="2132" priority="1920">
      <formula>IF(RIGHT(TEXT(AQ439,"0.#"),1)=".",TRUE,FALSE)</formula>
    </cfRule>
  </conditionalFormatting>
  <conditionalFormatting sqref="AQ440">
    <cfRule type="expression" dxfId="2131" priority="1917">
      <formula>IF(RIGHT(TEXT(AQ440,"0.#"),1)=".",FALSE,TRUE)</formula>
    </cfRule>
    <cfRule type="expression" dxfId="2130" priority="1918">
      <formula>IF(RIGHT(TEXT(AQ440,"0.#"),1)=".",TRUE,FALSE)</formula>
    </cfRule>
  </conditionalFormatting>
  <conditionalFormatting sqref="AE445">
    <cfRule type="expression" dxfId="2129" priority="1909">
      <formula>IF(RIGHT(TEXT(AE445,"0.#"),1)=".",FALSE,TRUE)</formula>
    </cfRule>
    <cfRule type="expression" dxfId="2128" priority="1910">
      <formula>IF(RIGHT(TEXT(AE445,"0.#"),1)=".",TRUE,FALSE)</formula>
    </cfRule>
  </conditionalFormatting>
  <conditionalFormatting sqref="AE443">
    <cfRule type="expression" dxfId="2127" priority="1913">
      <formula>IF(RIGHT(TEXT(AE443,"0.#"),1)=".",FALSE,TRUE)</formula>
    </cfRule>
    <cfRule type="expression" dxfId="2126" priority="1914">
      <formula>IF(RIGHT(TEXT(AE443,"0.#"),1)=".",TRUE,FALSE)</formula>
    </cfRule>
  </conditionalFormatting>
  <conditionalFormatting sqref="AE444">
    <cfRule type="expression" dxfId="2125" priority="1911">
      <formula>IF(RIGHT(TEXT(AE444,"0.#"),1)=".",FALSE,TRUE)</formula>
    </cfRule>
    <cfRule type="expression" dxfId="2124" priority="1912">
      <formula>IF(RIGHT(TEXT(AE444,"0.#"),1)=".",TRUE,FALSE)</formula>
    </cfRule>
  </conditionalFormatting>
  <conditionalFormatting sqref="AM445">
    <cfRule type="expression" dxfId="2123" priority="1903">
      <formula>IF(RIGHT(TEXT(AM445,"0.#"),1)=".",FALSE,TRUE)</formula>
    </cfRule>
    <cfRule type="expression" dxfId="2122" priority="1904">
      <formula>IF(RIGHT(TEXT(AM445,"0.#"),1)=".",TRUE,FALSE)</formula>
    </cfRule>
  </conditionalFormatting>
  <conditionalFormatting sqref="AM443">
    <cfRule type="expression" dxfId="2121" priority="1907">
      <formula>IF(RIGHT(TEXT(AM443,"0.#"),1)=".",FALSE,TRUE)</formula>
    </cfRule>
    <cfRule type="expression" dxfId="2120" priority="1908">
      <formula>IF(RIGHT(TEXT(AM443,"0.#"),1)=".",TRUE,FALSE)</formula>
    </cfRule>
  </conditionalFormatting>
  <conditionalFormatting sqref="AM444">
    <cfRule type="expression" dxfId="2119" priority="1905">
      <formula>IF(RIGHT(TEXT(AM444,"0.#"),1)=".",FALSE,TRUE)</formula>
    </cfRule>
    <cfRule type="expression" dxfId="2118" priority="1906">
      <formula>IF(RIGHT(TEXT(AM444,"0.#"),1)=".",TRUE,FALSE)</formula>
    </cfRule>
  </conditionalFormatting>
  <conditionalFormatting sqref="AU445">
    <cfRule type="expression" dxfId="2117" priority="1897">
      <formula>IF(RIGHT(TEXT(AU445,"0.#"),1)=".",FALSE,TRUE)</formula>
    </cfRule>
    <cfRule type="expression" dxfId="2116" priority="1898">
      <formula>IF(RIGHT(TEXT(AU445,"0.#"),1)=".",TRUE,FALSE)</formula>
    </cfRule>
  </conditionalFormatting>
  <conditionalFormatting sqref="AU443">
    <cfRule type="expression" dxfId="2115" priority="1901">
      <formula>IF(RIGHT(TEXT(AU443,"0.#"),1)=".",FALSE,TRUE)</formula>
    </cfRule>
    <cfRule type="expression" dxfId="2114" priority="1902">
      <formula>IF(RIGHT(TEXT(AU443,"0.#"),1)=".",TRUE,FALSE)</formula>
    </cfRule>
  </conditionalFormatting>
  <conditionalFormatting sqref="AU444">
    <cfRule type="expression" dxfId="2113" priority="1899">
      <formula>IF(RIGHT(TEXT(AU444,"0.#"),1)=".",FALSE,TRUE)</formula>
    </cfRule>
    <cfRule type="expression" dxfId="2112" priority="1900">
      <formula>IF(RIGHT(TEXT(AU444,"0.#"),1)=".",TRUE,FALSE)</formula>
    </cfRule>
  </conditionalFormatting>
  <conditionalFormatting sqref="AI445">
    <cfRule type="expression" dxfId="2111" priority="1891">
      <formula>IF(RIGHT(TEXT(AI445,"0.#"),1)=".",FALSE,TRUE)</formula>
    </cfRule>
    <cfRule type="expression" dxfId="2110" priority="1892">
      <formula>IF(RIGHT(TEXT(AI445,"0.#"),1)=".",TRUE,FALSE)</formula>
    </cfRule>
  </conditionalFormatting>
  <conditionalFormatting sqref="AI443">
    <cfRule type="expression" dxfId="2109" priority="1895">
      <formula>IF(RIGHT(TEXT(AI443,"0.#"),1)=".",FALSE,TRUE)</formula>
    </cfRule>
    <cfRule type="expression" dxfId="2108" priority="1896">
      <formula>IF(RIGHT(TEXT(AI443,"0.#"),1)=".",TRUE,FALSE)</formula>
    </cfRule>
  </conditionalFormatting>
  <conditionalFormatting sqref="AI444">
    <cfRule type="expression" dxfId="2107" priority="1893">
      <formula>IF(RIGHT(TEXT(AI444,"0.#"),1)=".",FALSE,TRUE)</formula>
    </cfRule>
    <cfRule type="expression" dxfId="2106" priority="1894">
      <formula>IF(RIGHT(TEXT(AI444,"0.#"),1)=".",TRUE,FALSE)</formula>
    </cfRule>
  </conditionalFormatting>
  <conditionalFormatting sqref="AQ443">
    <cfRule type="expression" dxfId="2105" priority="1885">
      <formula>IF(RIGHT(TEXT(AQ443,"0.#"),1)=".",FALSE,TRUE)</formula>
    </cfRule>
    <cfRule type="expression" dxfId="2104" priority="1886">
      <formula>IF(RIGHT(TEXT(AQ443,"0.#"),1)=".",TRUE,FALSE)</formula>
    </cfRule>
  </conditionalFormatting>
  <conditionalFormatting sqref="AQ444">
    <cfRule type="expression" dxfId="2103" priority="1889">
      <formula>IF(RIGHT(TEXT(AQ444,"0.#"),1)=".",FALSE,TRUE)</formula>
    </cfRule>
    <cfRule type="expression" dxfId="2102" priority="1890">
      <formula>IF(RIGHT(TEXT(AQ444,"0.#"),1)=".",TRUE,FALSE)</formula>
    </cfRule>
  </conditionalFormatting>
  <conditionalFormatting sqref="AQ445">
    <cfRule type="expression" dxfId="2101" priority="1887">
      <formula>IF(RIGHT(TEXT(AQ445,"0.#"),1)=".",FALSE,TRUE)</formula>
    </cfRule>
    <cfRule type="expression" dxfId="2100" priority="1888">
      <formula>IF(RIGHT(TEXT(AQ445,"0.#"),1)=".",TRUE,FALSE)</formula>
    </cfRule>
  </conditionalFormatting>
  <conditionalFormatting sqref="Y880:Y899">
    <cfRule type="expression" dxfId="2099" priority="2115">
      <formula>IF(RIGHT(TEXT(Y880,"0.#"),1)=".",FALSE,TRUE)</formula>
    </cfRule>
    <cfRule type="expression" dxfId="2098" priority="2116">
      <formula>IF(RIGHT(TEXT(Y880,"0.#"),1)=".",TRUE,FALSE)</formula>
    </cfRule>
  </conditionalFormatting>
  <conditionalFormatting sqref="Y870:Y879">
    <cfRule type="expression" dxfId="2097" priority="2109">
      <formula>IF(RIGHT(TEXT(Y870,"0.#"),1)=".",FALSE,TRUE)</formula>
    </cfRule>
    <cfRule type="expression" dxfId="2096" priority="2110">
      <formula>IF(RIGHT(TEXT(Y870,"0.#"),1)=".",TRUE,FALSE)</formula>
    </cfRule>
  </conditionalFormatting>
  <conditionalFormatting sqref="Y913:Y932">
    <cfRule type="expression" dxfId="2095" priority="2103">
      <formula>IF(RIGHT(TEXT(Y913,"0.#"),1)=".",FALSE,TRUE)</formula>
    </cfRule>
    <cfRule type="expression" dxfId="2094" priority="2104">
      <formula>IF(RIGHT(TEXT(Y913,"0.#"),1)=".",TRUE,FALSE)</formula>
    </cfRule>
  </conditionalFormatting>
  <conditionalFormatting sqref="Y903:Y912">
    <cfRule type="expression" dxfId="2093" priority="2097">
      <formula>IF(RIGHT(TEXT(Y903,"0.#"),1)=".",FALSE,TRUE)</formula>
    </cfRule>
    <cfRule type="expression" dxfId="2092" priority="2098">
      <formula>IF(RIGHT(TEXT(Y903,"0.#"),1)=".",TRUE,FALSE)</formula>
    </cfRule>
  </conditionalFormatting>
  <conditionalFormatting sqref="Y948:Y965">
    <cfRule type="expression" dxfId="2091" priority="2091">
      <formula>IF(RIGHT(TEXT(Y948,"0.#"),1)=".",FALSE,TRUE)</formula>
    </cfRule>
    <cfRule type="expression" dxfId="2090" priority="2092">
      <formula>IF(RIGHT(TEXT(Y948,"0.#"),1)=".",TRUE,FALSE)</formula>
    </cfRule>
  </conditionalFormatting>
  <conditionalFormatting sqref="Y936:Y947">
    <cfRule type="expression" dxfId="2089" priority="2085">
      <formula>IF(RIGHT(TEXT(Y936,"0.#"),1)=".",FALSE,TRUE)</formula>
    </cfRule>
    <cfRule type="expression" dxfId="2088" priority="2086">
      <formula>IF(RIGHT(TEXT(Y936,"0.#"),1)=".",TRUE,FALSE)</formula>
    </cfRule>
  </conditionalFormatting>
  <conditionalFormatting sqref="Y971:Y998">
    <cfRule type="expression" dxfId="2087" priority="2079">
      <formula>IF(RIGHT(TEXT(Y971,"0.#"),1)=".",FALSE,TRUE)</formula>
    </cfRule>
    <cfRule type="expression" dxfId="2086" priority="2080">
      <formula>IF(RIGHT(TEXT(Y971,"0.#"),1)=".",TRUE,FALSE)</formula>
    </cfRule>
  </conditionalFormatting>
  <conditionalFormatting sqref="Y969:Y970">
    <cfRule type="expression" dxfId="2085" priority="2073">
      <formula>IF(RIGHT(TEXT(Y969,"0.#"),1)=".",FALSE,TRUE)</formula>
    </cfRule>
    <cfRule type="expression" dxfId="2084" priority="2074">
      <formula>IF(RIGHT(TEXT(Y969,"0.#"),1)=".",TRUE,FALSE)</formula>
    </cfRule>
  </conditionalFormatting>
  <conditionalFormatting sqref="Y1004:Y1031">
    <cfRule type="expression" dxfId="2083" priority="2067">
      <formula>IF(RIGHT(TEXT(Y1004,"0.#"),1)=".",FALSE,TRUE)</formula>
    </cfRule>
    <cfRule type="expression" dxfId="2082" priority="2068">
      <formula>IF(RIGHT(TEXT(Y1004,"0.#"),1)=".",TRUE,FALSE)</formula>
    </cfRule>
  </conditionalFormatting>
  <conditionalFormatting sqref="W23">
    <cfRule type="expression" dxfId="2081" priority="2351">
      <formula>IF(RIGHT(TEXT(W23,"0.#"),1)=".",FALSE,TRUE)</formula>
    </cfRule>
    <cfRule type="expression" dxfId="2080" priority="2352">
      <formula>IF(RIGHT(TEXT(W23,"0.#"),1)=".",TRUE,FALSE)</formula>
    </cfRule>
  </conditionalFormatting>
  <conditionalFormatting sqref="W24:W27">
    <cfRule type="expression" dxfId="2079" priority="2349">
      <formula>IF(RIGHT(TEXT(W24,"0.#"),1)=".",FALSE,TRUE)</formula>
    </cfRule>
    <cfRule type="expression" dxfId="2078" priority="2350">
      <formula>IF(RIGHT(TEXT(W24,"0.#"),1)=".",TRUE,FALSE)</formula>
    </cfRule>
  </conditionalFormatting>
  <conditionalFormatting sqref="W28">
    <cfRule type="expression" dxfId="2077" priority="2341">
      <formula>IF(RIGHT(TEXT(W28,"0.#"),1)=".",FALSE,TRUE)</formula>
    </cfRule>
    <cfRule type="expression" dxfId="2076" priority="2342">
      <formula>IF(RIGHT(TEXT(W28,"0.#"),1)=".",TRUE,FALSE)</formula>
    </cfRule>
  </conditionalFormatting>
  <conditionalFormatting sqref="P23">
    <cfRule type="expression" dxfId="2075" priority="2339">
      <formula>IF(RIGHT(TEXT(P23,"0.#"),1)=".",FALSE,TRUE)</formula>
    </cfRule>
    <cfRule type="expression" dxfId="2074" priority="2340">
      <formula>IF(RIGHT(TEXT(P23,"0.#"),1)=".",TRUE,FALSE)</formula>
    </cfRule>
  </conditionalFormatting>
  <conditionalFormatting sqref="P24:P27">
    <cfRule type="expression" dxfId="2073" priority="2337">
      <formula>IF(RIGHT(TEXT(P24,"0.#"),1)=".",FALSE,TRUE)</formula>
    </cfRule>
    <cfRule type="expression" dxfId="2072" priority="2338">
      <formula>IF(RIGHT(TEXT(P24,"0.#"),1)=".",TRUE,FALSE)</formula>
    </cfRule>
  </conditionalFormatting>
  <conditionalFormatting sqref="P28">
    <cfRule type="expression" dxfId="2071" priority="2335">
      <formula>IF(RIGHT(TEXT(P28,"0.#"),1)=".",FALSE,TRUE)</formula>
    </cfRule>
    <cfRule type="expression" dxfId="2070" priority="2336">
      <formula>IF(RIGHT(TEXT(P28,"0.#"),1)=".",TRUE,FALSE)</formula>
    </cfRule>
  </conditionalFormatting>
  <conditionalFormatting sqref="AQ114">
    <cfRule type="expression" dxfId="2069" priority="2319">
      <formula>IF(RIGHT(TEXT(AQ114,"0.#"),1)=".",FALSE,TRUE)</formula>
    </cfRule>
    <cfRule type="expression" dxfId="2068" priority="2320">
      <formula>IF(RIGHT(TEXT(AQ114,"0.#"),1)=".",TRUE,FALSE)</formula>
    </cfRule>
  </conditionalFormatting>
  <conditionalFormatting sqref="AQ104">
    <cfRule type="expression" dxfId="2067" priority="2333">
      <formula>IF(RIGHT(TEXT(AQ104,"0.#"),1)=".",FALSE,TRUE)</formula>
    </cfRule>
    <cfRule type="expression" dxfId="2066" priority="2334">
      <formula>IF(RIGHT(TEXT(AQ104,"0.#"),1)=".",TRUE,FALSE)</formula>
    </cfRule>
  </conditionalFormatting>
  <conditionalFormatting sqref="AQ105">
    <cfRule type="expression" dxfId="2065" priority="2331">
      <formula>IF(RIGHT(TEXT(AQ105,"0.#"),1)=".",FALSE,TRUE)</formula>
    </cfRule>
    <cfRule type="expression" dxfId="2064" priority="2332">
      <formula>IF(RIGHT(TEXT(AQ105,"0.#"),1)=".",TRUE,FALSE)</formula>
    </cfRule>
  </conditionalFormatting>
  <conditionalFormatting sqref="AQ107">
    <cfRule type="expression" dxfId="2063" priority="2329">
      <formula>IF(RIGHT(TEXT(AQ107,"0.#"),1)=".",FALSE,TRUE)</formula>
    </cfRule>
    <cfRule type="expression" dxfId="2062" priority="2330">
      <formula>IF(RIGHT(TEXT(AQ107,"0.#"),1)=".",TRUE,FALSE)</formula>
    </cfRule>
  </conditionalFormatting>
  <conditionalFormatting sqref="AQ108">
    <cfRule type="expression" dxfId="2061" priority="2327">
      <formula>IF(RIGHT(TEXT(AQ108,"0.#"),1)=".",FALSE,TRUE)</formula>
    </cfRule>
    <cfRule type="expression" dxfId="2060" priority="2328">
      <formula>IF(RIGHT(TEXT(AQ108,"0.#"),1)=".",TRUE,FALSE)</formula>
    </cfRule>
  </conditionalFormatting>
  <conditionalFormatting sqref="AQ110">
    <cfRule type="expression" dxfId="2059" priority="2325">
      <formula>IF(RIGHT(TEXT(AQ110,"0.#"),1)=".",FALSE,TRUE)</formula>
    </cfRule>
    <cfRule type="expression" dxfId="2058" priority="2326">
      <formula>IF(RIGHT(TEXT(AQ110,"0.#"),1)=".",TRUE,FALSE)</formula>
    </cfRule>
  </conditionalFormatting>
  <conditionalFormatting sqref="AQ111">
    <cfRule type="expression" dxfId="2057" priority="2323">
      <formula>IF(RIGHT(TEXT(AQ111,"0.#"),1)=".",FALSE,TRUE)</formula>
    </cfRule>
    <cfRule type="expression" dxfId="2056" priority="2324">
      <formula>IF(RIGHT(TEXT(AQ111,"0.#"),1)=".",TRUE,FALSE)</formula>
    </cfRule>
  </conditionalFormatting>
  <conditionalFormatting sqref="AQ113">
    <cfRule type="expression" dxfId="2055" priority="2321">
      <formula>IF(RIGHT(TEXT(AQ113,"0.#"),1)=".",FALSE,TRUE)</formula>
    </cfRule>
    <cfRule type="expression" dxfId="2054" priority="2322">
      <formula>IF(RIGHT(TEXT(AQ113,"0.#"),1)=".",TRUE,FALSE)</formula>
    </cfRule>
  </conditionalFormatting>
  <conditionalFormatting sqref="AE67">
    <cfRule type="expression" dxfId="2053" priority="2251">
      <formula>IF(RIGHT(TEXT(AE67,"0.#"),1)=".",FALSE,TRUE)</formula>
    </cfRule>
    <cfRule type="expression" dxfId="2052" priority="2252">
      <formula>IF(RIGHT(TEXT(AE67,"0.#"),1)=".",TRUE,FALSE)</formula>
    </cfRule>
  </conditionalFormatting>
  <conditionalFormatting sqref="AE68">
    <cfRule type="expression" dxfId="2051" priority="2249">
      <formula>IF(RIGHT(TEXT(AE68,"0.#"),1)=".",FALSE,TRUE)</formula>
    </cfRule>
    <cfRule type="expression" dxfId="2050" priority="2250">
      <formula>IF(RIGHT(TEXT(AE68,"0.#"),1)=".",TRUE,FALSE)</formula>
    </cfRule>
  </conditionalFormatting>
  <conditionalFormatting sqref="AE69">
    <cfRule type="expression" dxfId="2049" priority="2247">
      <formula>IF(RIGHT(TEXT(AE69,"0.#"),1)=".",FALSE,TRUE)</formula>
    </cfRule>
    <cfRule type="expression" dxfId="2048" priority="2248">
      <formula>IF(RIGHT(TEXT(AE69,"0.#"),1)=".",TRUE,FALSE)</formula>
    </cfRule>
  </conditionalFormatting>
  <conditionalFormatting sqref="AI69">
    <cfRule type="expression" dxfId="2047" priority="2245">
      <formula>IF(RIGHT(TEXT(AI69,"0.#"),1)=".",FALSE,TRUE)</formula>
    </cfRule>
    <cfRule type="expression" dxfId="2046" priority="2246">
      <formula>IF(RIGHT(TEXT(AI69,"0.#"),1)=".",TRUE,FALSE)</formula>
    </cfRule>
  </conditionalFormatting>
  <conditionalFormatting sqref="AI68">
    <cfRule type="expression" dxfId="2045" priority="2243">
      <formula>IF(RIGHT(TEXT(AI68,"0.#"),1)=".",FALSE,TRUE)</formula>
    </cfRule>
    <cfRule type="expression" dxfId="2044" priority="2244">
      <formula>IF(RIGHT(TEXT(AI68,"0.#"),1)=".",TRUE,FALSE)</formula>
    </cfRule>
  </conditionalFormatting>
  <conditionalFormatting sqref="AI67">
    <cfRule type="expression" dxfId="2043" priority="2241">
      <formula>IF(RIGHT(TEXT(AI67,"0.#"),1)=".",FALSE,TRUE)</formula>
    </cfRule>
    <cfRule type="expression" dxfId="2042" priority="2242">
      <formula>IF(RIGHT(TEXT(AI67,"0.#"),1)=".",TRUE,FALSE)</formula>
    </cfRule>
  </conditionalFormatting>
  <conditionalFormatting sqref="AM67">
    <cfRule type="expression" dxfId="2041" priority="2239">
      <formula>IF(RIGHT(TEXT(AM67,"0.#"),1)=".",FALSE,TRUE)</formula>
    </cfRule>
    <cfRule type="expression" dxfId="2040" priority="2240">
      <formula>IF(RIGHT(TEXT(AM67,"0.#"),1)=".",TRUE,FALSE)</formula>
    </cfRule>
  </conditionalFormatting>
  <conditionalFormatting sqref="AM68">
    <cfRule type="expression" dxfId="2039" priority="2237">
      <formula>IF(RIGHT(TEXT(AM68,"0.#"),1)=".",FALSE,TRUE)</formula>
    </cfRule>
    <cfRule type="expression" dxfId="2038" priority="2238">
      <formula>IF(RIGHT(TEXT(AM68,"0.#"),1)=".",TRUE,FALSE)</formula>
    </cfRule>
  </conditionalFormatting>
  <conditionalFormatting sqref="AM69">
    <cfRule type="expression" dxfId="2037" priority="2235">
      <formula>IF(RIGHT(TEXT(AM69,"0.#"),1)=".",FALSE,TRUE)</formula>
    </cfRule>
    <cfRule type="expression" dxfId="2036" priority="2236">
      <formula>IF(RIGHT(TEXT(AM69,"0.#"),1)=".",TRUE,FALSE)</formula>
    </cfRule>
  </conditionalFormatting>
  <conditionalFormatting sqref="AQ67:AQ69">
    <cfRule type="expression" dxfId="2035" priority="2233">
      <formula>IF(RIGHT(TEXT(AQ67,"0.#"),1)=".",FALSE,TRUE)</formula>
    </cfRule>
    <cfRule type="expression" dxfId="2034" priority="2234">
      <formula>IF(RIGHT(TEXT(AQ67,"0.#"),1)=".",TRUE,FALSE)</formula>
    </cfRule>
  </conditionalFormatting>
  <conditionalFormatting sqref="AU67:AU69">
    <cfRule type="expression" dxfId="2033" priority="2231">
      <formula>IF(RIGHT(TEXT(AU67,"0.#"),1)=".",FALSE,TRUE)</formula>
    </cfRule>
    <cfRule type="expression" dxfId="2032" priority="2232">
      <formula>IF(RIGHT(TEXT(AU67,"0.#"),1)=".",TRUE,FALSE)</formula>
    </cfRule>
  </conditionalFormatting>
  <conditionalFormatting sqref="AE70">
    <cfRule type="expression" dxfId="2031" priority="2229">
      <formula>IF(RIGHT(TEXT(AE70,"0.#"),1)=".",FALSE,TRUE)</formula>
    </cfRule>
    <cfRule type="expression" dxfId="2030" priority="2230">
      <formula>IF(RIGHT(TEXT(AE70,"0.#"),1)=".",TRUE,FALSE)</formula>
    </cfRule>
  </conditionalFormatting>
  <conditionalFormatting sqref="AE71">
    <cfRule type="expression" dxfId="2029" priority="2227">
      <formula>IF(RIGHT(TEXT(AE71,"0.#"),1)=".",FALSE,TRUE)</formula>
    </cfRule>
    <cfRule type="expression" dxfId="2028" priority="2228">
      <formula>IF(RIGHT(TEXT(AE71,"0.#"),1)=".",TRUE,FALSE)</formula>
    </cfRule>
  </conditionalFormatting>
  <conditionalFormatting sqref="AE72">
    <cfRule type="expression" dxfId="2027" priority="2225">
      <formula>IF(RIGHT(TEXT(AE72,"0.#"),1)=".",FALSE,TRUE)</formula>
    </cfRule>
    <cfRule type="expression" dxfId="2026" priority="2226">
      <formula>IF(RIGHT(TEXT(AE72,"0.#"),1)=".",TRUE,FALSE)</formula>
    </cfRule>
  </conditionalFormatting>
  <conditionalFormatting sqref="AI72">
    <cfRule type="expression" dxfId="2025" priority="2223">
      <formula>IF(RIGHT(TEXT(AI72,"0.#"),1)=".",FALSE,TRUE)</formula>
    </cfRule>
    <cfRule type="expression" dxfId="2024" priority="2224">
      <formula>IF(RIGHT(TEXT(AI72,"0.#"),1)=".",TRUE,FALSE)</formula>
    </cfRule>
  </conditionalFormatting>
  <conditionalFormatting sqref="AI71">
    <cfRule type="expression" dxfId="2023" priority="2221">
      <formula>IF(RIGHT(TEXT(AI71,"0.#"),1)=".",FALSE,TRUE)</formula>
    </cfRule>
    <cfRule type="expression" dxfId="2022" priority="2222">
      <formula>IF(RIGHT(TEXT(AI71,"0.#"),1)=".",TRUE,FALSE)</formula>
    </cfRule>
  </conditionalFormatting>
  <conditionalFormatting sqref="AI70">
    <cfRule type="expression" dxfId="2021" priority="2219">
      <formula>IF(RIGHT(TEXT(AI70,"0.#"),1)=".",FALSE,TRUE)</formula>
    </cfRule>
    <cfRule type="expression" dxfId="2020" priority="2220">
      <formula>IF(RIGHT(TEXT(AI70,"0.#"),1)=".",TRUE,FALSE)</formula>
    </cfRule>
  </conditionalFormatting>
  <conditionalFormatting sqref="AM70">
    <cfRule type="expression" dxfId="2019" priority="2217">
      <formula>IF(RIGHT(TEXT(AM70,"0.#"),1)=".",FALSE,TRUE)</formula>
    </cfRule>
    <cfRule type="expression" dxfId="2018" priority="2218">
      <formula>IF(RIGHT(TEXT(AM70,"0.#"),1)=".",TRUE,FALSE)</formula>
    </cfRule>
  </conditionalFormatting>
  <conditionalFormatting sqref="AM71">
    <cfRule type="expression" dxfId="2017" priority="2215">
      <formula>IF(RIGHT(TEXT(AM71,"0.#"),1)=".",FALSE,TRUE)</formula>
    </cfRule>
    <cfRule type="expression" dxfId="2016" priority="2216">
      <formula>IF(RIGHT(TEXT(AM71,"0.#"),1)=".",TRUE,FALSE)</formula>
    </cfRule>
  </conditionalFormatting>
  <conditionalFormatting sqref="AM72">
    <cfRule type="expression" dxfId="2015" priority="2213">
      <formula>IF(RIGHT(TEXT(AM72,"0.#"),1)=".",FALSE,TRUE)</formula>
    </cfRule>
    <cfRule type="expression" dxfId="2014" priority="2214">
      <formula>IF(RIGHT(TEXT(AM72,"0.#"),1)=".",TRUE,FALSE)</formula>
    </cfRule>
  </conditionalFormatting>
  <conditionalFormatting sqref="AQ70:AQ72">
    <cfRule type="expression" dxfId="2013" priority="2211">
      <formula>IF(RIGHT(TEXT(AQ70,"0.#"),1)=".",FALSE,TRUE)</formula>
    </cfRule>
    <cfRule type="expression" dxfId="2012" priority="2212">
      <formula>IF(RIGHT(TEXT(AQ70,"0.#"),1)=".",TRUE,FALSE)</formula>
    </cfRule>
  </conditionalFormatting>
  <conditionalFormatting sqref="AU70:AU72">
    <cfRule type="expression" dxfId="2011" priority="2209">
      <formula>IF(RIGHT(TEXT(AU70,"0.#"),1)=".",FALSE,TRUE)</formula>
    </cfRule>
    <cfRule type="expression" dxfId="2010" priority="2210">
      <formula>IF(RIGHT(TEXT(AU70,"0.#"),1)=".",TRUE,FALSE)</formula>
    </cfRule>
  </conditionalFormatting>
  <conditionalFormatting sqref="AU656">
    <cfRule type="expression" dxfId="2009" priority="727">
      <formula>IF(RIGHT(TEXT(AU656,"0.#"),1)=".",FALSE,TRUE)</formula>
    </cfRule>
    <cfRule type="expression" dxfId="2008" priority="728">
      <formula>IF(RIGHT(TEXT(AU656,"0.#"),1)=".",TRUE,FALSE)</formula>
    </cfRule>
  </conditionalFormatting>
  <conditionalFormatting sqref="AQ655">
    <cfRule type="expression" dxfId="2007" priority="719">
      <formula>IF(RIGHT(TEXT(AQ655,"0.#"),1)=".",FALSE,TRUE)</formula>
    </cfRule>
    <cfRule type="expression" dxfId="2006" priority="720">
      <formula>IF(RIGHT(TEXT(AQ655,"0.#"),1)=".",TRUE,FALSE)</formula>
    </cfRule>
  </conditionalFormatting>
  <conditionalFormatting sqref="AI696">
    <cfRule type="expression" dxfId="2005" priority="511">
      <formula>IF(RIGHT(TEXT(AI696,"0.#"),1)=".",FALSE,TRUE)</formula>
    </cfRule>
    <cfRule type="expression" dxfId="2004" priority="512">
      <formula>IF(RIGHT(TEXT(AI696,"0.#"),1)=".",TRUE,FALSE)</formula>
    </cfRule>
  </conditionalFormatting>
  <conditionalFormatting sqref="AQ694">
    <cfRule type="expression" dxfId="2003" priority="505">
      <formula>IF(RIGHT(TEXT(AQ694,"0.#"),1)=".",FALSE,TRUE)</formula>
    </cfRule>
    <cfRule type="expression" dxfId="2002" priority="506">
      <formula>IF(RIGHT(TEXT(AQ694,"0.#"),1)=".",TRUE,FALSE)</formula>
    </cfRule>
  </conditionalFormatting>
  <conditionalFormatting sqref="AL870:AO899">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13:AO932">
    <cfRule type="expression" dxfId="1997" priority="2105">
      <formula>IF(AND(AL913&gt;=0, RIGHT(TEXT(AL913,"0.#"),1)&lt;&gt;"."),TRUE,FALSE)</formula>
    </cfRule>
    <cfRule type="expression" dxfId="1996" priority="2106">
      <formula>IF(AND(AL913&gt;=0, RIGHT(TEXT(AL913,"0.#"),1)="."),TRUE,FALSE)</formula>
    </cfRule>
    <cfRule type="expression" dxfId="1995" priority="2107">
      <formula>IF(AND(AL913&lt;0, RIGHT(TEXT(AL913,"0.#"),1)&lt;&gt;"."),TRUE,FALSE)</formula>
    </cfRule>
    <cfRule type="expression" dxfId="1994" priority="2108">
      <formula>IF(AND(AL913&lt;0, RIGHT(TEXT(AL913,"0.#"),1)="."),TRUE,FALSE)</formula>
    </cfRule>
  </conditionalFormatting>
  <conditionalFormatting sqref="AL903:AO912">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55:AO965">
    <cfRule type="expression" dxfId="1989" priority="2093">
      <formula>IF(AND(AL955&gt;=0, RIGHT(TEXT(AL955,"0.#"),1)&lt;&gt;"."),TRUE,FALSE)</formula>
    </cfRule>
    <cfRule type="expression" dxfId="1988" priority="2094">
      <formula>IF(AND(AL955&gt;=0, RIGHT(TEXT(AL955,"0.#"),1)="."),TRUE,FALSE)</formula>
    </cfRule>
    <cfRule type="expression" dxfId="1987" priority="2095">
      <formula>IF(AND(AL955&lt;0, RIGHT(TEXT(AL955,"0.#"),1)&lt;&gt;"."),TRUE,FALSE)</formula>
    </cfRule>
    <cfRule type="expression" dxfId="1986" priority="2096">
      <formula>IF(AND(AL955&lt;0, RIGHT(TEXT(AL955,"0.#"),1)="."),TRUE,FALSE)</formula>
    </cfRule>
  </conditionalFormatting>
  <conditionalFormatting sqref="AL936:AO954">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82:AO998">
    <cfRule type="expression" dxfId="1981" priority="2081">
      <formula>IF(AND(AL982&gt;=0, RIGHT(TEXT(AL982,"0.#"),1)&lt;&gt;"."),TRUE,FALSE)</formula>
    </cfRule>
    <cfRule type="expression" dxfId="1980" priority="2082">
      <formula>IF(AND(AL982&gt;=0, RIGHT(TEXT(AL982,"0.#"),1)="."),TRUE,FALSE)</formula>
    </cfRule>
    <cfRule type="expression" dxfId="1979" priority="2083">
      <formula>IF(AND(AL982&lt;0, RIGHT(TEXT(AL982,"0.#"),1)&lt;&gt;"."),TRUE,FALSE)</formula>
    </cfRule>
    <cfRule type="expression" dxfId="1978" priority="2084">
      <formula>IF(AND(AL982&lt;0, RIGHT(TEXT(AL982,"0.#"),1)="."),TRUE,FALSE)</formula>
    </cfRule>
  </conditionalFormatting>
  <conditionalFormatting sqref="AL969:AO981">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Q434">
    <cfRule type="expression" dxfId="733" priority="33">
      <formula>IF(RIGHT(TEXT(AQ434,"0.#"),1)=".",FALSE,TRUE)</formula>
    </cfRule>
    <cfRule type="expression" dxfId="732" priority="34">
      <formula>IF(RIGHT(TEXT(AQ434,"0.#"),1)=".",TRUE,FALSE)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U433">
    <cfRule type="expression" dxfId="729" priority="29">
      <formula>IF(RIGHT(TEXT(AU433,"0.#"),1)=".",FALSE,TRUE)</formula>
    </cfRule>
    <cfRule type="expression" dxfId="728" priority="30">
      <formula>IF(RIGHT(TEXT(AU433,"0.#"),1)=".",TRUE,FALSE)</formula>
    </cfRule>
  </conditionalFormatting>
  <conditionalFormatting sqref="AU434">
    <cfRule type="expression" dxfId="727" priority="27">
      <formula>IF(RIGHT(TEXT(AU434,"0.#"),1)=".",FALSE,TRUE)</formula>
    </cfRule>
    <cfRule type="expression" dxfId="726" priority="28">
      <formula>IF(RIGHT(TEXT(AU434,"0.#"),1)=".",TRUE,FALSE)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8" max="49" man="1"/>
    <brk id="739" max="49" man="1"/>
    <brk id="778" max="49" man="1"/>
    <brk id="87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503</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460</v>
      </c>
      <c r="Y5" s="32" t="s">
        <v>74</v>
      </c>
      <c r="Z5" s="30"/>
      <c r="AA5" s="32" t="s">
        <v>79</v>
      </c>
      <c r="AB5" s="31"/>
      <c r="AC5" s="32" t="s">
        <v>298</v>
      </c>
      <c r="AD5" s="31"/>
      <c r="AE5" s="45" t="s">
        <v>530</v>
      </c>
      <c r="AF5" s="30"/>
      <c r="AG5" s="56" t="s">
        <v>520</v>
      </c>
      <c r="AI5" s="56" t="s">
        <v>504</v>
      </c>
      <c r="AK5" s="54" t="str">
        <f t="shared" si="7"/>
        <v>D</v>
      </c>
      <c r="AP5" s="56" t="s">
        <v>520</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463</v>
      </c>
      <c r="AK6" s="54" t="str">
        <f t="shared" si="7"/>
        <v>E</v>
      </c>
      <c r="AP6" s="56" t="s">
        <v>521</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461</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466</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497</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488</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10"/>
      <c r="Z2" s="414"/>
      <c r="AA2" s="415"/>
      <c r="AB2" s="1014" t="s">
        <v>11</v>
      </c>
      <c r="AC2" s="1015"/>
      <c r="AD2" s="1016"/>
      <c r="AE2" s="1002" t="s">
        <v>357</v>
      </c>
      <c r="AF2" s="1002"/>
      <c r="AG2" s="1002"/>
      <c r="AH2" s="1002"/>
      <c r="AI2" s="1002" t="s">
        <v>363</v>
      </c>
      <c r="AJ2" s="1002"/>
      <c r="AK2" s="1002"/>
      <c r="AL2" s="1002"/>
      <c r="AM2" s="1002" t="s">
        <v>469</v>
      </c>
      <c r="AN2" s="1002"/>
      <c r="AO2" s="1002"/>
      <c r="AP2" s="460"/>
      <c r="AQ2" s="174" t="s">
        <v>355</v>
      </c>
      <c r="AR2" s="167"/>
      <c r="AS2" s="167"/>
      <c r="AT2" s="168"/>
      <c r="AU2" s="375" t="s">
        <v>253</v>
      </c>
      <c r="AV2" s="375"/>
      <c r="AW2" s="375"/>
      <c r="AX2" s="376"/>
    </row>
    <row r="3" spans="1:50" ht="18.75" customHeight="1" x14ac:dyDescent="0.15">
      <c r="A3" s="514"/>
      <c r="B3" s="515"/>
      <c r="C3" s="515"/>
      <c r="D3" s="515"/>
      <c r="E3" s="515"/>
      <c r="F3" s="516"/>
      <c r="G3" s="569"/>
      <c r="H3" s="381"/>
      <c r="I3" s="381"/>
      <c r="J3" s="381"/>
      <c r="K3" s="381"/>
      <c r="L3" s="381"/>
      <c r="M3" s="381"/>
      <c r="N3" s="381"/>
      <c r="O3" s="570"/>
      <c r="P3" s="582"/>
      <c r="Q3" s="381"/>
      <c r="R3" s="381"/>
      <c r="S3" s="381"/>
      <c r="T3" s="381"/>
      <c r="U3" s="381"/>
      <c r="V3" s="381"/>
      <c r="W3" s="381"/>
      <c r="X3" s="570"/>
      <c r="Y3" s="1011"/>
      <c r="Z3" s="1012"/>
      <c r="AA3" s="1013"/>
      <c r="AB3" s="1017"/>
      <c r="AC3" s="1018"/>
      <c r="AD3" s="1019"/>
      <c r="AE3" s="378"/>
      <c r="AF3" s="378"/>
      <c r="AG3" s="378"/>
      <c r="AH3" s="378"/>
      <c r="AI3" s="378"/>
      <c r="AJ3" s="378"/>
      <c r="AK3" s="378"/>
      <c r="AL3" s="378"/>
      <c r="AM3" s="378"/>
      <c r="AN3" s="378"/>
      <c r="AO3" s="378"/>
      <c r="AP3" s="334"/>
      <c r="AQ3" s="269"/>
      <c r="AR3" s="270"/>
      <c r="AS3" s="135" t="s">
        <v>356</v>
      </c>
      <c r="AT3" s="170"/>
      <c r="AU3" s="270"/>
      <c r="AV3" s="270"/>
      <c r="AW3" s="381" t="s">
        <v>300</v>
      </c>
      <c r="AX3" s="382"/>
    </row>
    <row r="4" spans="1:50" ht="22.5" customHeight="1" x14ac:dyDescent="0.15">
      <c r="A4" s="517"/>
      <c r="B4" s="515"/>
      <c r="C4" s="515"/>
      <c r="D4" s="515"/>
      <c r="E4" s="515"/>
      <c r="F4" s="516"/>
      <c r="G4" s="542"/>
      <c r="H4" s="1020"/>
      <c r="I4" s="1020"/>
      <c r="J4" s="1020"/>
      <c r="K4" s="1020"/>
      <c r="L4" s="1020"/>
      <c r="M4" s="1020"/>
      <c r="N4" s="1020"/>
      <c r="O4" s="1021"/>
      <c r="P4" s="159"/>
      <c r="Q4" s="1028"/>
      <c r="R4" s="1028"/>
      <c r="S4" s="1028"/>
      <c r="T4" s="1028"/>
      <c r="U4" s="1028"/>
      <c r="V4" s="1028"/>
      <c r="W4" s="1028"/>
      <c r="X4" s="1029"/>
      <c r="Y4" s="1006" t="s">
        <v>12</v>
      </c>
      <c r="Z4" s="1007"/>
      <c r="AA4" s="1008"/>
      <c r="AB4" s="553"/>
      <c r="AC4" s="1009"/>
      <c r="AD4" s="1009"/>
      <c r="AE4" s="366"/>
      <c r="AF4" s="367"/>
      <c r="AG4" s="367"/>
      <c r="AH4" s="367"/>
      <c r="AI4" s="366"/>
      <c r="AJ4" s="367"/>
      <c r="AK4" s="367"/>
      <c r="AL4" s="367"/>
      <c r="AM4" s="366"/>
      <c r="AN4" s="367"/>
      <c r="AO4" s="367"/>
      <c r="AP4" s="367"/>
      <c r="AQ4" s="101"/>
      <c r="AR4" s="102"/>
      <c r="AS4" s="102"/>
      <c r="AT4" s="103"/>
      <c r="AU4" s="367"/>
      <c r="AV4" s="367"/>
      <c r="AW4" s="367"/>
      <c r="AX4" s="369"/>
    </row>
    <row r="5" spans="1:50" ht="22.5" customHeight="1" x14ac:dyDescent="0.15">
      <c r="A5" s="518"/>
      <c r="B5" s="519"/>
      <c r="C5" s="519"/>
      <c r="D5" s="519"/>
      <c r="E5" s="519"/>
      <c r="F5" s="520"/>
      <c r="G5" s="1022"/>
      <c r="H5" s="1023"/>
      <c r="I5" s="1023"/>
      <c r="J5" s="1023"/>
      <c r="K5" s="1023"/>
      <c r="L5" s="1023"/>
      <c r="M5" s="1023"/>
      <c r="N5" s="1023"/>
      <c r="O5" s="1024"/>
      <c r="P5" s="1030"/>
      <c r="Q5" s="1030"/>
      <c r="R5" s="1030"/>
      <c r="S5" s="1030"/>
      <c r="T5" s="1030"/>
      <c r="U5" s="1030"/>
      <c r="V5" s="1030"/>
      <c r="W5" s="1030"/>
      <c r="X5" s="1031"/>
      <c r="Y5" s="302" t="s">
        <v>54</v>
      </c>
      <c r="Z5" s="1003"/>
      <c r="AA5" s="1004"/>
      <c r="AB5" s="524"/>
      <c r="AC5" s="1005"/>
      <c r="AD5" s="1005"/>
      <c r="AE5" s="366"/>
      <c r="AF5" s="367"/>
      <c r="AG5" s="367"/>
      <c r="AH5" s="367"/>
      <c r="AI5" s="366"/>
      <c r="AJ5" s="367"/>
      <c r="AK5" s="367"/>
      <c r="AL5" s="367"/>
      <c r="AM5" s="366"/>
      <c r="AN5" s="367"/>
      <c r="AO5" s="367"/>
      <c r="AP5" s="367"/>
      <c r="AQ5" s="101"/>
      <c r="AR5" s="102"/>
      <c r="AS5" s="102"/>
      <c r="AT5" s="103"/>
      <c r="AU5" s="367"/>
      <c r="AV5" s="367"/>
      <c r="AW5" s="367"/>
      <c r="AX5" s="369"/>
    </row>
    <row r="6" spans="1:50" ht="22.5" customHeight="1" x14ac:dyDescent="0.15">
      <c r="A6" s="518"/>
      <c r="B6" s="519"/>
      <c r="C6" s="519"/>
      <c r="D6" s="519"/>
      <c r="E6" s="519"/>
      <c r="F6" s="520"/>
      <c r="G6" s="1025"/>
      <c r="H6" s="1026"/>
      <c r="I6" s="1026"/>
      <c r="J6" s="1026"/>
      <c r="K6" s="1026"/>
      <c r="L6" s="1026"/>
      <c r="M6" s="1026"/>
      <c r="N6" s="1026"/>
      <c r="O6" s="1027"/>
      <c r="P6" s="1032"/>
      <c r="Q6" s="1032"/>
      <c r="R6" s="1032"/>
      <c r="S6" s="1032"/>
      <c r="T6" s="1032"/>
      <c r="U6" s="1032"/>
      <c r="V6" s="1032"/>
      <c r="W6" s="1032"/>
      <c r="X6" s="1033"/>
      <c r="Y6" s="1034" t="s">
        <v>13</v>
      </c>
      <c r="Z6" s="1003"/>
      <c r="AA6" s="1004"/>
      <c r="AB6" s="463" t="s">
        <v>301</v>
      </c>
      <c r="AC6" s="1035"/>
      <c r="AD6" s="1035"/>
      <c r="AE6" s="366"/>
      <c r="AF6" s="367"/>
      <c r="AG6" s="367"/>
      <c r="AH6" s="367"/>
      <c r="AI6" s="366"/>
      <c r="AJ6" s="367"/>
      <c r="AK6" s="367"/>
      <c r="AL6" s="367"/>
      <c r="AM6" s="366"/>
      <c r="AN6" s="367"/>
      <c r="AO6" s="367"/>
      <c r="AP6" s="367"/>
      <c r="AQ6" s="101"/>
      <c r="AR6" s="102"/>
      <c r="AS6" s="102"/>
      <c r="AT6" s="103"/>
      <c r="AU6" s="367"/>
      <c r="AV6" s="367"/>
      <c r="AW6" s="367"/>
      <c r="AX6" s="369"/>
    </row>
    <row r="7" spans="1:50" customFormat="1" ht="23.25" customHeight="1" x14ac:dyDescent="0.15">
      <c r="A7" s="903" t="s">
        <v>525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4" t="s">
        <v>488</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10"/>
      <c r="Z9" s="414"/>
      <c r="AA9" s="415"/>
      <c r="AB9" s="1014" t="s">
        <v>11</v>
      </c>
      <c r="AC9" s="1015"/>
      <c r="AD9" s="1016"/>
      <c r="AE9" s="1002" t="s">
        <v>357</v>
      </c>
      <c r="AF9" s="1002"/>
      <c r="AG9" s="1002"/>
      <c r="AH9" s="1002"/>
      <c r="AI9" s="1002" t="s">
        <v>363</v>
      </c>
      <c r="AJ9" s="1002"/>
      <c r="AK9" s="1002"/>
      <c r="AL9" s="1002"/>
      <c r="AM9" s="1002" t="s">
        <v>469</v>
      </c>
      <c r="AN9" s="1002"/>
      <c r="AO9" s="1002"/>
      <c r="AP9" s="460"/>
      <c r="AQ9" s="174" t="s">
        <v>355</v>
      </c>
      <c r="AR9" s="167"/>
      <c r="AS9" s="167"/>
      <c r="AT9" s="168"/>
      <c r="AU9" s="375" t="s">
        <v>253</v>
      </c>
      <c r="AV9" s="375"/>
      <c r="AW9" s="375"/>
      <c r="AX9" s="376"/>
    </row>
    <row r="10" spans="1:50" ht="18.75" customHeight="1" x14ac:dyDescent="0.15">
      <c r="A10" s="514"/>
      <c r="B10" s="515"/>
      <c r="C10" s="515"/>
      <c r="D10" s="515"/>
      <c r="E10" s="515"/>
      <c r="F10" s="516"/>
      <c r="G10" s="569"/>
      <c r="H10" s="381"/>
      <c r="I10" s="381"/>
      <c r="J10" s="381"/>
      <c r="K10" s="381"/>
      <c r="L10" s="381"/>
      <c r="M10" s="381"/>
      <c r="N10" s="381"/>
      <c r="O10" s="570"/>
      <c r="P10" s="582"/>
      <c r="Q10" s="381"/>
      <c r="R10" s="381"/>
      <c r="S10" s="381"/>
      <c r="T10" s="381"/>
      <c r="U10" s="381"/>
      <c r="V10" s="381"/>
      <c r="W10" s="381"/>
      <c r="X10" s="570"/>
      <c r="Y10" s="1011"/>
      <c r="Z10" s="1012"/>
      <c r="AA10" s="1013"/>
      <c r="AB10" s="1017"/>
      <c r="AC10" s="1018"/>
      <c r="AD10" s="1019"/>
      <c r="AE10" s="378"/>
      <c r="AF10" s="378"/>
      <c r="AG10" s="378"/>
      <c r="AH10" s="378"/>
      <c r="AI10" s="378"/>
      <c r="AJ10" s="378"/>
      <c r="AK10" s="378"/>
      <c r="AL10" s="378"/>
      <c r="AM10" s="378"/>
      <c r="AN10" s="378"/>
      <c r="AO10" s="378"/>
      <c r="AP10" s="334"/>
      <c r="AQ10" s="269"/>
      <c r="AR10" s="270"/>
      <c r="AS10" s="135" t="s">
        <v>356</v>
      </c>
      <c r="AT10" s="170"/>
      <c r="AU10" s="270"/>
      <c r="AV10" s="270"/>
      <c r="AW10" s="381" t="s">
        <v>300</v>
      </c>
      <c r="AX10" s="382"/>
    </row>
    <row r="11" spans="1:50" ht="22.5" customHeight="1" x14ac:dyDescent="0.15">
      <c r="A11" s="517"/>
      <c r="B11" s="515"/>
      <c r="C11" s="515"/>
      <c r="D11" s="515"/>
      <c r="E11" s="515"/>
      <c r="F11" s="516"/>
      <c r="G11" s="542"/>
      <c r="H11" s="1020"/>
      <c r="I11" s="1020"/>
      <c r="J11" s="1020"/>
      <c r="K11" s="1020"/>
      <c r="L11" s="1020"/>
      <c r="M11" s="1020"/>
      <c r="N11" s="1020"/>
      <c r="O11" s="1021"/>
      <c r="P11" s="159"/>
      <c r="Q11" s="1028"/>
      <c r="R11" s="1028"/>
      <c r="S11" s="1028"/>
      <c r="T11" s="1028"/>
      <c r="U11" s="1028"/>
      <c r="V11" s="1028"/>
      <c r="W11" s="1028"/>
      <c r="X11" s="1029"/>
      <c r="Y11" s="1006" t="s">
        <v>12</v>
      </c>
      <c r="Z11" s="1007"/>
      <c r="AA11" s="1008"/>
      <c r="AB11" s="553"/>
      <c r="AC11" s="1009"/>
      <c r="AD11" s="1009"/>
      <c r="AE11" s="366"/>
      <c r="AF11" s="367"/>
      <c r="AG11" s="367"/>
      <c r="AH11" s="367"/>
      <c r="AI11" s="366"/>
      <c r="AJ11" s="367"/>
      <c r="AK11" s="367"/>
      <c r="AL11" s="367"/>
      <c r="AM11" s="366"/>
      <c r="AN11" s="367"/>
      <c r="AO11" s="367"/>
      <c r="AP11" s="367"/>
      <c r="AQ11" s="101"/>
      <c r="AR11" s="102"/>
      <c r="AS11" s="102"/>
      <c r="AT11" s="103"/>
      <c r="AU11" s="367"/>
      <c r="AV11" s="367"/>
      <c r="AW11" s="367"/>
      <c r="AX11" s="369"/>
    </row>
    <row r="12" spans="1:50" ht="22.5" customHeight="1" x14ac:dyDescent="0.15">
      <c r="A12" s="518"/>
      <c r="B12" s="519"/>
      <c r="C12" s="519"/>
      <c r="D12" s="519"/>
      <c r="E12" s="519"/>
      <c r="F12" s="520"/>
      <c r="G12" s="1022"/>
      <c r="H12" s="1023"/>
      <c r="I12" s="1023"/>
      <c r="J12" s="1023"/>
      <c r="K12" s="1023"/>
      <c r="L12" s="1023"/>
      <c r="M12" s="1023"/>
      <c r="N12" s="1023"/>
      <c r="O12" s="1024"/>
      <c r="P12" s="1030"/>
      <c r="Q12" s="1030"/>
      <c r="R12" s="1030"/>
      <c r="S12" s="1030"/>
      <c r="T12" s="1030"/>
      <c r="U12" s="1030"/>
      <c r="V12" s="1030"/>
      <c r="W12" s="1030"/>
      <c r="X12" s="1031"/>
      <c r="Y12" s="302" t="s">
        <v>54</v>
      </c>
      <c r="Z12" s="1003"/>
      <c r="AA12" s="1004"/>
      <c r="AB12" s="524"/>
      <c r="AC12" s="1005"/>
      <c r="AD12" s="1005"/>
      <c r="AE12" s="366"/>
      <c r="AF12" s="367"/>
      <c r="AG12" s="367"/>
      <c r="AH12" s="367"/>
      <c r="AI12" s="366"/>
      <c r="AJ12" s="367"/>
      <c r="AK12" s="367"/>
      <c r="AL12" s="367"/>
      <c r="AM12" s="366"/>
      <c r="AN12" s="367"/>
      <c r="AO12" s="367"/>
      <c r="AP12" s="367"/>
      <c r="AQ12" s="101"/>
      <c r="AR12" s="102"/>
      <c r="AS12" s="102"/>
      <c r="AT12" s="103"/>
      <c r="AU12" s="367"/>
      <c r="AV12" s="367"/>
      <c r="AW12" s="367"/>
      <c r="AX12" s="369"/>
    </row>
    <row r="13" spans="1:50" ht="22.5" customHeight="1" x14ac:dyDescent="0.15">
      <c r="A13" s="646"/>
      <c r="B13" s="647"/>
      <c r="C13" s="647"/>
      <c r="D13" s="647"/>
      <c r="E13" s="647"/>
      <c r="F13" s="648"/>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3" t="s">
        <v>301</v>
      </c>
      <c r="AC13" s="1035"/>
      <c r="AD13" s="1035"/>
      <c r="AE13" s="366"/>
      <c r="AF13" s="367"/>
      <c r="AG13" s="367"/>
      <c r="AH13" s="367"/>
      <c r="AI13" s="366"/>
      <c r="AJ13" s="367"/>
      <c r="AK13" s="367"/>
      <c r="AL13" s="367"/>
      <c r="AM13" s="366"/>
      <c r="AN13" s="367"/>
      <c r="AO13" s="367"/>
      <c r="AP13" s="367"/>
      <c r="AQ13" s="101"/>
      <c r="AR13" s="102"/>
      <c r="AS13" s="102"/>
      <c r="AT13" s="103"/>
      <c r="AU13" s="367"/>
      <c r="AV13" s="367"/>
      <c r="AW13" s="367"/>
      <c r="AX13" s="369"/>
    </row>
    <row r="14" spans="1:50" customFormat="1" ht="23.25" customHeight="1" x14ac:dyDescent="0.15">
      <c r="A14" s="903" t="s">
        <v>525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4" t="s">
        <v>488</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10"/>
      <c r="Z16" s="414"/>
      <c r="AA16" s="415"/>
      <c r="AB16" s="1014" t="s">
        <v>11</v>
      </c>
      <c r="AC16" s="1015"/>
      <c r="AD16" s="1016"/>
      <c r="AE16" s="1002" t="s">
        <v>357</v>
      </c>
      <c r="AF16" s="1002"/>
      <c r="AG16" s="1002"/>
      <c r="AH16" s="1002"/>
      <c r="AI16" s="1002" t="s">
        <v>363</v>
      </c>
      <c r="AJ16" s="1002"/>
      <c r="AK16" s="1002"/>
      <c r="AL16" s="1002"/>
      <c r="AM16" s="1002" t="s">
        <v>469</v>
      </c>
      <c r="AN16" s="1002"/>
      <c r="AO16" s="1002"/>
      <c r="AP16" s="460"/>
      <c r="AQ16" s="174" t="s">
        <v>355</v>
      </c>
      <c r="AR16" s="167"/>
      <c r="AS16" s="167"/>
      <c r="AT16" s="168"/>
      <c r="AU16" s="375" t="s">
        <v>253</v>
      </c>
      <c r="AV16" s="375"/>
      <c r="AW16" s="375"/>
      <c r="AX16" s="376"/>
    </row>
    <row r="17" spans="1:50" ht="18.75" customHeight="1" x14ac:dyDescent="0.15">
      <c r="A17" s="514"/>
      <c r="B17" s="515"/>
      <c r="C17" s="515"/>
      <c r="D17" s="515"/>
      <c r="E17" s="515"/>
      <c r="F17" s="516"/>
      <c r="G17" s="569"/>
      <c r="H17" s="381"/>
      <c r="I17" s="381"/>
      <c r="J17" s="381"/>
      <c r="K17" s="381"/>
      <c r="L17" s="381"/>
      <c r="M17" s="381"/>
      <c r="N17" s="381"/>
      <c r="O17" s="570"/>
      <c r="P17" s="582"/>
      <c r="Q17" s="381"/>
      <c r="R17" s="381"/>
      <c r="S17" s="381"/>
      <c r="T17" s="381"/>
      <c r="U17" s="381"/>
      <c r="V17" s="381"/>
      <c r="W17" s="381"/>
      <c r="X17" s="570"/>
      <c r="Y17" s="1011"/>
      <c r="Z17" s="1012"/>
      <c r="AA17" s="1013"/>
      <c r="AB17" s="1017"/>
      <c r="AC17" s="1018"/>
      <c r="AD17" s="1019"/>
      <c r="AE17" s="378"/>
      <c r="AF17" s="378"/>
      <c r="AG17" s="378"/>
      <c r="AH17" s="378"/>
      <c r="AI17" s="378"/>
      <c r="AJ17" s="378"/>
      <c r="AK17" s="378"/>
      <c r="AL17" s="378"/>
      <c r="AM17" s="378"/>
      <c r="AN17" s="378"/>
      <c r="AO17" s="378"/>
      <c r="AP17" s="334"/>
      <c r="AQ17" s="269"/>
      <c r="AR17" s="270"/>
      <c r="AS17" s="135" t="s">
        <v>356</v>
      </c>
      <c r="AT17" s="170"/>
      <c r="AU17" s="270"/>
      <c r="AV17" s="270"/>
      <c r="AW17" s="381" t="s">
        <v>300</v>
      </c>
      <c r="AX17" s="382"/>
    </row>
    <row r="18" spans="1:50" ht="22.5" customHeight="1" x14ac:dyDescent="0.15">
      <c r="A18" s="517"/>
      <c r="B18" s="515"/>
      <c r="C18" s="515"/>
      <c r="D18" s="515"/>
      <c r="E18" s="515"/>
      <c r="F18" s="516"/>
      <c r="G18" s="542"/>
      <c r="H18" s="1020"/>
      <c r="I18" s="1020"/>
      <c r="J18" s="1020"/>
      <c r="K18" s="1020"/>
      <c r="L18" s="1020"/>
      <c r="M18" s="1020"/>
      <c r="N18" s="1020"/>
      <c r="O18" s="1021"/>
      <c r="P18" s="159"/>
      <c r="Q18" s="1028"/>
      <c r="R18" s="1028"/>
      <c r="S18" s="1028"/>
      <c r="T18" s="1028"/>
      <c r="U18" s="1028"/>
      <c r="V18" s="1028"/>
      <c r="W18" s="1028"/>
      <c r="X18" s="1029"/>
      <c r="Y18" s="1006" t="s">
        <v>12</v>
      </c>
      <c r="Z18" s="1007"/>
      <c r="AA18" s="1008"/>
      <c r="AB18" s="553"/>
      <c r="AC18" s="1009"/>
      <c r="AD18" s="1009"/>
      <c r="AE18" s="366"/>
      <c r="AF18" s="367"/>
      <c r="AG18" s="367"/>
      <c r="AH18" s="367"/>
      <c r="AI18" s="366"/>
      <c r="AJ18" s="367"/>
      <c r="AK18" s="367"/>
      <c r="AL18" s="367"/>
      <c r="AM18" s="366"/>
      <c r="AN18" s="367"/>
      <c r="AO18" s="367"/>
      <c r="AP18" s="367"/>
      <c r="AQ18" s="101"/>
      <c r="AR18" s="102"/>
      <c r="AS18" s="102"/>
      <c r="AT18" s="103"/>
      <c r="AU18" s="367"/>
      <c r="AV18" s="367"/>
      <c r="AW18" s="367"/>
      <c r="AX18" s="369"/>
    </row>
    <row r="19" spans="1:50" ht="22.5" customHeight="1" x14ac:dyDescent="0.15">
      <c r="A19" s="518"/>
      <c r="B19" s="519"/>
      <c r="C19" s="519"/>
      <c r="D19" s="519"/>
      <c r="E19" s="519"/>
      <c r="F19" s="520"/>
      <c r="G19" s="1022"/>
      <c r="H19" s="1023"/>
      <c r="I19" s="1023"/>
      <c r="J19" s="1023"/>
      <c r="K19" s="1023"/>
      <c r="L19" s="1023"/>
      <c r="M19" s="1023"/>
      <c r="N19" s="1023"/>
      <c r="O19" s="1024"/>
      <c r="P19" s="1030"/>
      <c r="Q19" s="1030"/>
      <c r="R19" s="1030"/>
      <c r="S19" s="1030"/>
      <c r="T19" s="1030"/>
      <c r="U19" s="1030"/>
      <c r="V19" s="1030"/>
      <c r="W19" s="1030"/>
      <c r="X19" s="1031"/>
      <c r="Y19" s="302" t="s">
        <v>54</v>
      </c>
      <c r="Z19" s="1003"/>
      <c r="AA19" s="1004"/>
      <c r="AB19" s="524"/>
      <c r="AC19" s="1005"/>
      <c r="AD19" s="1005"/>
      <c r="AE19" s="366"/>
      <c r="AF19" s="367"/>
      <c r="AG19" s="367"/>
      <c r="AH19" s="367"/>
      <c r="AI19" s="366"/>
      <c r="AJ19" s="367"/>
      <c r="AK19" s="367"/>
      <c r="AL19" s="367"/>
      <c r="AM19" s="366"/>
      <c r="AN19" s="367"/>
      <c r="AO19" s="367"/>
      <c r="AP19" s="367"/>
      <c r="AQ19" s="101"/>
      <c r="AR19" s="102"/>
      <c r="AS19" s="102"/>
      <c r="AT19" s="103"/>
      <c r="AU19" s="367"/>
      <c r="AV19" s="367"/>
      <c r="AW19" s="367"/>
      <c r="AX19" s="369"/>
    </row>
    <row r="20" spans="1:50" ht="22.5" customHeight="1" x14ac:dyDescent="0.15">
      <c r="A20" s="646"/>
      <c r="B20" s="647"/>
      <c r="C20" s="647"/>
      <c r="D20" s="647"/>
      <c r="E20" s="647"/>
      <c r="F20" s="648"/>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3" t="s">
        <v>301</v>
      </c>
      <c r="AC20" s="1035"/>
      <c r="AD20" s="1035"/>
      <c r="AE20" s="366"/>
      <c r="AF20" s="367"/>
      <c r="AG20" s="367"/>
      <c r="AH20" s="367"/>
      <c r="AI20" s="366"/>
      <c r="AJ20" s="367"/>
      <c r="AK20" s="367"/>
      <c r="AL20" s="367"/>
      <c r="AM20" s="366"/>
      <c r="AN20" s="367"/>
      <c r="AO20" s="367"/>
      <c r="AP20" s="367"/>
      <c r="AQ20" s="101"/>
      <c r="AR20" s="102"/>
      <c r="AS20" s="102"/>
      <c r="AT20" s="103"/>
      <c r="AU20" s="367"/>
      <c r="AV20" s="367"/>
      <c r="AW20" s="367"/>
      <c r="AX20" s="369"/>
    </row>
    <row r="21" spans="1:50" customFormat="1" ht="23.25" customHeight="1" x14ac:dyDescent="0.15">
      <c r="A21" s="903" t="s">
        <v>525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4" t="s">
        <v>488</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10"/>
      <c r="Z23" s="414"/>
      <c r="AA23" s="415"/>
      <c r="AB23" s="1014" t="s">
        <v>11</v>
      </c>
      <c r="AC23" s="1015"/>
      <c r="AD23" s="1016"/>
      <c r="AE23" s="1002" t="s">
        <v>357</v>
      </c>
      <c r="AF23" s="1002"/>
      <c r="AG23" s="1002"/>
      <c r="AH23" s="1002"/>
      <c r="AI23" s="1002" t="s">
        <v>363</v>
      </c>
      <c r="AJ23" s="1002"/>
      <c r="AK23" s="1002"/>
      <c r="AL23" s="1002"/>
      <c r="AM23" s="1002" t="s">
        <v>469</v>
      </c>
      <c r="AN23" s="1002"/>
      <c r="AO23" s="1002"/>
      <c r="AP23" s="460"/>
      <c r="AQ23" s="174" t="s">
        <v>355</v>
      </c>
      <c r="AR23" s="167"/>
      <c r="AS23" s="167"/>
      <c r="AT23" s="168"/>
      <c r="AU23" s="375" t="s">
        <v>253</v>
      </c>
      <c r="AV23" s="375"/>
      <c r="AW23" s="375"/>
      <c r="AX23" s="376"/>
    </row>
    <row r="24" spans="1:50" ht="18.75" customHeight="1" x14ac:dyDescent="0.15">
      <c r="A24" s="514"/>
      <c r="B24" s="515"/>
      <c r="C24" s="515"/>
      <c r="D24" s="515"/>
      <c r="E24" s="515"/>
      <c r="F24" s="516"/>
      <c r="G24" s="569"/>
      <c r="H24" s="381"/>
      <c r="I24" s="381"/>
      <c r="J24" s="381"/>
      <c r="K24" s="381"/>
      <c r="L24" s="381"/>
      <c r="M24" s="381"/>
      <c r="N24" s="381"/>
      <c r="O24" s="570"/>
      <c r="P24" s="582"/>
      <c r="Q24" s="381"/>
      <c r="R24" s="381"/>
      <c r="S24" s="381"/>
      <c r="T24" s="381"/>
      <c r="U24" s="381"/>
      <c r="V24" s="381"/>
      <c r="W24" s="381"/>
      <c r="X24" s="570"/>
      <c r="Y24" s="1011"/>
      <c r="Z24" s="1012"/>
      <c r="AA24" s="1013"/>
      <c r="AB24" s="1017"/>
      <c r="AC24" s="1018"/>
      <c r="AD24" s="1019"/>
      <c r="AE24" s="378"/>
      <c r="AF24" s="378"/>
      <c r="AG24" s="378"/>
      <c r="AH24" s="378"/>
      <c r="AI24" s="378"/>
      <c r="AJ24" s="378"/>
      <c r="AK24" s="378"/>
      <c r="AL24" s="378"/>
      <c r="AM24" s="378"/>
      <c r="AN24" s="378"/>
      <c r="AO24" s="378"/>
      <c r="AP24" s="334"/>
      <c r="AQ24" s="269"/>
      <c r="AR24" s="270"/>
      <c r="AS24" s="135" t="s">
        <v>356</v>
      </c>
      <c r="AT24" s="170"/>
      <c r="AU24" s="270"/>
      <c r="AV24" s="270"/>
      <c r="AW24" s="381" t="s">
        <v>300</v>
      </c>
      <c r="AX24" s="382"/>
    </row>
    <row r="25" spans="1:50" ht="22.5" customHeight="1" x14ac:dyDescent="0.15">
      <c r="A25" s="517"/>
      <c r="B25" s="515"/>
      <c r="C25" s="515"/>
      <c r="D25" s="515"/>
      <c r="E25" s="515"/>
      <c r="F25" s="516"/>
      <c r="G25" s="542"/>
      <c r="H25" s="1020"/>
      <c r="I25" s="1020"/>
      <c r="J25" s="1020"/>
      <c r="K25" s="1020"/>
      <c r="L25" s="1020"/>
      <c r="M25" s="1020"/>
      <c r="N25" s="1020"/>
      <c r="O25" s="1021"/>
      <c r="P25" s="159"/>
      <c r="Q25" s="1028"/>
      <c r="R25" s="1028"/>
      <c r="S25" s="1028"/>
      <c r="T25" s="1028"/>
      <c r="U25" s="1028"/>
      <c r="V25" s="1028"/>
      <c r="W25" s="1028"/>
      <c r="X25" s="1029"/>
      <c r="Y25" s="1006" t="s">
        <v>12</v>
      </c>
      <c r="Z25" s="1007"/>
      <c r="AA25" s="1008"/>
      <c r="AB25" s="553"/>
      <c r="AC25" s="1009"/>
      <c r="AD25" s="1009"/>
      <c r="AE25" s="366"/>
      <c r="AF25" s="367"/>
      <c r="AG25" s="367"/>
      <c r="AH25" s="367"/>
      <c r="AI25" s="366"/>
      <c r="AJ25" s="367"/>
      <c r="AK25" s="367"/>
      <c r="AL25" s="367"/>
      <c r="AM25" s="366"/>
      <c r="AN25" s="367"/>
      <c r="AO25" s="367"/>
      <c r="AP25" s="367"/>
      <c r="AQ25" s="101"/>
      <c r="AR25" s="102"/>
      <c r="AS25" s="102"/>
      <c r="AT25" s="103"/>
      <c r="AU25" s="367"/>
      <c r="AV25" s="367"/>
      <c r="AW25" s="367"/>
      <c r="AX25" s="369"/>
    </row>
    <row r="26" spans="1:50" ht="22.5" customHeight="1" x14ac:dyDescent="0.15">
      <c r="A26" s="518"/>
      <c r="B26" s="519"/>
      <c r="C26" s="519"/>
      <c r="D26" s="519"/>
      <c r="E26" s="519"/>
      <c r="F26" s="520"/>
      <c r="G26" s="1022"/>
      <c r="H26" s="1023"/>
      <c r="I26" s="1023"/>
      <c r="J26" s="1023"/>
      <c r="K26" s="1023"/>
      <c r="L26" s="1023"/>
      <c r="M26" s="1023"/>
      <c r="N26" s="1023"/>
      <c r="O26" s="1024"/>
      <c r="P26" s="1030"/>
      <c r="Q26" s="1030"/>
      <c r="R26" s="1030"/>
      <c r="S26" s="1030"/>
      <c r="T26" s="1030"/>
      <c r="U26" s="1030"/>
      <c r="V26" s="1030"/>
      <c r="W26" s="1030"/>
      <c r="X26" s="1031"/>
      <c r="Y26" s="302" t="s">
        <v>54</v>
      </c>
      <c r="Z26" s="1003"/>
      <c r="AA26" s="1004"/>
      <c r="AB26" s="524"/>
      <c r="AC26" s="1005"/>
      <c r="AD26" s="1005"/>
      <c r="AE26" s="366"/>
      <c r="AF26" s="367"/>
      <c r="AG26" s="367"/>
      <c r="AH26" s="367"/>
      <c r="AI26" s="366"/>
      <c r="AJ26" s="367"/>
      <c r="AK26" s="367"/>
      <c r="AL26" s="367"/>
      <c r="AM26" s="366"/>
      <c r="AN26" s="367"/>
      <c r="AO26" s="367"/>
      <c r="AP26" s="367"/>
      <c r="AQ26" s="101"/>
      <c r="AR26" s="102"/>
      <c r="AS26" s="102"/>
      <c r="AT26" s="103"/>
      <c r="AU26" s="367"/>
      <c r="AV26" s="367"/>
      <c r="AW26" s="367"/>
      <c r="AX26" s="369"/>
    </row>
    <row r="27" spans="1:50" ht="22.5" customHeight="1" x14ac:dyDescent="0.15">
      <c r="A27" s="646"/>
      <c r="B27" s="647"/>
      <c r="C27" s="647"/>
      <c r="D27" s="647"/>
      <c r="E27" s="647"/>
      <c r="F27" s="648"/>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3" t="s">
        <v>301</v>
      </c>
      <c r="AC27" s="1035"/>
      <c r="AD27" s="1035"/>
      <c r="AE27" s="366"/>
      <c r="AF27" s="367"/>
      <c r="AG27" s="367"/>
      <c r="AH27" s="367"/>
      <c r="AI27" s="366"/>
      <c r="AJ27" s="367"/>
      <c r="AK27" s="367"/>
      <c r="AL27" s="367"/>
      <c r="AM27" s="366"/>
      <c r="AN27" s="367"/>
      <c r="AO27" s="367"/>
      <c r="AP27" s="367"/>
      <c r="AQ27" s="101"/>
      <c r="AR27" s="102"/>
      <c r="AS27" s="102"/>
      <c r="AT27" s="103"/>
      <c r="AU27" s="367"/>
      <c r="AV27" s="367"/>
      <c r="AW27" s="367"/>
      <c r="AX27" s="369"/>
    </row>
    <row r="28" spans="1:50" customFormat="1" ht="23.25" customHeight="1" x14ac:dyDescent="0.15">
      <c r="A28" s="903" t="s">
        <v>525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4" t="s">
        <v>488</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10"/>
      <c r="Z30" s="414"/>
      <c r="AA30" s="415"/>
      <c r="AB30" s="1014" t="s">
        <v>11</v>
      </c>
      <c r="AC30" s="1015"/>
      <c r="AD30" s="1016"/>
      <c r="AE30" s="1002" t="s">
        <v>357</v>
      </c>
      <c r="AF30" s="1002"/>
      <c r="AG30" s="1002"/>
      <c r="AH30" s="1002"/>
      <c r="AI30" s="1002" t="s">
        <v>363</v>
      </c>
      <c r="AJ30" s="1002"/>
      <c r="AK30" s="1002"/>
      <c r="AL30" s="1002"/>
      <c r="AM30" s="1002" t="s">
        <v>469</v>
      </c>
      <c r="AN30" s="1002"/>
      <c r="AO30" s="1002"/>
      <c r="AP30" s="460"/>
      <c r="AQ30" s="174" t="s">
        <v>355</v>
      </c>
      <c r="AR30" s="167"/>
      <c r="AS30" s="167"/>
      <c r="AT30" s="168"/>
      <c r="AU30" s="375" t="s">
        <v>253</v>
      </c>
      <c r="AV30" s="375"/>
      <c r="AW30" s="375"/>
      <c r="AX30" s="376"/>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1011"/>
      <c r="Z31" s="1012"/>
      <c r="AA31" s="1013"/>
      <c r="AB31" s="1017"/>
      <c r="AC31" s="1018"/>
      <c r="AD31" s="1019"/>
      <c r="AE31" s="378"/>
      <c r="AF31" s="378"/>
      <c r="AG31" s="378"/>
      <c r="AH31" s="378"/>
      <c r="AI31" s="378"/>
      <c r="AJ31" s="378"/>
      <c r="AK31" s="378"/>
      <c r="AL31" s="378"/>
      <c r="AM31" s="378"/>
      <c r="AN31" s="378"/>
      <c r="AO31" s="378"/>
      <c r="AP31" s="334"/>
      <c r="AQ31" s="269"/>
      <c r="AR31" s="270"/>
      <c r="AS31" s="135" t="s">
        <v>356</v>
      </c>
      <c r="AT31" s="170"/>
      <c r="AU31" s="270"/>
      <c r="AV31" s="270"/>
      <c r="AW31" s="381" t="s">
        <v>300</v>
      </c>
      <c r="AX31" s="382"/>
    </row>
    <row r="32" spans="1:50" ht="22.5" customHeight="1" x14ac:dyDescent="0.15">
      <c r="A32" s="517"/>
      <c r="B32" s="515"/>
      <c r="C32" s="515"/>
      <c r="D32" s="515"/>
      <c r="E32" s="515"/>
      <c r="F32" s="516"/>
      <c r="G32" s="542"/>
      <c r="H32" s="1020"/>
      <c r="I32" s="1020"/>
      <c r="J32" s="1020"/>
      <c r="K32" s="1020"/>
      <c r="L32" s="1020"/>
      <c r="M32" s="1020"/>
      <c r="N32" s="1020"/>
      <c r="O32" s="1021"/>
      <c r="P32" s="159"/>
      <c r="Q32" s="1028"/>
      <c r="R32" s="1028"/>
      <c r="S32" s="1028"/>
      <c r="T32" s="1028"/>
      <c r="U32" s="1028"/>
      <c r="V32" s="1028"/>
      <c r="W32" s="1028"/>
      <c r="X32" s="1029"/>
      <c r="Y32" s="1006" t="s">
        <v>12</v>
      </c>
      <c r="Z32" s="1007"/>
      <c r="AA32" s="1008"/>
      <c r="AB32" s="553"/>
      <c r="AC32" s="1009"/>
      <c r="AD32" s="1009"/>
      <c r="AE32" s="366"/>
      <c r="AF32" s="367"/>
      <c r="AG32" s="367"/>
      <c r="AH32" s="367"/>
      <c r="AI32" s="366"/>
      <c r="AJ32" s="367"/>
      <c r="AK32" s="367"/>
      <c r="AL32" s="367"/>
      <c r="AM32" s="366"/>
      <c r="AN32" s="367"/>
      <c r="AO32" s="367"/>
      <c r="AP32" s="367"/>
      <c r="AQ32" s="101"/>
      <c r="AR32" s="102"/>
      <c r="AS32" s="102"/>
      <c r="AT32" s="103"/>
      <c r="AU32" s="367"/>
      <c r="AV32" s="367"/>
      <c r="AW32" s="367"/>
      <c r="AX32" s="369"/>
    </row>
    <row r="33" spans="1:50" ht="22.5" customHeight="1" x14ac:dyDescent="0.15">
      <c r="A33" s="518"/>
      <c r="B33" s="519"/>
      <c r="C33" s="519"/>
      <c r="D33" s="519"/>
      <c r="E33" s="519"/>
      <c r="F33" s="520"/>
      <c r="G33" s="1022"/>
      <c r="H33" s="1023"/>
      <c r="I33" s="1023"/>
      <c r="J33" s="1023"/>
      <c r="K33" s="1023"/>
      <c r="L33" s="1023"/>
      <c r="M33" s="1023"/>
      <c r="N33" s="1023"/>
      <c r="O33" s="1024"/>
      <c r="P33" s="1030"/>
      <c r="Q33" s="1030"/>
      <c r="R33" s="1030"/>
      <c r="S33" s="1030"/>
      <c r="T33" s="1030"/>
      <c r="U33" s="1030"/>
      <c r="V33" s="1030"/>
      <c r="W33" s="1030"/>
      <c r="X33" s="1031"/>
      <c r="Y33" s="302" t="s">
        <v>54</v>
      </c>
      <c r="Z33" s="1003"/>
      <c r="AA33" s="1004"/>
      <c r="AB33" s="524"/>
      <c r="AC33" s="1005"/>
      <c r="AD33" s="1005"/>
      <c r="AE33" s="366"/>
      <c r="AF33" s="367"/>
      <c r="AG33" s="367"/>
      <c r="AH33" s="367"/>
      <c r="AI33" s="366"/>
      <c r="AJ33" s="367"/>
      <c r="AK33" s="367"/>
      <c r="AL33" s="367"/>
      <c r="AM33" s="366"/>
      <c r="AN33" s="367"/>
      <c r="AO33" s="367"/>
      <c r="AP33" s="367"/>
      <c r="AQ33" s="101"/>
      <c r="AR33" s="102"/>
      <c r="AS33" s="102"/>
      <c r="AT33" s="103"/>
      <c r="AU33" s="367"/>
      <c r="AV33" s="367"/>
      <c r="AW33" s="367"/>
      <c r="AX33" s="369"/>
    </row>
    <row r="34" spans="1:50" ht="22.5" customHeight="1" x14ac:dyDescent="0.15">
      <c r="A34" s="646"/>
      <c r="B34" s="647"/>
      <c r="C34" s="647"/>
      <c r="D34" s="647"/>
      <c r="E34" s="647"/>
      <c r="F34" s="648"/>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3" t="s">
        <v>301</v>
      </c>
      <c r="AC34" s="1035"/>
      <c r="AD34" s="1035"/>
      <c r="AE34" s="366"/>
      <c r="AF34" s="367"/>
      <c r="AG34" s="367"/>
      <c r="AH34" s="367"/>
      <c r="AI34" s="366"/>
      <c r="AJ34" s="367"/>
      <c r="AK34" s="367"/>
      <c r="AL34" s="367"/>
      <c r="AM34" s="366"/>
      <c r="AN34" s="367"/>
      <c r="AO34" s="367"/>
      <c r="AP34" s="367"/>
      <c r="AQ34" s="101"/>
      <c r="AR34" s="102"/>
      <c r="AS34" s="102"/>
      <c r="AT34" s="103"/>
      <c r="AU34" s="367"/>
      <c r="AV34" s="367"/>
      <c r="AW34" s="367"/>
      <c r="AX34" s="369"/>
    </row>
    <row r="35" spans="1:50" customFormat="1" ht="23.25" customHeight="1" x14ac:dyDescent="0.15">
      <c r="A35" s="903" t="s">
        <v>525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4" t="s">
        <v>488</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10"/>
      <c r="Z37" s="414"/>
      <c r="AA37" s="415"/>
      <c r="AB37" s="1014" t="s">
        <v>11</v>
      </c>
      <c r="AC37" s="1015"/>
      <c r="AD37" s="1016"/>
      <c r="AE37" s="1002" t="s">
        <v>357</v>
      </c>
      <c r="AF37" s="1002"/>
      <c r="AG37" s="1002"/>
      <c r="AH37" s="1002"/>
      <c r="AI37" s="1002" t="s">
        <v>363</v>
      </c>
      <c r="AJ37" s="1002"/>
      <c r="AK37" s="1002"/>
      <c r="AL37" s="1002"/>
      <c r="AM37" s="1002" t="s">
        <v>469</v>
      </c>
      <c r="AN37" s="1002"/>
      <c r="AO37" s="1002"/>
      <c r="AP37" s="460"/>
      <c r="AQ37" s="174" t="s">
        <v>355</v>
      </c>
      <c r="AR37" s="167"/>
      <c r="AS37" s="167"/>
      <c r="AT37" s="168"/>
      <c r="AU37" s="375" t="s">
        <v>253</v>
      </c>
      <c r="AV37" s="375"/>
      <c r="AW37" s="375"/>
      <c r="AX37" s="376"/>
    </row>
    <row r="38" spans="1:50" ht="18.75"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1011"/>
      <c r="Z38" s="1012"/>
      <c r="AA38" s="1013"/>
      <c r="AB38" s="1017"/>
      <c r="AC38" s="1018"/>
      <c r="AD38" s="1019"/>
      <c r="AE38" s="378"/>
      <c r="AF38" s="378"/>
      <c r="AG38" s="378"/>
      <c r="AH38" s="378"/>
      <c r="AI38" s="378"/>
      <c r="AJ38" s="378"/>
      <c r="AK38" s="378"/>
      <c r="AL38" s="378"/>
      <c r="AM38" s="378"/>
      <c r="AN38" s="378"/>
      <c r="AO38" s="378"/>
      <c r="AP38" s="334"/>
      <c r="AQ38" s="269"/>
      <c r="AR38" s="270"/>
      <c r="AS38" s="135" t="s">
        <v>356</v>
      </c>
      <c r="AT38" s="170"/>
      <c r="AU38" s="270"/>
      <c r="AV38" s="270"/>
      <c r="AW38" s="381" t="s">
        <v>300</v>
      </c>
      <c r="AX38" s="382"/>
    </row>
    <row r="39" spans="1:50" ht="22.5" customHeight="1" x14ac:dyDescent="0.15">
      <c r="A39" s="517"/>
      <c r="B39" s="515"/>
      <c r="C39" s="515"/>
      <c r="D39" s="515"/>
      <c r="E39" s="515"/>
      <c r="F39" s="516"/>
      <c r="G39" s="542"/>
      <c r="H39" s="1020"/>
      <c r="I39" s="1020"/>
      <c r="J39" s="1020"/>
      <c r="K39" s="1020"/>
      <c r="L39" s="1020"/>
      <c r="M39" s="1020"/>
      <c r="N39" s="1020"/>
      <c r="O39" s="1021"/>
      <c r="P39" s="159"/>
      <c r="Q39" s="1028"/>
      <c r="R39" s="1028"/>
      <c r="S39" s="1028"/>
      <c r="T39" s="1028"/>
      <c r="U39" s="1028"/>
      <c r="V39" s="1028"/>
      <c r="W39" s="1028"/>
      <c r="X39" s="1029"/>
      <c r="Y39" s="1006" t="s">
        <v>12</v>
      </c>
      <c r="Z39" s="1007"/>
      <c r="AA39" s="1008"/>
      <c r="AB39" s="553"/>
      <c r="AC39" s="1009"/>
      <c r="AD39" s="1009"/>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2.5" customHeight="1" x14ac:dyDescent="0.15">
      <c r="A40" s="518"/>
      <c r="B40" s="519"/>
      <c r="C40" s="519"/>
      <c r="D40" s="519"/>
      <c r="E40" s="519"/>
      <c r="F40" s="520"/>
      <c r="G40" s="1022"/>
      <c r="H40" s="1023"/>
      <c r="I40" s="1023"/>
      <c r="J40" s="1023"/>
      <c r="K40" s="1023"/>
      <c r="L40" s="1023"/>
      <c r="M40" s="1023"/>
      <c r="N40" s="1023"/>
      <c r="O40" s="1024"/>
      <c r="P40" s="1030"/>
      <c r="Q40" s="1030"/>
      <c r="R40" s="1030"/>
      <c r="S40" s="1030"/>
      <c r="T40" s="1030"/>
      <c r="U40" s="1030"/>
      <c r="V40" s="1030"/>
      <c r="W40" s="1030"/>
      <c r="X40" s="1031"/>
      <c r="Y40" s="302" t="s">
        <v>54</v>
      </c>
      <c r="Z40" s="1003"/>
      <c r="AA40" s="1004"/>
      <c r="AB40" s="524"/>
      <c r="AC40" s="1005"/>
      <c r="AD40" s="1005"/>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2.5" customHeight="1" x14ac:dyDescent="0.15">
      <c r="A41" s="646"/>
      <c r="B41" s="647"/>
      <c r="C41" s="647"/>
      <c r="D41" s="647"/>
      <c r="E41" s="647"/>
      <c r="F41" s="648"/>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3" t="s">
        <v>301</v>
      </c>
      <c r="AC41" s="1035"/>
      <c r="AD41" s="1035"/>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customFormat="1" ht="23.25" customHeight="1" x14ac:dyDescent="0.15">
      <c r="A42" s="903" t="s">
        <v>525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4" t="s">
        <v>488</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10"/>
      <c r="Z44" s="414"/>
      <c r="AA44" s="415"/>
      <c r="AB44" s="1014" t="s">
        <v>11</v>
      </c>
      <c r="AC44" s="1015"/>
      <c r="AD44" s="1016"/>
      <c r="AE44" s="1002" t="s">
        <v>357</v>
      </c>
      <c r="AF44" s="1002"/>
      <c r="AG44" s="1002"/>
      <c r="AH44" s="1002"/>
      <c r="AI44" s="1002" t="s">
        <v>363</v>
      </c>
      <c r="AJ44" s="1002"/>
      <c r="AK44" s="1002"/>
      <c r="AL44" s="1002"/>
      <c r="AM44" s="1002" t="s">
        <v>469</v>
      </c>
      <c r="AN44" s="1002"/>
      <c r="AO44" s="1002"/>
      <c r="AP44" s="460"/>
      <c r="AQ44" s="174" t="s">
        <v>355</v>
      </c>
      <c r="AR44" s="167"/>
      <c r="AS44" s="167"/>
      <c r="AT44" s="168"/>
      <c r="AU44" s="375" t="s">
        <v>253</v>
      </c>
      <c r="AV44" s="375"/>
      <c r="AW44" s="375"/>
      <c r="AX44" s="376"/>
    </row>
    <row r="45" spans="1:50" ht="18.75"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1011"/>
      <c r="Z45" s="1012"/>
      <c r="AA45" s="1013"/>
      <c r="AB45" s="1017"/>
      <c r="AC45" s="1018"/>
      <c r="AD45" s="1019"/>
      <c r="AE45" s="378"/>
      <c r="AF45" s="378"/>
      <c r="AG45" s="378"/>
      <c r="AH45" s="378"/>
      <c r="AI45" s="378"/>
      <c r="AJ45" s="378"/>
      <c r="AK45" s="378"/>
      <c r="AL45" s="378"/>
      <c r="AM45" s="378"/>
      <c r="AN45" s="378"/>
      <c r="AO45" s="378"/>
      <c r="AP45" s="334"/>
      <c r="AQ45" s="269"/>
      <c r="AR45" s="270"/>
      <c r="AS45" s="135" t="s">
        <v>356</v>
      </c>
      <c r="AT45" s="170"/>
      <c r="AU45" s="270"/>
      <c r="AV45" s="270"/>
      <c r="AW45" s="381" t="s">
        <v>300</v>
      </c>
      <c r="AX45" s="382"/>
    </row>
    <row r="46" spans="1:50" ht="22.5" customHeight="1" x14ac:dyDescent="0.15">
      <c r="A46" s="517"/>
      <c r="B46" s="515"/>
      <c r="C46" s="515"/>
      <c r="D46" s="515"/>
      <c r="E46" s="515"/>
      <c r="F46" s="516"/>
      <c r="G46" s="542"/>
      <c r="H46" s="1020"/>
      <c r="I46" s="1020"/>
      <c r="J46" s="1020"/>
      <c r="K46" s="1020"/>
      <c r="L46" s="1020"/>
      <c r="M46" s="1020"/>
      <c r="N46" s="1020"/>
      <c r="O46" s="1021"/>
      <c r="P46" s="159"/>
      <c r="Q46" s="1028"/>
      <c r="R46" s="1028"/>
      <c r="S46" s="1028"/>
      <c r="T46" s="1028"/>
      <c r="U46" s="1028"/>
      <c r="V46" s="1028"/>
      <c r="W46" s="1028"/>
      <c r="X46" s="1029"/>
      <c r="Y46" s="1006" t="s">
        <v>12</v>
      </c>
      <c r="Z46" s="1007"/>
      <c r="AA46" s="1008"/>
      <c r="AB46" s="553"/>
      <c r="AC46" s="1009"/>
      <c r="AD46" s="1009"/>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2.5" customHeight="1" x14ac:dyDescent="0.15">
      <c r="A47" s="518"/>
      <c r="B47" s="519"/>
      <c r="C47" s="519"/>
      <c r="D47" s="519"/>
      <c r="E47" s="519"/>
      <c r="F47" s="520"/>
      <c r="G47" s="1022"/>
      <c r="H47" s="1023"/>
      <c r="I47" s="1023"/>
      <c r="J47" s="1023"/>
      <c r="K47" s="1023"/>
      <c r="L47" s="1023"/>
      <c r="M47" s="1023"/>
      <c r="N47" s="1023"/>
      <c r="O47" s="1024"/>
      <c r="P47" s="1030"/>
      <c r="Q47" s="1030"/>
      <c r="R47" s="1030"/>
      <c r="S47" s="1030"/>
      <c r="T47" s="1030"/>
      <c r="U47" s="1030"/>
      <c r="V47" s="1030"/>
      <c r="W47" s="1030"/>
      <c r="X47" s="1031"/>
      <c r="Y47" s="302" t="s">
        <v>54</v>
      </c>
      <c r="Z47" s="1003"/>
      <c r="AA47" s="1004"/>
      <c r="AB47" s="524"/>
      <c r="AC47" s="1005"/>
      <c r="AD47" s="1005"/>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2.5" customHeight="1" x14ac:dyDescent="0.15">
      <c r="A48" s="646"/>
      <c r="B48" s="647"/>
      <c r="C48" s="647"/>
      <c r="D48" s="647"/>
      <c r="E48" s="647"/>
      <c r="F48" s="648"/>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3" t="s">
        <v>301</v>
      </c>
      <c r="AC48" s="1035"/>
      <c r="AD48" s="1035"/>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customFormat="1" ht="23.25" customHeight="1" x14ac:dyDescent="0.15">
      <c r="A49" s="903" t="s">
        <v>525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4" t="s">
        <v>488</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10"/>
      <c r="Z51" s="414"/>
      <c r="AA51" s="415"/>
      <c r="AB51" s="460" t="s">
        <v>11</v>
      </c>
      <c r="AC51" s="1015"/>
      <c r="AD51" s="1016"/>
      <c r="AE51" s="1002" t="s">
        <v>357</v>
      </c>
      <c r="AF51" s="1002"/>
      <c r="AG51" s="1002"/>
      <c r="AH51" s="1002"/>
      <c r="AI51" s="1002" t="s">
        <v>363</v>
      </c>
      <c r="AJ51" s="1002"/>
      <c r="AK51" s="1002"/>
      <c r="AL51" s="1002"/>
      <c r="AM51" s="1002" t="s">
        <v>469</v>
      </c>
      <c r="AN51" s="1002"/>
      <c r="AO51" s="1002"/>
      <c r="AP51" s="460"/>
      <c r="AQ51" s="174" t="s">
        <v>355</v>
      </c>
      <c r="AR51" s="167"/>
      <c r="AS51" s="167"/>
      <c r="AT51" s="168"/>
      <c r="AU51" s="375" t="s">
        <v>253</v>
      </c>
      <c r="AV51" s="375"/>
      <c r="AW51" s="375"/>
      <c r="AX51" s="376"/>
    </row>
    <row r="52" spans="1:50" ht="18.75"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1011"/>
      <c r="Z52" s="1012"/>
      <c r="AA52" s="1013"/>
      <c r="AB52" s="1017"/>
      <c r="AC52" s="1018"/>
      <c r="AD52" s="1019"/>
      <c r="AE52" s="378"/>
      <c r="AF52" s="378"/>
      <c r="AG52" s="378"/>
      <c r="AH52" s="378"/>
      <c r="AI52" s="378"/>
      <c r="AJ52" s="378"/>
      <c r="AK52" s="378"/>
      <c r="AL52" s="378"/>
      <c r="AM52" s="378"/>
      <c r="AN52" s="378"/>
      <c r="AO52" s="378"/>
      <c r="AP52" s="334"/>
      <c r="AQ52" s="269"/>
      <c r="AR52" s="270"/>
      <c r="AS52" s="135" t="s">
        <v>356</v>
      </c>
      <c r="AT52" s="170"/>
      <c r="AU52" s="270"/>
      <c r="AV52" s="270"/>
      <c r="AW52" s="381" t="s">
        <v>300</v>
      </c>
      <c r="AX52" s="382"/>
    </row>
    <row r="53" spans="1:50" ht="22.5" customHeight="1" x14ac:dyDescent="0.15">
      <c r="A53" s="517"/>
      <c r="B53" s="515"/>
      <c r="C53" s="515"/>
      <c r="D53" s="515"/>
      <c r="E53" s="515"/>
      <c r="F53" s="516"/>
      <c r="G53" s="542"/>
      <c r="H53" s="1020"/>
      <c r="I53" s="1020"/>
      <c r="J53" s="1020"/>
      <c r="K53" s="1020"/>
      <c r="L53" s="1020"/>
      <c r="M53" s="1020"/>
      <c r="N53" s="1020"/>
      <c r="O53" s="1021"/>
      <c r="P53" s="159"/>
      <c r="Q53" s="1028"/>
      <c r="R53" s="1028"/>
      <c r="S53" s="1028"/>
      <c r="T53" s="1028"/>
      <c r="U53" s="1028"/>
      <c r="V53" s="1028"/>
      <c r="W53" s="1028"/>
      <c r="X53" s="1029"/>
      <c r="Y53" s="1006" t="s">
        <v>12</v>
      </c>
      <c r="Z53" s="1007"/>
      <c r="AA53" s="1008"/>
      <c r="AB53" s="553"/>
      <c r="AC53" s="1009"/>
      <c r="AD53" s="1009"/>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2.5" customHeight="1" x14ac:dyDescent="0.15">
      <c r="A54" s="518"/>
      <c r="B54" s="519"/>
      <c r="C54" s="519"/>
      <c r="D54" s="519"/>
      <c r="E54" s="519"/>
      <c r="F54" s="520"/>
      <c r="G54" s="1022"/>
      <c r="H54" s="1023"/>
      <c r="I54" s="1023"/>
      <c r="J54" s="1023"/>
      <c r="K54" s="1023"/>
      <c r="L54" s="1023"/>
      <c r="M54" s="1023"/>
      <c r="N54" s="1023"/>
      <c r="O54" s="1024"/>
      <c r="P54" s="1030"/>
      <c r="Q54" s="1030"/>
      <c r="R54" s="1030"/>
      <c r="S54" s="1030"/>
      <c r="T54" s="1030"/>
      <c r="U54" s="1030"/>
      <c r="V54" s="1030"/>
      <c r="W54" s="1030"/>
      <c r="X54" s="1031"/>
      <c r="Y54" s="302" t="s">
        <v>54</v>
      </c>
      <c r="Z54" s="1003"/>
      <c r="AA54" s="1004"/>
      <c r="AB54" s="524"/>
      <c r="AC54" s="1005"/>
      <c r="AD54" s="1005"/>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2.5" customHeight="1" x14ac:dyDescent="0.15">
      <c r="A55" s="646"/>
      <c r="B55" s="647"/>
      <c r="C55" s="647"/>
      <c r="D55" s="647"/>
      <c r="E55" s="647"/>
      <c r="F55" s="648"/>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3" t="s">
        <v>301</v>
      </c>
      <c r="AC55" s="1035"/>
      <c r="AD55" s="1035"/>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customFormat="1" ht="23.25" customHeight="1" x14ac:dyDescent="0.15">
      <c r="A56" s="903" t="s">
        <v>525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4" t="s">
        <v>488</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10"/>
      <c r="Z58" s="414"/>
      <c r="AA58" s="415"/>
      <c r="AB58" s="1014" t="s">
        <v>11</v>
      </c>
      <c r="AC58" s="1015"/>
      <c r="AD58" s="1016"/>
      <c r="AE58" s="1002" t="s">
        <v>357</v>
      </c>
      <c r="AF58" s="1002"/>
      <c r="AG58" s="1002"/>
      <c r="AH58" s="1002"/>
      <c r="AI58" s="1002" t="s">
        <v>363</v>
      </c>
      <c r="AJ58" s="1002"/>
      <c r="AK58" s="1002"/>
      <c r="AL58" s="1002"/>
      <c r="AM58" s="1002" t="s">
        <v>469</v>
      </c>
      <c r="AN58" s="1002"/>
      <c r="AO58" s="1002"/>
      <c r="AP58" s="460"/>
      <c r="AQ58" s="174" t="s">
        <v>355</v>
      </c>
      <c r="AR58" s="167"/>
      <c r="AS58" s="167"/>
      <c r="AT58" s="168"/>
      <c r="AU58" s="375" t="s">
        <v>253</v>
      </c>
      <c r="AV58" s="375"/>
      <c r="AW58" s="375"/>
      <c r="AX58" s="376"/>
    </row>
    <row r="59" spans="1:50" ht="18.75"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1011"/>
      <c r="Z59" s="1012"/>
      <c r="AA59" s="1013"/>
      <c r="AB59" s="1017"/>
      <c r="AC59" s="1018"/>
      <c r="AD59" s="1019"/>
      <c r="AE59" s="378"/>
      <c r="AF59" s="378"/>
      <c r="AG59" s="378"/>
      <c r="AH59" s="378"/>
      <c r="AI59" s="378"/>
      <c r="AJ59" s="378"/>
      <c r="AK59" s="378"/>
      <c r="AL59" s="378"/>
      <c r="AM59" s="378"/>
      <c r="AN59" s="378"/>
      <c r="AO59" s="378"/>
      <c r="AP59" s="334"/>
      <c r="AQ59" s="269"/>
      <c r="AR59" s="270"/>
      <c r="AS59" s="135" t="s">
        <v>356</v>
      </c>
      <c r="AT59" s="170"/>
      <c r="AU59" s="270"/>
      <c r="AV59" s="270"/>
      <c r="AW59" s="381" t="s">
        <v>300</v>
      </c>
      <c r="AX59" s="382"/>
    </row>
    <row r="60" spans="1:50" ht="22.5" customHeight="1" x14ac:dyDescent="0.15">
      <c r="A60" s="517"/>
      <c r="B60" s="515"/>
      <c r="C60" s="515"/>
      <c r="D60" s="515"/>
      <c r="E60" s="515"/>
      <c r="F60" s="516"/>
      <c r="G60" s="542"/>
      <c r="H60" s="1020"/>
      <c r="I60" s="1020"/>
      <c r="J60" s="1020"/>
      <c r="K60" s="1020"/>
      <c r="L60" s="1020"/>
      <c r="M60" s="1020"/>
      <c r="N60" s="1020"/>
      <c r="O60" s="1021"/>
      <c r="P60" s="159"/>
      <c r="Q60" s="1028"/>
      <c r="R60" s="1028"/>
      <c r="S60" s="1028"/>
      <c r="T60" s="1028"/>
      <c r="U60" s="1028"/>
      <c r="V60" s="1028"/>
      <c r="W60" s="1028"/>
      <c r="X60" s="1029"/>
      <c r="Y60" s="1006" t="s">
        <v>12</v>
      </c>
      <c r="Z60" s="1007"/>
      <c r="AA60" s="1008"/>
      <c r="AB60" s="553"/>
      <c r="AC60" s="1009"/>
      <c r="AD60" s="1009"/>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2.5" customHeight="1" x14ac:dyDescent="0.15">
      <c r="A61" s="518"/>
      <c r="B61" s="519"/>
      <c r="C61" s="519"/>
      <c r="D61" s="519"/>
      <c r="E61" s="519"/>
      <c r="F61" s="520"/>
      <c r="G61" s="1022"/>
      <c r="H61" s="1023"/>
      <c r="I61" s="1023"/>
      <c r="J61" s="1023"/>
      <c r="K61" s="1023"/>
      <c r="L61" s="1023"/>
      <c r="M61" s="1023"/>
      <c r="N61" s="1023"/>
      <c r="O61" s="1024"/>
      <c r="P61" s="1030"/>
      <c r="Q61" s="1030"/>
      <c r="R61" s="1030"/>
      <c r="S61" s="1030"/>
      <c r="T61" s="1030"/>
      <c r="U61" s="1030"/>
      <c r="V61" s="1030"/>
      <c r="W61" s="1030"/>
      <c r="X61" s="1031"/>
      <c r="Y61" s="302" t="s">
        <v>54</v>
      </c>
      <c r="Z61" s="1003"/>
      <c r="AA61" s="1004"/>
      <c r="AB61" s="524"/>
      <c r="AC61" s="1005"/>
      <c r="AD61" s="1005"/>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2.5" customHeight="1" x14ac:dyDescent="0.15">
      <c r="A62" s="646"/>
      <c r="B62" s="647"/>
      <c r="C62" s="647"/>
      <c r="D62" s="647"/>
      <c r="E62" s="647"/>
      <c r="F62" s="648"/>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3" t="s">
        <v>301</v>
      </c>
      <c r="AC62" s="1035"/>
      <c r="AD62" s="1035"/>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customFormat="1" ht="23.25" customHeight="1" x14ac:dyDescent="0.15">
      <c r="A63" s="903" t="s">
        <v>525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4" t="s">
        <v>488</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10"/>
      <c r="Z65" s="414"/>
      <c r="AA65" s="415"/>
      <c r="AB65" s="1014" t="s">
        <v>11</v>
      </c>
      <c r="AC65" s="1015"/>
      <c r="AD65" s="1016"/>
      <c r="AE65" s="1002" t="s">
        <v>357</v>
      </c>
      <c r="AF65" s="1002"/>
      <c r="AG65" s="1002"/>
      <c r="AH65" s="1002"/>
      <c r="AI65" s="1002" t="s">
        <v>363</v>
      </c>
      <c r="AJ65" s="1002"/>
      <c r="AK65" s="1002"/>
      <c r="AL65" s="1002"/>
      <c r="AM65" s="1002" t="s">
        <v>469</v>
      </c>
      <c r="AN65" s="1002"/>
      <c r="AO65" s="1002"/>
      <c r="AP65" s="460"/>
      <c r="AQ65" s="174" t="s">
        <v>355</v>
      </c>
      <c r="AR65" s="167"/>
      <c r="AS65" s="167"/>
      <c r="AT65" s="168"/>
      <c r="AU65" s="375" t="s">
        <v>253</v>
      </c>
      <c r="AV65" s="375"/>
      <c r="AW65" s="375"/>
      <c r="AX65" s="376"/>
    </row>
    <row r="66" spans="1:50" ht="18.75" customHeight="1" x14ac:dyDescent="0.15">
      <c r="A66" s="514"/>
      <c r="B66" s="515"/>
      <c r="C66" s="515"/>
      <c r="D66" s="515"/>
      <c r="E66" s="515"/>
      <c r="F66" s="516"/>
      <c r="G66" s="569"/>
      <c r="H66" s="381"/>
      <c r="I66" s="381"/>
      <c r="J66" s="381"/>
      <c r="K66" s="381"/>
      <c r="L66" s="381"/>
      <c r="M66" s="381"/>
      <c r="N66" s="381"/>
      <c r="O66" s="570"/>
      <c r="P66" s="582"/>
      <c r="Q66" s="381"/>
      <c r="R66" s="381"/>
      <c r="S66" s="381"/>
      <c r="T66" s="381"/>
      <c r="U66" s="381"/>
      <c r="V66" s="381"/>
      <c r="W66" s="381"/>
      <c r="X66" s="570"/>
      <c r="Y66" s="1011"/>
      <c r="Z66" s="1012"/>
      <c r="AA66" s="1013"/>
      <c r="AB66" s="1017"/>
      <c r="AC66" s="1018"/>
      <c r="AD66" s="1019"/>
      <c r="AE66" s="378"/>
      <c r="AF66" s="378"/>
      <c r="AG66" s="378"/>
      <c r="AH66" s="378"/>
      <c r="AI66" s="378"/>
      <c r="AJ66" s="378"/>
      <c r="AK66" s="378"/>
      <c r="AL66" s="378"/>
      <c r="AM66" s="378"/>
      <c r="AN66" s="378"/>
      <c r="AO66" s="378"/>
      <c r="AP66" s="334"/>
      <c r="AQ66" s="269"/>
      <c r="AR66" s="270"/>
      <c r="AS66" s="135" t="s">
        <v>356</v>
      </c>
      <c r="AT66" s="170"/>
      <c r="AU66" s="270"/>
      <c r="AV66" s="270"/>
      <c r="AW66" s="381" t="s">
        <v>300</v>
      </c>
      <c r="AX66" s="382"/>
    </row>
    <row r="67" spans="1:50" ht="22.5" customHeight="1" x14ac:dyDescent="0.15">
      <c r="A67" s="517"/>
      <c r="B67" s="515"/>
      <c r="C67" s="515"/>
      <c r="D67" s="515"/>
      <c r="E67" s="515"/>
      <c r="F67" s="516"/>
      <c r="G67" s="542"/>
      <c r="H67" s="1020"/>
      <c r="I67" s="1020"/>
      <c r="J67" s="1020"/>
      <c r="K67" s="1020"/>
      <c r="L67" s="1020"/>
      <c r="M67" s="1020"/>
      <c r="N67" s="1020"/>
      <c r="O67" s="1021"/>
      <c r="P67" s="159"/>
      <c r="Q67" s="1028"/>
      <c r="R67" s="1028"/>
      <c r="S67" s="1028"/>
      <c r="T67" s="1028"/>
      <c r="U67" s="1028"/>
      <c r="V67" s="1028"/>
      <c r="W67" s="1028"/>
      <c r="X67" s="1029"/>
      <c r="Y67" s="1006" t="s">
        <v>12</v>
      </c>
      <c r="Z67" s="1007"/>
      <c r="AA67" s="1008"/>
      <c r="AB67" s="553"/>
      <c r="AC67" s="1009"/>
      <c r="AD67" s="1009"/>
      <c r="AE67" s="366"/>
      <c r="AF67" s="367"/>
      <c r="AG67" s="367"/>
      <c r="AH67" s="367"/>
      <c r="AI67" s="366"/>
      <c r="AJ67" s="367"/>
      <c r="AK67" s="367"/>
      <c r="AL67" s="367"/>
      <c r="AM67" s="366"/>
      <c r="AN67" s="367"/>
      <c r="AO67" s="367"/>
      <c r="AP67" s="367"/>
      <c r="AQ67" s="101"/>
      <c r="AR67" s="102"/>
      <c r="AS67" s="102"/>
      <c r="AT67" s="103"/>
      <c r="AU67" s="367"/>
      <c r="AV67" s="367"/>
      <c r="AW67" s="367"/>
      <c r="AX67" s="369"/>
    </row>
    <row r="68" spans="1:50" ht="22.5" customHeight="1" x14ac:dyDescent="0.15">
      <c r="A68" s="518"/>
      <c r="B68" s="519"/>
      <c r="C68" s="519"/>
      <c r="D68" s="519"/>
      <c r="E68" s="519"/>
      <c r="F68" s="520"/>
      <c r="G68" s="1022"/>
      <c r="H68" s="1023"/>
      <c r="I68" s="1023"/>
      <c r="J68" s="1023"/>
      <c r="K68" s="1023"/>
      <c r="L68" s="1023"/>
      <c r="M68" s="1023"/>
      <c r="N68" s="1023"/>
      <c r="O68" s="1024"/>
      <c r="P68" s="1030"/>
      <c r="Q68" s="1030"/>
      <c r="R68" s="1030"/>
      <c r="S68" s="1030"/>
      <c r="T68" s="1030"/>
      <c r="U68" s="1030"/>
      <c r="V68" s="1030"/>
      <c r="W68" s="1030"/>
      <c r="X68" s="1031"/>
      <c r="Y68" s="302" t="s">
        <v>54</v>
      </c>
      <c r="Z68" s="1003"/>
      <c r="AA68" s="1004"/>
      <c r="AB68" s="524"/>
      <c r="AC68" s="1005"/>
      <c r="AD68" s="1005"/>
      <c r="AE68" s="366"/>
      <c r="AF68" s="367"/>
      <c r="AG68" s="367"/>
      <c r="AH68" s="367"/>
      <c r="AI68" s="366"/>
      <c r="AJ68" s="367"/>
      <c r="AK68" s="367"/>
      <c r="AL68" s="367"/>
      <c r="AM68" s="366"/>
      <c r="AN68" s="367"/>
      <c r="AO68" s="367"/>
      <c r="AP68" s="367"/>
      <c r="AQ68" s="101"/>
      <c r="AR68" s="102"/>
      <c r="AS68" s="102"/>
      <c r="AT68" s="103"/>
      <c r="AU68" s="367"/>
      <c r="AV68" s="367"/>
      <c r="AW68" s="367"/>
      <c r="AX68" s="369"/>
    </row>
    <row r="69" spans="1:50" ht="22.5" customHeight="1" x14ac:dyDescent="0.15">
      <c r="A69" s="646"/>
      <c r="B69" s="647"/>
      <c r="C69" s="647"/>
      <c r="D69" s="647"/>
      <c r="E69" s="647"/>
      <c r="F69" s="648"/>
      <c r="G69" s="1025"/>
      <c r="H69" s="1026"/>
      <c r="I69" s="1026"/>
      <c r="J69" s="1026"/>
      <c r="K69" s="1026"/>
      <c r="L69" s="1026"/>
      <c r="M69" s="1026"/>
      <c r="N69" s="1026"/>
      <c r="O69" s="1027"/>
      <c r="P69" s="1032"/>
      <c r="Q69" s="1032"/>
      <c r="R69" s="1032"/>
      <c r="S69" s="1032"/>
      <c r="T69" s="1032"/>
      <c r="U69" s="1032"/>
      <c r="V69" s="1032"/>
      <c r="W69" s="1032"/>
      <c r="X69" s="1033"/>
      <c r="Y69" s="302" t="s">
        <v>13</v>
      </c>
      <c r="Z69" s="1003"/>
      <c r="AA69" s="1004"/>
      <c r="AB69" s="499" t="s">
        <v>301</v>
      </c>
      <c r="AC69" s="428"/>
      <c r="AD69" s="428"/>
      <c r="AE69" s="366"/>
      <c r="AF69" s="367"/>
      <c r="AG69" s="367"/>
      <c r="AH69" s="367"/>
      <c r="AI69" s="366"/>
      <c r="AJ69" s="367"/>
      <c r="AK69" s="367"/>
      <c r="AL69" s="367"/>
      <c r="AM69" s="366"/>
      <c r="AN69" s="367"/>
      <c r="AO69" s="367"/>
      <c r="AP69" s="367"/>
      <c r="AQ69" s="101"/>
      <c r="AR69" s="102"/>
      <c r="AS69" s="102"/>
      <c r="AT69" s="103"/>
      <c r="AU69" s="367"/>
      <c r="AV69" s="367"/>
      <c r="AW69" s="367"/>
      <c r="AX69" s="369"/>
    </row>
    <row r="70" spans="1:50" customFormat="1" ht="23.25" customHeight="1" x14ac:dyDescent="0.15">
      <c r="A70" s="903" t="s">
        <v>525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1" t="s">
        <v>511</v>
      </c>
      <c r="H2" s="442"/>
      <c r="I2" s="442"/>
      <c r="J2" s="442"/>
      <c r="K2" s="442"/>
      <c r="L2" s="442"/>
      <c r="M2" s="442"/>
      <c r="N2" s="442"/>
      <c r="O2" s="442"/>
      <c r="P2" s="442"/>
      <c r="Q2" s="442"/>
      <c r="R2" s="442"/>
      <c r="S2" s="442"/>
      <c r="T2" s="442"/>
      <c r="U2" s="442"/>
      <c r="V2" s="442"/>
      <c r="W2" s="442"/>
      <c r="X2" s="442"/>
      <c r="Y2" s="442"/>
      <c r="Z2" s="442"/>
      <c r="AA2" s="442"/>
      <c r="AB2" s="443"/>
      <c r="AC2" s="441" t="s">
        <v>513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2"/>
      <c r="B4" s="1043"/>
      <c r="C4" s="1043"/>
      <c r="D4" s="1043"/>
      <c r="E4" s="1043"/>
      <c r="F4" s="1044"/>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2"/>
      <c r="B5" s="1043"/>
      <c r="C5" s="1043"/>
      <c r="D5" s="1043"/>
      <c r="E5" s="1043"/>
      <c r="F5" s="1044"/>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2"/>
      <c r="B6" s="1043"/>
      <c r="C6" s="1043"/>
      <c r="D6" s="1043"/>
      <c r="E6" s="1043"/>
      <c r="F6" s="1044"/>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2"/>
      <c r="B7" s="1043"/>
      <c r="C7" s="1043"/>
      <c r="D7" s="1043"/>
      <c r="E7" s="1043"/>
      <c r="F7" s="1044"/>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2"/>
      <c r="B8" s="1043"/>
      <c r="C8" s="1043"/>
      <c r="D8" s="1043"/>
      <c r="E8" s="1043"/>
      <c r="F8" s="1044"/>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2"/>
      <c r="B9" s="1043"/>
      <c r="C9" s="1043"/>
      <c r="D9" s="1043"/>
      <c r="E9" s="1043"/>
      <c r="F9" s="1044"/>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2"/>
      <c r="B10" s="1043"/>
      <c r="C10" s="1043"/>
      <c r="D10" s="1043"/>
      <c r="E10" s="1043"/>
      <c r="F10" s="1044"/>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2"/>
      <c r="B11" s="1043"/>
      <c r="C11" s="1043"/>
      <c r="D11" s="1043"/>
      <c r="E11" s="1043"/>
      <c r="F11" s="1044"/>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2"/>
      <c r="B12" s="1043"/>
      <c r="C12" s="1043"/>
      <c r="D12" s="1043"/>
      <c r="E12" s="1043"/>
      <c r="F12" s="1044"/>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2"/>
      <c r="B13" s="1043"/>
      <c r="C13" s="1043"/>
      <c r="D13" s="1043"/>
      <c r="E13" s="1043"/>
      <c r="F13" s="1044"/>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2"/>
      <c r="B14" s="1043"/>
      <c r="C14" s="1043"/>
      <c r="D14" s="1043"/>
      <c r="E14" s="1043"/>
      <c r="F14" s="104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2"/>
      <c r="B15" s="1043"/>
      <c r="C15" s="1043"/>
      <c r="D15" s="1043"/>
      <c r="E15" s="1043"/>
      <c r="F15" s="1044"/>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2"/>
      <c r="B16" s="1043"/>
      <c r="C16" s="1043"/>
      <c r="D16" s="1043"/>
      <c r="E16" s="1043"/>
      <c r="F16" s="1044"/>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2"/>
      <c r="B17" s="1043"/>
      <c r="C17" s="1043"/>
      <c r="D17" s="1043"/>
      <c r="E17" s="1043"/>
      <c r="F17" s="1044"/>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2"/>
      <c r="B18" s="1043"/>
      <c r="C18" s="1043"/>
      <c r="D18" s="1043"/>
      <c r="E18" s="1043"/>
      <c r="F18" s="1044"/>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2"/>
      <c r="B19" s="1043"/>
      <c r="C19" s="1043"/>
      <c r="D19" s="1043"/>
      <c r="E19" s="1043"/>
      <c r="F19" s="1044"/>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2"/>
      <c r="B20" s="1043"/>
      <c r="C20" s="1043"/>
      <c r="D20" s="1043"/>
      <c r="E20" s="1043"/>
      <c r="F20" s="1044"/>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2"/>
      <c r="B21" s="1043"/>
      <c r="C21" s="1043"/>
      <c r="D21" s="1043"/>
      <c r="E21" s="1043"/>
      <c r="F21" s="1044"/>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2"/>
      <c r="B22" s="1043"/>
      <c r="C22" s="1043"/>
      <c r="D22" s="1043"/>
      <c r="E22" s="1043"/>
      <c r="F22" s="1044"/>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2"/>
      <c r="B23" s="1043"/>
      <c r="C23" s="1043"/>
      <c r="D23" s="1043"/>
      <c r="E23" s="1043"/>
      <c r="F23" s="1044"/>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2"/>
      <c r="B24" s="1043"/>
      <c r="C24" s="1043"/>
      <c r="D24" s="1043"/>
      <c r="E24" s="1043"/>
      <c r="F24" s="1044"/>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2"/>
      <c r="B25" s="1043"/>
      <c r="C25" s="1043"/>
      <c r="D25" s="1043"/>
      <c r="E25" s="1043"/>
      <c r="F25" s="1044"/>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2"/>
      <c r="B26" s="1043"/>
      <c r="C26" s="1043"/>
      <c r="D26" s="1043"/>
      <c r="E26" s="1043"/>
      <c r="F26" s="1044"/>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2"/>
      <c r="B27" s="1043"/>
      <c r="C27" s="1043"/>
      <c r="D27" s="1043"/>
      <c r="E27" s="1043"/>
      <c r="F27" s="104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2"/>
      <c r="B28" s="1043"/>
      <c r="C28" s="1043"/>
      <c r="D28" s="1043"/>
      <c r="E28" s="1043"/>
      <c r="F28" s="1044"/>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2"/>
      <c r="B29" s="1043"/>
      <c r="C29" s="1043"/>
      <c r="D29" s="1043"/>
      <c r="E29" s="1043"/>
      <c r="F29" s="1044"/>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2"/>
      <c r="B30" s="1043"/>
      <c r="C30" s="1043"/>
      <c r="D30" s="1043"/>
      <c r="E30" s="1043"/>
      <c r="F30" s="1044"/>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2"/>
      <c r="B31" s="1043"/>
      <c r="C31" s="1043"/>
      <c r="D31" s="1043"/>
      <c r="E31" s="1043"/>
      <c r="F31" s="1044"/>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2"/>
      <c r="B32" s="1043"/>
      <c r="C32" s="1043"/>
      <c r="D32" s="1043"/>
      <c r="E32" s="1043"/>
      <c r="F32" s="1044"/>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2"/>
      <c r="B33" s="1043"/>
      <c r="C33" s="1043"/>
      <c r="D33" s="1043"/>
      <c r="E33" s="1043"/>
      <c r="F33" s="1044"/>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2"/>
      <c r="B34" s="1043"/>
      <c r="C34" s="1043"/>
      <c r="D34" s="1043"/>
      <c r="E34" s="1043"/>
      <c r="F34" s="1044"/>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2"/>
      <c r="B35" s="1043"/>
      <c r="C35" s="1043"/>
      <c r="D35" s="1043"/>
      <c r="E35" s="1043"/>
      <c r="F35" s="1044"/>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2"/>
      <c r="B36" s="1043"/>
      <c r="C36" s="1043"/>
      <c r="D36" s="1043"/>
      <c r="E36" s="1043"/>
      <c r="F36" s="1044"/>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2"/>
      <c r="B37" s="1043"/>
      <c r="C37" s="1043"/>
      <c r="D37" s="1043"/>
      <c r="E37" s="1043"/>
      <c r="F37" s="1044"/>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2"/>
      <c r="B38" s="1043"/>
      <c r="C38" s="1043"/>
      <c r="D38" s="1043"/>
      <c r="E38" s="1043"/>
      <c r="F38" s="1044"/>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2"/>
      <c r="B39" s="1043"/>
      <c r="C39" s="1043"/>
      <c r="D39" s="1043"/>
      <c r="E39" s="1043"/>
      <c r="F39" s="1044"/>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2"/>
      <c r="B40" s="1043"/>
      <c r="C40" s="1043"/>
      <c r="D40" s="1043"/>
      <c r="E40" s="1043"/>
      <c r="F40" s="104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2"/>
      <c r="B41" s="1043"/>
      <c r="C41" s="1043"/>
      <c r="D41" s="1043"/>
      <c r="E41" s="1043"/>
      <c r="F41" s="1044"/>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2"/>
      <c r="B42" s="1043"/>
      <c r="C42" s="1043"/>
      <c r="D42" s="1043"/>
      <c r="E42" s="1043"/>
      <c r="F42" s="1044"/>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2"/>
      <c r="B43" s="1043"/>
      <c r="C43" s="1043"/>
      <c r="D43" s="1043"/>
      <c r="E43" s="1043"/>
      <c r="F43" s="1044"/>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2"/>
      <c r="B44" s="1043"/>
      <c r="C44" s="1043"/>
      <c r="D44" s="1043"/>
      <c r="E44" s="1043"/>
      <c r="F44" s="1044"/>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2"/>
      <c r="B45" s="1043"/>
      <c r="C45" s="1043"/>
      <c r="D45" s="1043"/>
      <c r="E45" s="1043"/>
      <c r="F45" s="1044"/>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2"/>
      <c r="B46" s="1043"/>
      <c r="C46" s="1043"/>
      <c r="D46" s="1043"/>
      <c r="E46" s="1043"/>
      <c r="F46" s="1044"/>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2"/>
      <c r="B47" s="1043"/>
      <c r="C47" s="1043"/>
      <c r="D47" s="1043"/>
      <c r="E47" s="1043"/>
      <c r="F47" s="1044"/>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2"/>
      <c r="B48" s="1043"/>
      <c r="C48" s="1043"/>
      <c r="D48" s="1043"/>
      <c r="E48" s="1043"/>
      <c r="F48" s="1044"/>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2"/>
      <c r="B49" s="1043"/>
      <c r="C49" s="1043"/>
      <c r="D49" s="1043"/>
      <c r="E49" s="1043"/>
      <c r="F49" s="1044"/>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2"/>
      <c r="B50" s="1043"/>
      <c r="C50" s="1043"/>
      <c r="D50" s="1043"/>
      <c r="E50" s="1043"/>
      <c r="F50" s="1044"/>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2"/>
      <c r="B51" s="1043"/>
      <c r="C51" s="1043"/>
      <c r="D51" s="1043"/>
      <c r="E51" s="1043"/>
      <c r="F51" s="1044"/>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2"/>
      <c r="B52" s="1043"/>
      <c r="C52" s="1043"/>
      <c r="D52" s="1043"/>
      <c r="E52" s="1043"/>
      <c r="F52" s="1044"/>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2"/>
      <c r="B56" s="1043"/>
      <c r="C56" s="1043"/>
      <c r="D56" s="1043"/>
      <c r="E56" s="1043"/>
      <c r="F56" s="1044"/>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2"/>
      <c r="B57" s="1043"/>
      <c r="C57" s="1043"/>
      <c r="D57" s="1043"/>
      <c r="E57" s="1043"/>
      <c r="F57" s="1044"/>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2"/>
      <c r="B58" s="1043"/>
      <c r="C58" s="1043"/>
      <c r="D58" s="1043"/>
      <c r="E58" s="1043"/>
      <c r="F58" s="1044"/>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2"/>
      <c r="B59" s="1043"/>
      <c r="C59" s="1043"/>
      <c r="D59" s="1043"/>
      <c r="E59" s="1043"/>
      <c r="F59" s="1044"/>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2"/>
      <c r="B60" s="1043"/>
      <c r="C60" s="1043"/>
      <c r="D60" s="1043"/>
      <c r="E60" s="1043"/>
      <c r="F60" s="1044"/>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2"/>
      <c r="B61" s="1043"/>
      <c r="C61" s="1043"/>
      <c r="D61" s="1043"/>
      <c r="E61" s="1043"/>
      <c r="F61" s="1044"/>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2"/>
      <c r="B62" s="1043"/>
      <c r="C62" s="1043"/>
      <c r="D62" s="1043"/>
      <c r="E62" s="1043"/>
      <c r="F62" s="1044"/>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2"/>
      <c r="B63" s="1043"/>
      <c r="C63" s="1043"/>
      <c r="D63" s="1043"/>
      <c r="E63" s="1043"/>
      <c r="F63" s="1044"/>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2"/>
      <c r="B64" s="1043"/>
      <c r="C64" s="1043"/>
      <c r="D64" s="1043"/>
      <c r="E64" s="1043"/>
      <c r="F64" s="1044"/>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2"/>
      <c r="B65" s="1043"/>
      <c r="C65" s="1043"/>
      <c r="D65" s="1043"/>
      <c r="E65" s="1043"/>
      <c r="F65" s="1044"/>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2"/>
      <c r="B66" s="1043"/>
      <c r="C66" s="1043"/>
      <c r="D66" s="1043"/>
      <c r="E66" s="1043"/>
      <c r="F66" s="1044"/>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2"/>
      <c r="B67" s="1043"/>
      <c r="C67" s="1043"/>
      <c r="D67" s="1043"/>
      <c r="E67" s="1043"/>
      <c r="F67" s="104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2"/>
      <c r="B68" s="1043"/>
      <c r="C68" s="1043"/>
      <c r="D68" s="1043"/>
      <c r="E68" s="1043"/>
      <c r="F68" s="1044"/>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2"/>
      <c r="B69" s="1043"/>
      <c r="C69" s="1043"/>
      <c r="D69" s="1043"/>
      <c r="E69" s="1043"/>
      <c r="F69" s="1044"/>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2"/>
      <c r="B70" s="1043"/>
      <c r="C70" s="1043"/>
      <c r="D70" s="1043"/>
      <c r="E70" s="1043"/>
      <c r="F70" s="1044"/>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2"/>
      <c r="B71" s="1043"/>
      <c r="C71" s="1043"/>
      <c r="D71" s="1043"/>
      <c r="E71" s="1043"/>
      <c r="F71" s="1044"/>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2"/>
      <c r="B72" s="1043"/>
      <c r="C72" s="1043"/>
      <c r="D72" s="1043"/>
      <c r="E72" s="1043"/>
      <c r="F72" s="1044"/>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2"/>
      <c r="B73" s="1043"/>
      <c r="C73" s="1043"/>
      <c r="D73" s="1043"/>
      <c r="E73" s="1043"/>
      <c r="F73" s="1044"/>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2"/>
      <c r="B74" s="1043"/>
      <c r="C74" s="1043"/>
      <c r="D74" s="1043"/>
      <c r="E74" s="1043"/>
      <c r="F74" s="1044"/>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2"/>
      <c r="B75" s="1043"/>
      <c r="C75" s="1043"/>
      <c r="D75" s="1043"/>
      <c r="E75" s="1043"/>
      <c r="F75" s="1044"/>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2"/>
      <c r="B76" s="1043"/>
      <c r="C76" s="1043"/>
      <c r="D76" s="1043"/>
      <c r="E76" s="1043"/>
      <c r="F76" s="1044"/>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2"/>
      <c r="B77" s="1043"/>
      <c r="C77" s="1043"/>
      <c r="D77" s="1043"/>
      <c r="E77" s="1043"/>
      <c r="F77" s="1044"/>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2"/>
      <c r="B78" s="1043"/>
      <c r="C78" s="1043"/>
      <c r="D78" s="1043"/>
      <c r="E78" s="1043"/>
      <c r="F78" s="1044"/>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2"/>
      <c r="B79" s="1043"/>
      <c r="C79" s="1043"/>
      <c r="D79" s="1043"/>
      <c r="E79" s="1043"/>
      <c r="F79" s="1044"/>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2"/>
      <c r="B80" s="1043"/>
      <c r="C80" s="1043"/>
      <c r="D80" s="1043"/>
      <c r="E80" s="1043"/>
      <c r="F80" s="104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2"/>
      <c r="B81" s="1043"/>
      <c r="C81" s="1043"/>
      <c r="D81" s="1043"/>
      <c r="E81" s="1043"/>
      <c r="F81" s="1044"/>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2"/>
      <c r="B82" s="1043"/>
      <c r="C82" s="1043"/>
      <c r="D82" s="1043"/>
      <c r="E82" s="1043"/>
      <c r="F82" s="1044"/>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2"/>
      <c r="B83" s="1043"/>
      <c r="C83" s="1043"/>
      <c r="D83" s="1043"/>
      <c r="E83" s="1043"/>
      <c r="F83" s="1044"/>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2"/>
      <c r="B84" s="1043"/>
      <c r="C84" s="1043"/>
      <c r="D84" s="1043"/>
      <c r="E84" s="1043"/>
      <c r="F84" s="1044"/>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2"/>
      <c r="B85" s="1043"/>
      <c r="C85" s="1043"/>
      <c r="D85" s="1043"/>
      <c r="E85" s="1043"/>
      <c r="F85" s="1044"/>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2"/>
      <c r="B86" s="1043"/>
      <c r="C86" s="1043"/>
      <c r="D86" s="1043"/>
      <c r="E86" s="1043"/>
      <c r="F86" s="1044"/>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2"/>
      <c r="B87" s="1043"/>
      <c r="C87" s="1043"/>
      <c r="D87" s="1043"/>
      <c r="E87" s="1043"/>
      <c r="F87" s="1044"/>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2"/>
      <c r="B88" s="1043"/>
      <c r="C88" s="1043"/>
      <c r="D88" s="1043"/>
      <c r="E88" s="1043"/>
      <c r="F88" s="1044"/>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2"/>
      <c r="B89" s="1043"/>
      <c r="C89" s="1043"/>
      <c r="D89" s="1043"/>
      <c r="E89" s="1043"/>
      <c r="F89" s="1044"/>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2"/>
      <c r="B90" s="1043"/>
      <c r="C90" s="1043"/>
      <c r="D90" s="1043"/>
      <c r="E90" s="1043"/>
      <c r="F90" s="1044"/>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2"/>
      <c r="B91" s="1043"/>
      <c r="C91" s="1043"/>
      <c r="D91" s="1043"/>
      <c r="E91" s="1043"/>
      <c r="F91" s="1044"/>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2"/>
      <c r="B92" s="1043"/>
      <c r="C92" s="1043"/>
      <c r="D92" s="1043"/>
      <c r="E92" s="1043"/>
      <c r="F92" s="1044"/>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2"/>
      <c r="B93" s="1043"/>
      <c r="C93" s="1043"/>
      <c r="D93" s="1043"/>
      <c r="E93" s="1043"/>
      <c r="F93" s="104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2"/>
      <c r="B94" s="1043"/>
      <c r="C94" s="1043"/>
      <c r="D94" s="1043"/>
      <c r="E94" s="1043"/>
      <c r="F94" s="1044"/>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2"/>
      <c r="B95" s="1043"/>
      <c r="C95" s="1043"/>
      <c r="D95" s="1043"/>
      <c r="E95" s="1043"/>
      <c r="F95" s="1044"/>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2"/>
      <c r="B96" s="1043"/>
      <c r="C96" s="1043"/>
      <c r="D96" s="1043"/>
      <c r="E96" s="1043"/>
      <c r="F96" s="1044"/>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2"/>
      <c r="B97" s="1043"/>
      <c r="C97" s="1043"/>
      <c r="D97" s="1043"/>
      <c r="E97" s="1043"/>
      <c r="F97" s="1044"/>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2"/>
      <c r="B98" s="1043"/>
      <c r="C98" s="1043"/>
      <c r="D98" s="1043"/>
      <c r="E98" s="1043"/>
      <c r="F98" s="1044"/>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2"/>
      <c r="B99" s="1043"/>
      <c r="C99" s="1043"/>
      <c r="D99" s="1043"/>
      <c r="E99" s="1043"/>
      <c r="F99" s="1044"/>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2"/>
      <c r="B100" s="1043"/>
      <c r="C100" s="1043"/>
      <c r="D100" s="1043"/>
      <c r="E100" s="1043"/>
      <c r="F100" s="1044"/>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2"/>
      <c r="B101" s="1043"/>
      <c r="C101" s="1043"/>
      <c r="D101" s="1043"/>
      <c r="E101" s="1043"/>
      <c r="F101" s="1044"/>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2"/>
      <c r="B102" s="1043"/>
      <c r="C102" s="1043"/>
      <c r="D102" s="1043"/>
      <c r="E102" s="1043"/>
      <c r="F102" s="1044"/>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2"/>
      <c r="B103" s="1043"/>
      <c r="C103" s="1043"/>
      <c r="D103" s="1043"/>
      <c r="E103" s="1043"/>
      <c r="F103" s="1044"/>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2"/>
      <c r="B104" s="1043"/>
      <c r="C104" s="1043"/>
      <c r="D104" s="1043"/>
      <c r="E104" s="1043"/>
      <c r="F104" s="1044"/>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2"/>
      <c r="B105" s="1043"/>
      <c r="C105" s="1043"/>
      <c r="D105" s="1043"/>
      <c r="E105" s="1043"/>
      <c r="F105" s="1044"/>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2"/>
      <c r="B109" s="1043"/>
      <c r="C109" s="1043"/>
      <c r="D109" s="1043"/>
      <c r="E109" s="1043"/>
      <c r="F109" s="1044"/>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2"/>
      <c r="B110" s="1043"/>
      <c r="C110" s="1043"/>
      <c r="D110" s="1043"/>
      <c r="E110" s="1043"/>
      <c r="F110" s="104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2"/>
      <c r="B111" s="1043"/>
      <c r="C111" s="1043"/>
      <c r="D111" s="1043"/>
      <c r="E111" s="1043"/>
      <c r="F111" s="1044"/>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2"/>
      <c r="B112" s="1043"/>
      <c r="C112" s="1043"/>
      <c r="D112" s="1043"/>
      <c r="E112" s="1043"/>
      <c r="F112" s="1044"/>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2"/>
      <c r="B113" s="1043"/>
      <c r="C113" s="1043"/>
      <c r="D113" s="1043"/>
      <c r="E113" s="1043"/>
      <c r="F113" s="1044"/>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2"/>
      <c r="B114" s="1043"/>
      <c r="C114" s="1043"/>
      <c r="D114" s="1043"/>
      <c r="E114" s="1043"/>
      <c r="F114" s="1044"/>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2"/>
      <c r="B115" s="1043"/>
      <c r="C115" s="1043"/>
      <c r="D115" s="1043"/>
      <c r="E115" s="1043"/>
      <c r="F115" s="1044"/>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2"/>
      <c r="B116" s="1043"/>
      <c r="C116" s="1043"/>
      <c r="D116" s="1043"/>
      <c r="E116" s="1043"/>
      <c r="F116" s="1044"/>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2"/>
      <c r="B117" s="1043"/>
      <c r="C117" s="1043"/>
      <c r="D117" s="1043"/>
      <c r="E117" s="1043"/>
      <c r="F117" s="1044"/>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2"/>
      <c r="B118" s="1043"/>
      <c r="C118" s="1043"/>
      <c r="D118" s="1043"/>
      <c r="E118" s="1043"/>
      <c r="F118" s="1044"/>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2"/>
      <c r="B119" s="1043"/>
      <c r="C119" s="1043"/>
      <c r="D119" s="1043"/>
      <c r="E119" s="1043"/>
      <c r="F119" s="1044"/>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2"/>
      <c r="B120" s="1043"/>
      <c r="C120" s="1043"/>
      <c r="D120" s="1043"/>
      <c r="E120" s="1043"/>
      <c r="F120" s="104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2"/>
      <c r="B121" s="1043"/>
      <c r="C121" s="1043"/>
      <c r="D121" s="1043"/>
      <c r="E121" s="1043"/>
      <c r="F121" s="1044"/>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2"/>
      <c r="B122" s="1043"/>
      <c r="C122" s="1043"/>
      <c r="D122" s="1043"/>
      <c r="E122" s="1043"/>
      <c r="F122" s="1044"/>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2"/>
      <c r="B123" s="1043"/>
      <c r="C123" s="1043"/>
      <c r="D123" s="1043"/>
      <c r="E123" s="1043"/>
      <c r="F123" s="104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2"/>
      <c r="B124" s="1043"/>
      <c r="C124" s="1043"/>
      <c r="D124" s="1043"/>
      <c r="E124" s="1043"/>
      <c r="F124" s="1044"/>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2"/>
      <c r="B125" s="1043"/>
      <c r="C125" s="1043"/>
      <c r="D125" s="1043"/>
      <c r="E125" s="1043"/>
      <c r="F125" s="1044"/>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2"/>
      <c r="B126" s="1043"/>
      <c r="C126" s="1043"/>
      <c r="D126" s="1043"/>
      <c r="E126" s="1043"/>
      <c r="F126" s="1044"/>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2"/>
      <c r="B127" s="1043"/>
      <c r="C127" s="1043"/>
      <c r="D127" s="1043"/>
      <c r="E127" s="1043"/>
      <c r="F127" s="1044"/>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2"/>
      <c r="B128" s="1043"/>
      <c r="C128" s="1043"/>
      <c r="D128" s="1043"/>
      <c r="E128" s="1043"/>
      <c r="F128" s="1044"/>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2"/>
      <c r="B129" s="1043"/>
      <c r="C129" s="1043"/>
      <c r="D129" s="1043"/>
      <c r="E129" s="1043"/>
      <c r="F129" s="1044"/>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2"/>
      <c r="B130" s="1043"/>
      <c r="C130" s="1043"/>
      <c r="D130" s="1043"/>
      <c r="E130" s="1043"/>
      <c r="F130" s="1044"/>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2"/>
      <c r="B131" s="1043"/>
      <c r="C131" s="1043"/>
      <c r="D131" s="1043"/>
      <c r="E131" s="1043"/>
      <c r="F131" s="1044"/>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2"/>
      <c r="B132" s="1043"/>
      <c r="C132" s="1043"/>
      <c r="D132" s="1043"/>
      <c r="E132" s="1043"/>
      <c r="F132" s="1044"/>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2"/>
      <c r="B133" s="1043"/>
      <c r="C133" s="1043"/>
      <c r="D133" s="1043"/>
      <c r="E133" s="1043"/>
      <c r="F133" s="104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2"/>
      <c r="B134" s="1043"/>
      <c r="C134" s="1043"/>
      <c r="D134" s="1043"/>
      <c r="E134" s="1043"/>
      <c r="F134" s="1044"/>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2"/>
      <c r="B135" s="1043"/>
      <c r="C135" s="1043"/>
      <c r="D135" s="1043"/>
      <c r="E135" s="1043"/>
      <c r="F135" s="1044"/>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2"/>
      <c r="B136" s="1043"/>
      <c r="C136" s="1043"/>
      <c r="D136" s="1043"/>
      <c r="E136" s="1043"/>
      <c r="F136" s="104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2"/>
      <c r="B137" s="1043"/>
      <c r="C137" s="1043"/>
      <c r="D137" s="1043"/>
      <c r="E137" s="1043"/>
      <c r="F137" s="1044"/>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2"/>
      <c r="B138" s="1043"/>
      <c r="C138" s="1043"/>
      <c r="D138" s="1043"/>
      <c r="E138" s="1043"/>
      <c r="F138" s="1044"/>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2"/>
      <c r="B139" s="1043"/>
      <c r="C139" s="1043"/>
      <c r="D139" s="1043"/>
      <c r="E139" s="1043"/>
      <c r="F139" s="1044"/>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2"/>
      <c r="B140" s="1043"/>
      <c r="C140" s="1043"/>
      <c r="D140" s="1043"/>
      <c r="E140" s="1043"/>
      <c r="F140" s="1044"/>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2"/>
      <c r="B141" s="1043"/>
      <c r="C141" s="1043"/>
      <c r="D141" s="1043"/>
      <c r="E141" s="1043"/>
      <c r="F141" s="1044"/>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2"/>
      <c r="B142" s="1043"/>
      <c r="C142" s="1043"/>
      <c r="D142" s="1043"/>
      <c r="E142" s="1043"/>
      <c r="F142" s="1044"/>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2"/>
      <c r="B143" s="1043"/>
      <c r="C143" s="1043"/>
      <c r="D143" s="1043"/>
      <c r="E143" s="1043"/>
      <c r="F143" s="1044"/>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2"/>
      <c r="B144" s="1043"/>
      <c r="C144" s="1043"/>
      <c r="D144" s="1043"/>
      <c r="E144" s="1043"/>
      <c r="F144" s="1044"/>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2"/>
      <c r="B145" s="1043"/>
      <c r="C145" s="1043"/>
      <c r="D145" s="1043"/>
      <c r="E145" s="1043"/>
      <c r="F145" s="1044"/>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2"/>
      <c r="B146" s="1043"/>
      <c r="C146" s="1043"/>
      <c r="D146" s="1043"/>
      <c r="E146" s="1043"/>
      <c r="F146" s="104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2"/>
      <c r="B147" s="1043"/>
      <c r="C147" s="1043"/>
      <c r="D147" s="1043"/>
      <c r="E147" s="1043"/>
      <c r="F147" s="1044"/>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2"/>
      <c r="B148" s="1043"/>
      <c r="C148" s="1043"/>
      <c r="D148" s="1043"/>
      <c r="E148" s="1043"/>
      <c r="F148" s="1044"/>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2"/>
      <c r="B149" s="1043"/>
      <c r="C149" s="1043"/>
      <c r="D149" s="1043"/>
      <c r="E149" s="1043"/>
      <c r="F149" s="104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2"/>
      <c r="B150" s="1043"/>
      <c r="C150" s="1043"/>
      <c r="D150" s="1043"/>
      <c r="E150" s="1043"/>
      <c r="F150" s="1044"/>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2"/>
      <c r="B151" s="1043"/>
      <c r="C151" s="1043"/>
      <c r="D151" s="1043"/>
      <c r="E151" s="1043"/>
      <c r="F151" s="1044"/>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2"/>
      <c r="B152" s="1043"/>
      <c r="C152" s="1043"/>
      <c r="D152" s="1043"/>
      <c r="E152" s="1043"/>
      <c r="F152" s="1044"/>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2"/>
      <c r="B153" s="1043"/>
      <c r="C153" s="1043"/>
      <c r="D153" s="1043"/>
      <c r="E153" s="1043"/>
      <c r="F153" s="1044"/>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2"/>
      <c r="B154" s="1043"/>
      <c r="C154" s="1043"/>
      <c r="D154" s="1043"/>
      <c r="E154" s="1043"/>
      <c r="F154" s="1044"/>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2"/>
      <c r="B155" s="1043"/>
      <c r="C155" s="1043"/>
      <c r="D155" s="1043"/>
      <c r="E155" s="1043"/>
      <c r="F155" s="1044"/>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2"/>
      <c r="B156" s="1043"/>
      <c r="C156" s="1043"/>
      <c r="D156" s="1043"/>
      <c r="E156" s="1043"/>
      <c r="F156" s="1044"/>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2"/>
      <c r="B157" s="1043"/>
      <c r="C157" s="1043"/>
      <c r="D157" s="1043"/>
      <c r="E157" s="1043"/>
      <c r="F157" s="1044"/>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2"/>
      <c r="B158" s="1043"/>
      <c r="C158" s="1043"/>
      <c r="D158" s="1043"/>
      <c r="E158" s="1043"/>
      <c r="F158" s="1044"/>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2"/>
      <c r="B162" s="1043"/>
      <c r="C162" s="1043"/>
      <c r="D162" s="1043"/>
      <c r="E162" s="1043"/>
      <c r="F162" s="1044"/>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2"/>
      <c r="B163" s="1043"/>
      <c r="C163" s="1043"/>
      <c r="D163" s="1043"/>
      <c r="E163" s="1043"/>
      <c r="F163" s="104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2"/>
      <c r="B164" s="1043"/>
      <c r="C164" s="1043"/>
      <c r="D164" s="1043"/>
      <c r="E164" s="1043"/>
      <c r="F164" s="1044"/>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2"/>
      <c r="B165" s="1043"/>
      <c r="C165" s="1043"/>
      <c r="D165" s="1043"/>
      <c r="E165" s="1043"/>
      <c r="F165" s="1044"/>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2"/>
      <c r="B166" s="1043"/>
      <c r="C166" s="1043"/>
      <c r="D166" s="1043"/>
      <c r="E166" s="1043"/>
      <c r="F166" s="1044"/>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2"/>
      <c r="B167" s="1043"/>
      <c r="C167" s="1043"/>
      <c r="D167" s="1043"/>
      <c r="E167" s="1043"/>
      <c r="F167" s="1044"/>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2"/>
      <c r="B168" s="1043"/>
      <c r="C168" s="1043"/>
      <c r="D168" s="1043"/>
      <c r="E168" s="1043"/>
      <c r="F168" s="1044"/>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2"/>
      <c r="B169" s="1043"/>
      <c r="C169" s="1043"/>
      <c r="D169" s="1043"/>
      <c r="E169" s="1043"/>
      <c r="F169" s="1044"/>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2"/>
      <c r="B170" s="1043"/>
      <c r="C170" s="1043"/>
      <c r="D170" s="1043"/>
      <c r="E170" s="1043"/>
      <c r="F170" s="1044"/>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2"/>
      <c r="B171" s="1043"/>
      <c r="C171" s="1043"/>
      <c r="D171" s="1043"/>
      <c r="E171" s="1043"/>
      <c r="F171" s="1044"/>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2"/>
      <c r="B172" s="1043"/>
      <c r="C172" s="1043"/>
      <c r="D172" s="1043"/>
      <c r="E172" s="1043"/>
      <c r="F172" s="1044"/>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2"/>
      <c r="B173" s="1043"/>
      <c r="C173" s="1043"/>
      <c r="D173" s="1043"/>
      <c r="E173" s="1043"/>
      <c r="F173" s="104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2"/>
      <c r="B174" s="1043"/>
      <c r="C174" s="1043"/>
      <c r="D174" s="1043"/>
      <c r="E174" s="1043"/>
      <c r="F174" s="1044"/>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2"/>
      <c r="B175" s="1043"/>
      <c r="C175" s="1043"/>
      <c r="D175" s="1043"/>
      <c r="E175" s="1043"/>
      <c r="F175" s="1044"/>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2"/>
      <c r="B176" s="1043"/>
      <c r="C176" s="1043"/>
      <c r="D176" s="1043"/>
      <c r="E176" s="1043"/>
      <c r="F176" s="104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2"/>
      <c r="B177" s="1043"/>
      <c r="C177" s="1043"/>
      <c r="D177" s="1043"/>
      <c r="E177" s="1043"/>
      <c r="F177" s="1044"/>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2"/>
      <c r="B178" s="1043"/>
      <c r="C178" s="1043"/>
      <c r="D178" s="1043"/>
      <c r="E178" s="1043"/>
      <c r="F178" s="1044"/>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2"/>
      <c r="B179" s="1043"/>
      <c r="C179" s="1043"/>
      <c r="D179" s="1043"/>
      <c r="E179" s="1043"/>
      <c r="F179" s="1044"/>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2"/>
      <c r="B180" s="1043"/>
      <c r="C180" s="1043"/>
      <c r="D180" s="1043"/>
      <c r="E180" s="1043"/>
      <c r="F180" s="1044"/>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2"/>
      <c r="B181" s="1043"/>
      <c r="C181" s="1043"/>
      <c r="D181" s="1043"/>
      <c r="E181" s="1043"/>
      <c r="F181" s="1044"/>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2"/>
      <c r="B182" s="1043"/>
      <c r="C182" s="1043"/>
      <c r="D182" s="1043"/>
      <c r="E182" s="1043"/>
      <c r="F182" s="1044"/>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2"/>
      <c r="B183" s="1043"/>
      <c r="C183" s="1043"/>
      <c r="D183" s="1043"/>
      <c r="E183" s="1043"/>
      <c r="F183" s="1044"/>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2"/>
      <c r="B184" s="1043"/>
      <c r="C184" s="1043"/>
      <c r="D184" s="1043"/>
      <c r="E184" s="1043"/>
      <c r="F184" s="1044"/>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2"/>
      <c r="B185" s="1043"/>
      <c r="C185" s="1043"/>
      <c r="D185" s="1043"/>
      <c r="E185" s="1043"/>
      <c r="F185" s="1044"/>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2"/>
      <c r="B186" s="1043"/>
      <c r="C186" s="1043"/>
      <c r="D186" s="1043"/>
      <c r="E186" s="1043"/>
      <c r="F186" s="104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2"/>
      <c r="B187" s="1043"/>
      <c r="C187" s="1043"/>
      <c r="D187" s="1043"/>
      <c r="E187" s="1043"/>
      <c r="F187" s="1044"/>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2"/>
      <c r="B188" s="1043"/>
      <c r="C188" s="1043"/>
      <c r="D188" s="1043"/>
      <c r="E188" s="1043"/>
      <c r="F188" s="1044"/>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2"/>
      <c r="B189" s="1043"/>
      <c r="C189" s="1043"/>
      <c r="D189" s="1043"/>
      <c r="E189" s="1043"/>
      <c r="F189" s="104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2"/>
      <c r="B190" s="1043"/>
      <c r="C190" s="1043"/>
      <c r="D190" s="1043"/>
      <c r="E190" s="1043"/>
      <c r="F190" s="1044"/>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2"/>
      <c r="B191" s="1043"/>
      <c r="C191" s="1043"/>
      <c r="D191" s="1043"/>
      <c r="E191" s="1043"/>
      <c r="F191" s="1044"/>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2"/>
      <c r="B192" s="1043"/>
      <c r="C192" s="1043"/>
      <c r="D192" s="1043"/>
      <c r="E192" s="1043"/>
      <c r="F192" s="1044"/>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2"/>
      <c r="B193" s="1043"/>
      <c r="C193" s="1043"/>
      <c r="D193" s="1043"/>
      <c r="E193" s="1043"/>
      <c r="F193" s="1044"/>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2"/>
      <c r="B194" s="1043"/>
      <c r="C194" s="1043"/>
      <c r="D194" s="1043"/>
      <c r="E194" s="1043"/>
      <c r="F194" s="1044"/>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2"/>
      <c r="B195" s="1043"/>
      <c r="C195" s="1043"/>
      <c r="D195" s="1043"/>
      <c r="E195" s="1043"/>
      <c r="F195" s="1044"/>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2"/>
      <c r="B196" s="1043"/>
      <c r="C196" s="1043"/>
      <c r="D196" s="1043"/>
      <c r="E196" s="1043"/>
      <c r="F196" s="1044"/>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2"/>
      <c r="B197" s="1043"/>
      <c r="C197" s="1043"/>
      <c r="D197" s="1043"/>
      <c r="E197" s="1043"/>
      <c r="F197" s="1044"/>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2"/>
      <c r="B198" s="1043"/>
      <c r="C198" s="1043"/>
      <c r="D198" s="1043"/>
      <c r="E198" s="1043"/>
      <c r="F198" s="1044"/>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2"/>
      <c r="B199" s="1043"/>
      <c r="C199" s="1043"/>
      <c r="D199" s="1043"/>
      <c r="E199" s="1043"/>
      <c r="F199" s="104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2"/>
      <c r="B200" s="1043"/>
      <c r="C200" s="1043"/>
      <c r="D200" s="1043"/>
      <c r="E200" s="1043"/>
      <c r="F200" s="1044"/>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2"/>
      <c r="B201" s="1043"/>
      <c r="C201" s="1043"/>
      <c r="D201" s="1043"/>
      <c r="E201" s="1043"/>
      <c r="F201" s="1044"/>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2"/>
      <c r="B202" s="1043"/>
      <c r="C202" s="1043"/>
      <c r="D202" s="1043"/>
      <c r="E202" s="1043"/>
      <c r="F202" s="104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2"/>
      <c r="B203" s="1043"/>
      <c r="C203" s="1043"/>
      <c r="D203" s="1043"/>
      <c r="E203" s="1043"/>
      <c r="F203" s="1044"/>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2"/>
      <c r="B204" s="1043"/>
      <c r="C204" s="1043"/>
      <c r="D204" s="1043"/>
      <c r="E204" s="1043"/>
      <c r="F204" s="1044"/>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2"/>
      <c r="B205" s="1043"/>
      <c r="C205" s="1043"/>
      <c r="D205" s="1043"/>
      <c r="E205" s="1043"/>
      <c r="F205" s="1044"/>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2"/>
      <c r="B206" s="1043"/>
      <c r="C206" s="1043"/>
      <c r="D206" s="1043"/>
      <c r="E206" s="1043"/>
      <c r="F206" s="1044"/>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2"/>
      <c r="B207" s="1043"/>
      <c r="C207" s="1043"/>
      <c r="D207" s="1043"/>
      <c r="E207" s="1043"/>
      <c r="F207" s="1044"/>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2"/>
      <c r="B208" s="1043"/>
      <c r="C208" s="1043"/>
      <c r="D208" s="1043"/>
      <c r="E208" s="1043"/>
      <c r="F208" s="1044"/>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2"/>
      <c r="B209" s="1043"/>
      <c r="C209" s="1043"/>
      <c r="D209" s="1043"/>
      <c r="E209" s="1043"/>
      <c r="F209" s="1044"/>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2"/>
      <c r="B210" s="1043"/>
      <c r="C210" s="1043"/>
      <c r="D210" s="1043"/>
      <c r="E210" s="1043"/>
      <c r="F210" s="1044"/>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2"/>
      <c r="B211" s="1043"/>
      <c r="C211" s="1043"/>
      <c r="D211" s="1043"/>
      <c r="E211" s="1043"/>
      <c r="F211" s="1044"/>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2"/>
      <c r="B215" s="1043"/>
      <c r="C215" s="1043"/>
      <c r="D215" s="1043"/>
      <c r="E215" s="1043"/>
      <c r="F215" s="1044"/>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2"/>
      <c r="B216" s="1043"/>
      <c r="C216" s="1043"/>
      <c r="D216" s="1043"/>
      <c r="E216" s="1043"/>
      <c r="F216" s="104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2"/>
      <c r="B217" s="1043"/>
      <c r="C217" s="1043"/>
      <c r="D217" s="1043"/>
      <c r="E217" s="1043"/>
      <c r="F217" s="1044"/>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2"/>
      <c r="B218" s="1043"/>
      <c r="C218" s="1043"/>
      <c r="D218" s="1043"/>
      <c r="E218" s="1043"/>
      <c r="F218" s="1044"/>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2"/>
      <c r="B219" s="1043"/>
      <c r="C219" s="1043"/>
      <c r="D219" s="1043"/>
      <c r="E219" s="1043"/>
      <c r="F219" s="1044"/>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2"/>
      <c r="B220" s="1043"/>
      <c r="C220" s="1043"/>
      <c r="D220" s="1043"/>
      <c r="E220" s="1043"/>
      <c r="F220" s="1044"/>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2"/>
      <c r="B221" s="1043"/>
      <c r="C221" s="1043"/>
      <c r="D221" s="1043"/>
      <c r="E221" s="1043"/>
      <c r="F221" s="1044"/>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2"/>
      <c r="B222" s="1043"/>
      <c r="C222" s="1043"/>
      <c r="D222" s="1043"/>
      <c r="E222" s="1043"/>
      <c r="F222" s="1044"/>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2"/>
      <c r="B223" s="1043"/>
      <c r="C223" s="1043"/>
      <c r="D223" s="1043"/>
      <c r="E223" s="1043"/>
      <c r="F223" s="1044"/>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2"/>
      <c r="B224" s="1043"/>
      <c r="C224" s="1043"/>
      <c r="D224" s="1043"/>
      <c r="E224" s="1043"/>
      <c r="F224" s="1044"/>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2"/>
      <c r="B225" s="1043"/>
      <c r="C225" s="1043"/>
      <c r="D225" s="1043"/>
      <c r="E225" s="1043"/>
      <c r="F225" s="1044"/>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2"/>
      <c r="B226" s="1043"/>
      <c r="C226" s="1043"/>
      <c r="D226" s="1043"/>
      <c r="E226" s="1043"/>
      <c r="F226" s="104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2"/>
      <c r="B227" s="1043"/>
      <c r="C227" s="1043"/>
      <c r="D227" s="1043"/>
      <c r="E227" s="1043"/>
      <c r="F227" s="1044"/>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2"/>
      <c r="B228" s="1043"/>
      <c r="C228" s="1043"/>
      <c r="D228" s="1043"/>
      <c r="E228" s="1043"/>
      <c r="F228" s="1044"/>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2"/>
      <c r="B229" s="1043"/>
      <c r="C229" s="1043"/>
      <c r="D229" s="1043"/>
      <c r="E229" s="1043"/>
      <c r="F229" s="104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2"/>
      <c r="B230" s="1043"/>
      <c r="C230" s="1043"/>
      <c r="D230" s="1043"/>
      <c r="E230" s="1043"/>
      <c r="F230" s="1044"/>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2"/>
      <c r="B231" s="1043"/>
      <c r="C231" s="1043"/>
      <c r="D231" s="1043"/>
      <c r="E231" s="1043"/>
      <c r="F231" s="1044"/>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2"/>
      <c r="B232" s="1043"/>
      <c r="C232" s="1043"/>
      <c r="D232" s="1043"/>
      <c r="E232" s="1043"/>
      <c r="F232" s="1044"/>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2"/>
      <c r="B233" s="1043"/>
      <c r="C233" s="1043"/>
      <c r="D233" s="1043"/>
      <c r="E233" s="1043"/>
      <c r="F233" s="1044"/>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2"/>
      <c r="B234" s="1043"/>
      <c r="C234" s="1043"/>
      <c r="D234" s="1043"/>
      <c r="E234" s="1043"/>
      <c r="F234" s="1044"/>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2"/>
      <c r="B235" s="1043"/>
      <c r="C235" s="1043"/>
      <c r="D235" s="1043"/>
      <c r="E235" s="1043"/>
      <c r="F235" s="1044"/>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2"/>
      <c r="B236" s="1043"/>
      <c r="C236" s="1043"/>
      <c r="D236" s="1043"/>
      <c r="E236" s="1043"/>
      <c r="F236" s="1044"/>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2"/>
      <c r="B237" s="1043"/>
      <c r="C237" s="1043"/>
      <c r="D237" s="1043"/>
      <c r="E237" s="1043"/>
      <c r="F237" s="1044"/>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2"/>
      <c r="B238" s="1043"/>
      <c r="C238" s="1043"/>
      <c r="D238" s="1043"/>
      <c r="E238" s="1043"/>
      <c r="F238" s="1044"/>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2"/>
      <c r="B239" s="1043"/>
      <c r="C239" s="1043"/>
      <c r="D239" s="1043"/>
      <c r="E239" s="1043"/>
      <c r="F239" s="104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2"/>
      <c r="B240" s="1043"/>
      <c r="C240" s="1043"/>
      <c r="D240" s="1043"/>
      <c r="E240" s="1043"/>
      <c r="F240" s="1044"/>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2"/>
      <c r="B241" s="1043"/>
      <c r="C241" s="1043"/>
      <c r="D241" s="1043"/>
      <c r="E241" s="1043"/>
      <c r="F241" s="1044"/>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2"/>
      <c r="B242" s="1043"/>
      <c r="C242" s="1043"/>
      <c r="D242" s="1043"/>
      <c r="E242" s="1043"/>
      <c r="F242" s="104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2"/>
      <c r="B243" s="1043"/>
      <c r="C243" s="1043"/>
      <c r="D243" s="1043"/>
      <c r="E243" s="1043"/>
      <c r="F243" s="1044"/>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2"/>
      <c r="B244" s="1043"/>
      <c r="C244" s="1043"/>
      <c r="D244" s="1043"/>
      <c r="E244" s="1043"/>
      <c r="F244" s="1044"/>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2"/>
      <c r="B245" s="1043"/>
      <c r="C245" s="1043"/>
      <c r="D245" s="1043"/>
      <c r="E245" s="1043"/>
      <c r="F245" s="1044"/>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2"/>
      <c r="B246" s="1043"/>
      <c r="C246" s="1043"/>
      <c r="D246" s="1043"/>
      <c r="E246" s="1043"/>
      <c r="F246" s="1044"/>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2"/>
      <c r="B247" s="1043"/>
      <c r="C247" s="1043"/>
      <c r="D247" s="1043"/>
      <c r="E247" s="1043"/>
      <c r="F247" s="1044"/>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2"/>
      <c r="B248" s="1043"/>
      <c r="C248" s="1043"/>
      <c r="D248" s="1043"/>
      <c r="E248" s="1043"/>
      <c r="F248" s="1044"/>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2"/>
      <c r="B249" s="1043"/>
      <c r="C249" s="1043"/>
      <c r="D249" s="1043"/>
      <c r="E249" s="1043"/>
      <c r="F249" s="1044"/>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2"/>
      <c r="B250" s="1043"/>
      <c r="C250" s="1043"/>
      <c r="D250" s="1043"/>
      <c r="E250" s="1043"/>
      <c r="F250" s="1044"/>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2"/>
      <c r="B251" s="1043"/>
      <c r="C251" s="1043"/>
      <c r="D251" s="1043"/>
      <c r="E251" s="1043"/>
      <c r="F251" s="1044"/>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2"/>
      <c r="B252" s="1043"/>
      <c r="C252" s="1043"/>
      <c r="D252" s="1043"/>
      <c r="E252" s="1043"/>
      <c r="F252" s="104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2"/>
      <c r="B253" s="1043"/>
      <c r="C253" s="1043"/>
      <c r="D253" s="1043"/>
      <c r="E253" s="1043"/>
      <c r="F253" s="1044"/>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2"/>
      <c r="B254" s="1043"/>
      <c r="C254" s="1043"/>
      <c r="D254" s="1043"/>
      <c r="E254" s="1043"/>
      <c r="F254" s="1044"/>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2"/>
      <c r="B255" s="1043"/>
      <c r="C255" s="1043"/>
      <c r="D255" s="1043"/>
      <c r="E255" s="1043"/>
      <c r="F255" s="104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2"/>
      <c r="B256" s="1043"/>
      <c r="C256" s="1043"/>
      <c r="D256" s="1043"/>
      <c r="E256" s="1043"/>
      <c r="F256" s="1044"/>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2"/>
      <c r="B257" s="1043"/>
      <c r="C257" s="1043"/>
      <c r="D257" s="1043"/>
      <c r="E257" s="1043"/>
      <c r="F257" s="1044"/>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2"/>
      <c r="B258" s="1043"/>
      <c r="C258" s="1043"/>
      <c r="D258" s="1043"/>
      <c r="E258" s="1043"/>
      <c r="F258" s="1044"/>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2"/>
      <c r="B259" s="1043"/>
      <c r="C259" s="1043"/>
      <c r="D259" s="1043"/>
      <c r="E259" s="1043"/>
      <c r="F259" s="1044"/>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2"/>
      <c r="B260" s="1043"/>
      <c r="C260" s="1043"/>
      <c r="D260" s="1043"/>
      <c r="E260" s="1043"/>
      <c r="F260" s="1044"/>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2"/>
      <c r="B261" s="1043"/>
      <c r="C261" s="1043"/>
      <c r="D261" s="1043"/>
      <c r="E261" s="1043"/>
      <c r="F261" s="1044"/>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2"/>
      <c r="B262" s="1043"/>
      <c r="C262" s="1043"/>
      <c r="D262" s="1043"/>
      <c r="E262" s="1043"/>
      <c r="F262" s="1044"/>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2"/>
      <c r="B263" s="1043"/>
      <c r="C263" s="1043"/>
      <c r="D263" s="1043"/>
      <c r="E263" s="1043"/>
      <c r="F263" s="1044"/>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2"/>
      <c r="B264" s="1043"/>
      <c r="C264" s="1043"/>
      <c r="D264" s="1043"/>
      <c r="E264" s="1043"/>
      <c r="F264" s="1044"/>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6" t="s">
        <v>432</v>
      </c>
      <c r="K3" s="113"/>
      <c r="L3" s="113"/>
      <c r="M3" s="113"/>
      <c r="N3" s="113"/>
      <c r="O3" s="113"/>
      <c r="P3" s="349" t="s">
        <v>27</v>
      </c>
      <c r="Q3" s="349"/>
      <c r="R3" s="349"/>
      <c r="S3" s="349"/>
      <c r="T3" s="349"/>
      <c r="U3" s="349"/>
      <c r="V3" s="349"/>
      <c r="W3" s="349"/>
      <c r="X3" s="349"/>
      <c r="Y3" s="346" t="s">
        <v>493</v>
      </c>
      <c r="Z3" s="347"/>
      <c r="AA3" s="347"/>
      <c r="AB3" s="347"/>
      <c r="AC3" s="276" t="s">
        <v>476</v>
      </c>
      <c r="AD3" s="276"/>
      <c r="AE3" s="276"/>
      <c r="AF3" s="276"/>
      <c r="AG3" s="276"/>
      <c r="AH3" s="346" t="s">
        <v>391</v>
      </c>
      <c r="AI3" s="348"/>
      <c r="AJ3" s="348"/>
      <c r="AK3" s="348"/>
      <c r="AL3" s="348" t="s">
        <v>21</v>
      </c>
      <c r="AM3" s="348"/>
      <c r="AN3" s="348"/>
      <c r="AO3" s="428"/>
      <c r="AP3" s="429" t="s">
        <v>433</v>
      </c>
      <c r="AQ3" s="429"/>
      <c r="AR3" s="429"/>
      <c r="AS3" s="429"/>
      <c r="AT3" s="429"/>
      <c r="AU3" s="429"/>
      <c r="AV3" s="429"/>
      <c r="AW3" s="429"/>
      <c r="AX3" s="429"/>
    </row>
    <row r="4" spans="1:50" ht="26.25" customHeight="1" x14ac:dyDescent="0.15">
      <c r="A4" s="1062">
        <v>1</v>
      </c>
      <c r="B4" s="1062">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6" t="s">
        <v>432</v>
      </c>
      <c r="K36" s="113"/>
      <c r="L36" s="113"/>
      <c r="M36" s="113"/>
      <c r="N36" s="113"/>
      <c r="O36" s="113"/>
      <c r="P36" s="349" t="s">
        <v>27</v>
      </c>
      <c r="Q36" s="349"/>
      <c r="R36" s="349"/>
      <c r="S36" s="349"/>
      <c r="T36" s="349"/>
      <c r="U36" s="349"/>
      <c r="V36" s="349"/>
      <c r="W36" s="349"/>
      <c r="X36" s="349"/>
      <c r="Y36" s="346" t="s">
        <v>493</v>
      </c>
      <c r="Z36" s="347"/>
      <c r="AA36" s="347"/>
      <c r="AB36" s="347"/>
      <c r="AC36" s="276" t="s">
        <v>476</v>
      </c>
      <c r="AD36" s="276"/>
      <c r="AE36" s="276"/>
      <c r="AF36" s="276"/>
      <c r="AG36" s="276"/>
      <c r="AH36" s="346" t="s">
        <v>391</v>
      </c>
      <c r="AI36" s="348"/>
      <c r="AJ36" s="348"/>
      <c r="AK36" s="348"/>
      <c r="AL36" s="348" t="s">
        <v>21</v>
      </c>
      <c r="AM36" s="348"/>
      <c r="AN36" s="348"/>
      <c r="AO36" s="428"/>
      <c r="AP36" s="429" t="s">
        <v>433</v>
      </c>
      <c r="AQ36" s="429"/>
      <c r="AR36" s="429"/>
      <c r="AS36" s="429"/>
      <c r="AT36" s="429"/>
      <c r="AU36" s="429"/>
      <c r="AV36" s="429"/>
      <c r="AW36" s="429"/>
      <c r="AX36" s="429"/>
    </row>
    <row r="37" spans="1:50" ht="26.25" customHeight="1" x14ac:dyDescent="0.15">
      <c r="A37" s="1062">
        <v>1</v>
      </c>
      <c r="B37" s="1062">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6" t="s">
        <v>432</v>
      </c>
      <c r="K69" s="113"/>
      <c r="L69" s="113"/>
      <c r="M69" s="113"/>
      <c r="N69" s="113"/>
      <c r="O69" s="113"/>
      <c r="P69" s="349" t="s">
        <v>27</v>
      </c>
      <c r="Q69" s="349"/>
      <c r="R69" s="349"/>
      <c r="S69" s="349"/>
      <c r="T69" s="349"/>
      <c r="U69" s="349"/>
      <c r="V69" s="349"/>
      <c r="W69" s="349"/>
      <c r="X69" s="349"/>
      <c r="Y69" s="346" t="s">
        <v>493</v>
      </c>
      <c r="Z69" s="347"/>
      <c r="AA69" s="347"/>
      <c r="AB69" s="347"/>
      <c r="AC69" s="276" t="s">
        <v>476</v>
      </c>
      <c r="AD69" s="276"/>
      <c r="AE69" s="276"/>
      <c r="AF69" s="276"/>
      <c r="AG69" s="276"/>
      <c r="AH69" s="346" t="s">
        <v>391</v>
      </c>
      <c r="AI69" s="348"/>
      <c r="AJ69" s="348"/>
      <c r="AK69" s="348"/>
      <c r="AL69" s="348" t="s">
        <v>21</v>
      </c>
      <c r="AM69" s="348"/>
      <c r="AN69" s="348"/>
      <c r="AO69" s="428"/>
      <c r="AP69" s="429" t="s">
        <v>433</v>
      </c>
      <c r="AQ69" s="429"/>
      <c r="AR69" s="429"/>
      <c r="AS69" s="429"/>
      <c r="AT69" s="429"/>
      <c r="AU69" s="429"/>
      <c r="AV69" s="429"/>
      <c r="AW69" s="429"/>
      <c r="AX69" s="429"/>
    </row>
    <row r="70" spans="1:50" ht="26.25" customHeight="1" x14ac:dyDescent="0.15">
      <c r="A70" s="1062">
        <v>1</v>
      </c>
      <c r="B70" s="1062">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6" t="s">
        <v>432</v>
      </c>
      <c r="K102" s="113"/>
      <c r="L102" s="113"/>
      <c r="M102" s="113"/>
      <c r="N102" s="113"/>
      <c r="O102" s="113"/>
      <c r="P102" s="349" t="s">
        <v>27</v>
      </c>
      <c r="Q102" s="349"/>
      <c r="R102" s="349"/>
      <c r="S102" s="349"/>
      <c r="T102" s="349"/>
      <c r="U102" s="349"/>
      <c r="V102" s="349"/>
      <c r="W102" s="349"/>
      <c r="X102" s="349"/>
      <c r="Y102" s="346" t="s">
        <v>493</v>
      </c>
      <c r="Z102" s="347"/>
      <c r="AA102" s="347"/>
      <c r="AB102" s="347"/>
      <c r="AC102" s="276" t="s">
        <v>476</v>
      </c>
      <c r="AD102" s="276"/>
      <c r="AE102" s="276"/>
      <c r="AF102" s="276"/>
      <c r="AG102" s="276"/>
      <c r="AH102" s="346" t="s">
        <v>391</v>
      </c>
      <c r="AI102" s="348"/>
      <c r="AJ102" s="348"/>
      <c r="AK102" s="348"/>
      <c r="AL102" s="348" t="s">
        <v>21</v>
      </c>
      <c r="AM102" s="348"/>
      <c r="AN102" s="348"/>
      <c r="AO102" s="428"/>
      <c r="AP102" s="429" t="s">
        <v>433</v>
      </c>
      <c r="AQ102" s="429"/>
      <c r="AR102" s="429"/>
      <c r="AS102" s="429"/>
      <c r="AT102" s="429"/>
      <c r="AU102" s="429"/>
      <c r="AV102" s="429"/>
      <c r="AW102" s="429"/>
      <c r="AX102" s="429"/>
    </row>
    <row r="103" spans="1:50" ht="26.25" customHeight="1" x14ac:dyDescent="0.15">
      <c r="A103" s="1062">
        <v>1</v>
      </c>
      <c r="B103" s="1062">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6" t="s">
        <v>432</v>
      </c>
      <c r="K135" s="113"/>
      <c r="L135" s="113"/>
      <c r="M135" s="113"/>
      <c r="N135" s="113"/>
      <c r="O135" s="113"/>
      <c r="P135" s="349" t="s">
        <v>27</v>
      </c>
      <c r="Q135" s="349"/>
      <c r="R135" s="349"/>
      <c r="S135" s="349"/>
      <c r="T135" s="349"/>
      <c r="U135" s="349"/>
      <c r="V135" s="349"/>
      <c r="W135" s="349"/>
      <c r="X135" s="349"/>
      <c r="Y135" s="346" t="s">
        <v>493</v>
      </c>
      <c r="Z135" s="347"/>
      <c r="AA135" s="347"/>
      <c r="AB135" s="347"/>
      <c r="AC135" s="276" t="s">
        <v>476</v>
      </c>
      <c r="AD135" s="276"/>
      <c r="AE135" s="276"/>
      <c r="AF135" s="276"/>
      <c r="AG135" s="276"/>
      <c r="AH135" s="346" t="s">
        <v>391</v>
      </c>
      <c r="AI135" s="348"/>
      <c r="AJ135" s="348"/>
      <c r="AK135" s="348"/>
      <c r="AL135" s="348" t="s">
        <v>21</v>
      </c>
      <c r="AM135" s="348"/>
      <c r="AN135" s="348"/>
      <c r="AO135" s="428"/>
      <c r="AP135" s="429" t="s">
        <v>433</v>
      </c>
      <c r="AQ135" s="429"/>
      <c r="AR135" s="429"/>
      <c r="AS135" s="429"/>
      <c r="AT135" s="429"/>
      <c r="AU135" s="429"/>
      <c r="AV135" s="429"/>
      <c r="AW135" s="429"/>
      <c r="AX135" s="429"/>
    </row>
    <row r="136" spans="1:50" ht="26.25" customHeight="1" x14ac:dyDescent="0.15">
      <c r="A136" s="1062">
        <v>1</v>
      </c>
      <c r="B136" s="1062">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6" t="s">
        <v>432</v>
      </c>
      <c r="K168" s="113"/>
      <c r="L168" s="113"/>
      <c r="M168" s="113"/>
      <c r="N168" s="113"/>
      <c r="O168" s="113"/>
      <c r="P168" s="349" t="s">
        <v>27</v>
      </c>
      <c r="Q168" s="349"/>
      <c r="R168" s="349"/>
      <c r="S168" s="349"/>
      <c r="T168" s="349"/>
      <c r="U168" s="349"/>
      <c r="V168" s="349"/>
      <c r="W168" s="349"/>
      <c r="X168" s="349"/>
      <c r="Y168" s="346" t="s">
        <v>493</v>
      </c>
      <c r="Z168" s="347"/>
      <c r="AA168" s="347"/>
      <c r="AB168" s="347"/>
      <c r="AC168" s="276" t="s">
        <v>476</v>
      </c>
      <c r="AD168" s="276"/>
      <c r="AE168" s="276"/>
      <c r="AF168" s="276"/>
      <c r="AG168" s="276"/>
      <c r="AH168" s="346" t="s">
        <v>391</v>
      </c>
      <c r="AI168" s="348"/>
      <c r="AJ168" s="348"/>
      <c r="AK168" s="348"/>
      <c r="AL168" s="348" t="s">
        <v>21</v>
      </c>
      <c r="AM168" s="348"/>
      <c r="AN168" s="348"/>
      <c r="AO168" s="428"/>
      <c r="AP168" s="429" t="s">
        <v>433</v>
      </c>
      <c r="AQ168" s="429"/>
      <c r="AR168" s="429"/>
      <c r="AS168" s="429"/>
      <c r="AT168" s="429"/>
      <c r="AU168" s="429"/>
      <c r="AV168" s="429"/>
      <c r="AW168" s="429"/>
      <c r="AX168" s="429"/>
    </row>
    <row r="169" spans="1:50" ht="26.25" customHeight="1" x14ac:dyDescent="0.15">
      <c r="A169" s="1062">
        <v>1</v>
      </c>
      <c r="B169" s="1062">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6" t="s">
        <v>432</v>
      </c>
      <c r="K201" s="113"/>
      <c r="L201" s="113"/>
      <c r="M201" s="113"/>
      <c r="N201" s="113"/>
      <c r="O201" s="113"/>
      <c r="P201" s="349" t="s">
        <v>27</v>
      </c>
      <c r="Q201" s="349"/>
      <c r="R201" s="349"/>
      <c r="S201" s="349"/>
      <c r="T201" s="349"/>
      <c r="U201" s="349"/>
      <c r="V201" s="349"/>
      <c r="W201" s="349"/>
      <c r="X201" s="349"/>
      <c r="Y201" s="346" t="s">
        <v>493</v>
      </c>
      <c r="Z201" s="347"/>
      <c r="AA201" s="347"/>
      <c r="AB201" s="347"/>
      <c r="AC201" s="276" t="s">
        <v>476</v>
      </c>
      <c r="AD201" s="276"/>
      <c r="AE201" s="276"/>
      <c r="AF201" s="276"/>
      <c r="AG201" s="276"/>
      <c r="AH201" s="346" t="s">
        <v>391</v>
      </c>
      <c r="AI201" s="348"/>
      <c r="AJ201" s="348"/>
      <c r="AK201" s="348"/>
      <c r="AL201" s="348" t="s">
        <v>21</v>
      </c>
      <c r="AM201" s="348"/>
      <c r="AN201" s="348"/>
      <c r="AO201" s="428"/>
      <c r="AP201" s="429" t="s">
        <v>433</v>
      </c>
      <c r="AQ201" s="429"/>
      <c r="AR201" s="429"/>
      <c r="AS201" s="429"/>
      <c r="AT201" s="429"/>
      <c r="AU201" s="429"/>
      <c r="AV201" s="429"/>
      <c r="AW201" s="429"/>
      <c r="AX201" s="429"/>
    </row>
    <row r="202" spans="1:50" ht="26.25" customHeight="1" x14ac:dyDescent="0.15">
      <c r="A202" s="1062">
        <v>1</v>
      </c>
      <c r="B202" s="1062">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6" t="s">
        <v>432</v>
      </c>
      <c r="K234" s="113"/>
      <c r="L234" s="113"/>
      <c r="M234" s="113"/>
      <c r="N234" s="113"/>
      <c r="O234" s="113"/>
      <c r="P234" s="349" t="s">
        <v>27</v>
      </c>
      <c r="Q234" s="349"/>
      <c r="R234" s="349"/>
      <c r="S234" s="349"/>
      <c r="T234" s="349"/>
      <c r="U234" s="349"/>
      <c r="V234" s="349"/>
      <c r="W234" s="349"/>
      <c r="X234" s="349"/>
      <c r="Y234" s="346" t="s">
        <v>493</v>
      </c>
      <c r="Z234" s="347"/>
      <c r="AA234" s="347"/>
      <c r="AB234" s="347"/>
      <c r="AC234" s="276" t="s">
        <v>476</v>
      </c>
      <c r="AD234" s="276"/>
      <c r="AE234" s="276"/>
      <c r="AF234" s="276"/>
      <c r="AG234" s="276"/>
      <c r="AH234" s="346" t="s">
        <v>391</v>
      </c>
      <c r="AI234" s="348"/>
      <c r="AJ234" s="348"/>
      <c r="AK234" s="348"/>
      <c r="AL234" s="348" t="s">
        <v>21</v>
      </c>
      <c r="AM234" s="348"/>
      <c r="AN234" s="348"/>
      <c r="AO234" s="428"/>
      <c r="AP234" s="429" t="s">
        <v>433</v>
      </c>
      <c r="AQ234" s="429"/>
      <c r="AR234" s="429"/>
      <c r="AS234" s="429"/>
      <c r="AT234" s="429"/>
      <c r="AU234" s="429"/>
      <c r="AV234" s="429"/>
      <c r="AW234" s="429"/>
      <c r="AX234" s="429"/>
    </row>
    <row r="235" spans="1:50" ht="26.25" customHeight="1" x14ac:dyDescent="0.15">
      <c r="A235" s="1062">
        <v>1</v>
      </c>
      <c r="B235" s="1062">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6" t="s">
        <v>432</v>
      </c>
      <c r="K267" s="113"/>
      <c r="L267" s="113"/>
      <c r="M267" s="113"/>
      <c r="N267" s="113"/>
      <c r="O267" s="113"/>
      <c r="P267" s="349" t="s">
        <v>27</v>
      </c>
      <c r="Q267" s="349"/>
      <c r="R267" s="349"/>
      <c r="S267" s="349"/>
      <c r="T267" s="349"/>
      <c r="U267" s="349"/>
      <c r="V267" s="349"/>
      <c r="W267" s="349"/>
      <c r="X267" s="349"/>
      <c r="Y267" s="346" t="s">
        <v>493</v>
      </c>
      <c r="Z267" s="347"/>
      <c r="AA267" s="347"/>
      <c r="AB267" s="347"/>
      <c r="AC267" s="276" t="s">
        <v>476</v>
      </c>
      <c r="AD267" s="276"/>
      <c r="AE267" s="276"/>
      <c r="AF267" s="276"/>
      <c r="AG267" s="276"/>
      <c r="AH267" s="346" t="s">
        <v>391</v>
      </c>
      <c r="AI267" s="348"/>
      <c r="AJ267" s="348"/>
      <c r="AK267" s="348"/>
      <c r="AL267" s="348" t="s">
        <v>21</v>
      </c>
      <c r="AM267" s="348"/>
      <c r="AN267" s="348"/>
      <c r="AO267" s="428"/>
      <c r="AP267" s="429" t="s">
        <v>433</v>
      </c>
      <c r="AQ267" s="429"/>
      <c r="AR267" s="429"/>
      <c r="AS267" s="429"/>
      <c r="AT267" s="429"/>
      <c r="AU267" s="429"/>
      <c r="AV267" s="429"/>
      <c r="AW267" s="429"/>
      <c r="AX267" s="429"/>
    </row>
    <row r="268" spans="1:50" ht="26.25" customHeight="1" x14ac:dyDescent="0.15">
      <c r="A268" s="1062">
        <v>1</v>
      </c>
      <c r="B268" s="1062">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6" t="s">
        <v>432</v>
      </c>
      <c r="K300" s="113"/>
      <c r="L300" s="113"/>
      <c r="M300" s="113"/>
      <c r="N300" s="113"/>
      <c r="O300" s="113"/>
      <c r="P300" s="349" t="s">
        <v>27</v>
      </c>
      <c r="Q300" s="349"/>
      <c r="R300" s="349"/>
      <c r="S300" s="349"/>
      <c r="T300" s="349"/>
      <c r="U300" s="349"/>
      <c r="V300" s="349"/>
      <c r="W300" s="349"/>
      <c r="X300" s="349"/>
      <c r="Y300" s="346" t="s">
        <v>493</v>
      </c>
      <c r="Z300" s="347"/>
      <c r="AA300" s="347"/>
      <c r="AB300" s="347"/>
      <c r="AC300" s="276" t="s">
        <v>476</v>
      </c>
      <c r="AD300" s="276"/>
      <c r="AE300" s="276"/>
      <c r="AF300" s="276"/>
      <c r="AG300" s="276"/>
      <c r="AH300" s="346" t="s">
        <v>391</v>
      </c>
      <c r="AI300" s="348"/>
      <c r="AJ300" s="348"/>
      <c r="AK300" s="348"/>
      <c r="AL300" s="348" t="s">
        <v>21</v>
      </c>
      <c r="AM300" s="348"/>
      <c r="AN300" s="348"/>
      <c r="AO300" s="428"/>
      <c r="AP300" s="429" t="s">
        <v>433</v>
      </c>
      <c r="AQ300" s="429"/>
      <c r="AR300" s="429"/>
      <c r="AS300" s="429"/>
      <c r="AT300" s="429"/>
      <c r="AU300" s="429"/>
      <c r="AV300" s="429"/>
      <c r="AW300" s="429"/>
      <c r="AX300" s="429"/>
    </row>
    <row r="301" spans="1:50" ht="26.25" customHeight="1" x14ac:dyDescent="0.15">
      <c r="A301" s="1062">
        <v>1</v>
      </c>
      <c r="B301" s="1062">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6" t="s">
        <v>432</v>
      </c>
      <c r="K333" s="113"/>
      <c r="L333" s="113"/>
      <c r="M333" s="113"/>
      <c r="N333" s="113"/>
      <c r="O333" s="113"/>
      <c r="P333" s="349" t="s">
        <v>27</v>
      </c>
      <c r="Q333" s="349"/>
      <c r="R333" s="349"/>
      <c r="S333" s="349"/>
      <c r="T333" s="349"/>
      <c r="U333" s="349"/>
      <c r="V333" s="349"/>
      <c r="W333" s="349"/>
      <c r="X333" s="349"/>
      <c r="Y333" s="346" t="s">
        <v>493</v>
      </c>
      <c r="Z333" s="347"/>
      <c r="AA333" s="347"/>
      <c r="AB333" s="347"/>
      <c r="AC333" s="276" t="s">
        <v>476</v>
      </c>
      <c r="AD333" s="276"/>
      <c r="AE333" s="276"/>
      <c r="AF333" s="276"/>
      <c r="AG333" s="276"/>
      <c r="AH333" s="346" t="s">
        <v>391</v>
      </c>
      <c r="AI333" s="348"/>
      <c r="AJ333" s="348"/>
      <c r="AK333" s="348"/>
      <c r="AL333" s="348" t="s">
        <v>21</v>
      </c>
      <c r="AM333" s="348"/>
      <c r="AN333" s="348"/>
      <c r="AO333" s="428"/>
      <c r="AP333" s="429" t="s">
        <v>433</v>
      </c>
      <c r="AQ333" s="429"/>
      <c r="AR333" s="429"/>
      <c r="AS333" s="429"/>
      <c r="AT333" s="429"/>
      <c r="AU333" s="429"/>
      <c r="AV333" s="429"/>
      <c r="AW333" s="429"/>
      <c r="AX333" s="429"/>
    </row>
    <row r="334" spans="1:50" ht="26.25" customHeight="1" x14ac:dyDescent="0.15">
      <c r="A334" s="1062">
        <v>1</v>
      </c>
      <c r="B334" s="1062">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6" t="s">
        <v>432</v>
      </c>
      <c r="K366" s="113"/>
      <c r="L366" s="113"/>
      <c r="M366" s="113"/>
      <c r="N366" s="113"/>
      <c r="O366" s="113"/>
      <c r="P366" s="349" t="s">
        <v>27</v>
      </c>
      <c r="Q366" s="349"/>
      <c r="R366" s="349"/>
      <c r="S366" s="349"/>
      <c r="T366" s="349"/>
      <c r="U366" s="349"/>
      <c r="V366" s="349"/>
      <c r="W366" s="349"/>
      <c r="X366" s="349"/>
      <c r="Y366" s="346" t="s">
        <v>493</v>
      </c>
      <c r="Z366" s="347"/>
      <c r="AA366" s="347"/>
      <c r="AB366" s="347"/>
      <c r="AC366" s="276" t="s">
        <v>476</v>
      </c>
      <c r="AD366" s="276"/>
      <c r="AE366" s="276"/>
      <c r="AF366" s="276"/>
      <c r="AG366" s="276"/>
      <c r="AH366" s="346" t="s">
        <v>391</v>
      </c>
      <c r="AI366" s="348"/>
      <c r="AJ366" s="348"/>
      <c r="AK366" s="348"/>
      <c r="AL366" s="348" t="s">
        <v>21</v>
      </c>
      <c r="AM366" s="348"/>
      <c r="AN366" s="348"/>
      <c r="AO366" s="428"/>
      <c r="AP366" s="429" t="s">
        <v>433</v>
      </c>
      <c r="AQ366" s="429"/>
      <c r="AR366" s="429"/>
      <c r="AS366" s="429"/>
      <c r="AT366" s="429"/>
      <c r="AU366" s="429"/>
      <c r="AV366" s="429"/>
      <c r="AW366" s="429"/>
      <c r="AX366" s="429"/>
    </row>
    <row r="367" spans="1:50" ht="26.25" customHeight="1" x14ac:dyDescent="0.15">
      <c r="A367" s="1062">
        <v>1</v>
      </c>
      <c r="B367" s="1062">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6" t="s">
        <v>432</v>
      </c>
      <c r="K399" s="113"/>
      <c r="L399" s="113"/>
      <c r="M399" s="113"/>
      <c r="N399" s="113"/>
      <c r="O399" s="113"/>
      <c r="P399" s="349" t="s">
        <v>27</v>
      </c>
      <c r="Q399" s="349"/>
      <c r="R399" s="349"/>
      <c r="S399" s="349"/>
      <c r="T399" s="349"/>
      <c r="U399" s="349"/>
      <c r="V399" s="349"/>
      <c r="W399" s="349"/>
      <c r="X399" s="349"/>
      <c r="Y399" s="346" t="s">
        <v>493</v>
      </c>
      <c r="Z399" s="347"/>
      <c r="AA399" s="347"/>
      <c r="AB399" s="347"/>
      <c r="AC399" s="276" t="s">
        <v>476</v>
      </c>
      <c r="AD399" s="276"/>
      <c r="AE399" s="276"/>
      <c r="AF399" s="276"/>
      <c r="AG399" s="276"/>
      <c r="AH399" s="346" t="s">
        <v>391</v>
      </c>
      <c r="AI399" s="348"/>
      <c r="AJ399" s="348"/>
      <c r="AK399" s="348"/>
      <c r="AL399" s="348" t="s">
        <v>21</v>
      </c>
      <c r="AM399" s="348"/>
      <c r="AN399" s="348"/>
      <c r="AO399" s="428"/>
      <c r="AP399" s="429" t="s">
        <v>433</v>
      </c>
      <c r="AQ399" s="429"/>
      <c r="AR399" s="429"/>
      <c r="AS399" s="429"/>
      <c r="AT399" s="429"/>
      <c r="AU399" s="429"/>
      <c r="AV399" s="429"/>
      <c r="AW399" s="429"/>
      <c r="AX399" s="429"/>
    </row>
    <row r="400" spans="1:50" ht="26.25" customHeight="1" x14ac:dyDescent="0.15">
      <c r="A400" s="1062">
        <v>1</v>
      </c>
      <c r="B400" s="1062">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6" t="s">
        <v>432</v>
      </c>
      <c r="K432" s="113"/>
      <c r="L432" s="113"/>
      <c r="M432" s="113"/>
      <c r="N432" s="113"/>
      <c r="O432" s="113"/>
      <c r="P432" s="349" t="s">
        <v>27</v>
      </c>
      <c r="Q432" s="349"/>
      <c r="R432" s="349"/>
      <c r="S432" s="349"/>
      <c r="T432" s="349"/>
      <c r="U432" s="349"/>
      <c r="V432" s="349"/>
      <c r="W432" s="349"/>
      <c r="X432" s="349"/>
      <c r="Y432" s="346" t="s">
        <v>493</v>
      </c>
      <c r="Z432" s="347"/>
      <c r="AA432" s="347"/>
      <c r="AB432" s="347"/>
      <c r="AC432" s="276" t="s">
        <v>476</v>
      </c>
      <c r="AD432" s="276"/>
      <c r="AE432" s="276"/>
      <c r="AF432" s="276"/>
      <c r="AG432" s="276"/>
      <c r="AH432" s="346" t="s">
        <v>391</v>
      </c>
      <c r="AI432" s="348"/>
      <c r="AJ432" s="348"/>
      <c r="AK432" s="348"/>
      <c r="AL432" s="348" t="s">
        <v>21</v>
      </c>
      <c r="AM432" s="348"/>
      <c r="AN432" s="348"/>
      <c r="AO432" s="428"/>
      <c r="AP432" s="429" t="s">
        <v>433</v>
      </c>
      <c r="AQ432" s="429"/>
      <c r="AR432" s="429"/>
      <c r="AS432" s="429"/>
      <c r="AT432" s="429"/>
      <c r="AU432" s="429"/>
      <c r="AV432" s="429"/>
      <c r="AW432" s="429"/>
      <c r="AX432" s="429"/>
    </row>
    <row r="433" spans="1:50" ht="26.25" customHeight="1" x14ac:dyDescent="0.15">
      <c r="A433" s="1062">
        <v>1</v>
      </c>
      <c r="B433" s="1062">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6" t="s">
        <v>432</v>
      </c>
      <c r="K465" s="113"/>
      <c r="L465" s="113"/>
      <c r="M465" s="113"/>
      <c r="N465" s="113"/>
      <c r="O465" s="113"/>
      <c r="P465" s="349" t="s">
        <v>27</v>
      </c>
      <c r="Q465" s="349"/>
      <c r="R465" s="349"/>
      <c r="S465" s="349"/>
      <c r="T465" s="349"/>
      <c r="U465" s="349"/>
      <c r="V465" s="349"/>
      <c r="W465" s="349"/>
      <c r="X465" s="349"/>
      <c r="Y465" s="346" t="s">
        <v>493</v>
      </c>
      <c r="Z465" s="347"/>
      <c r="AA465" s="347"/>
      <c r="AB465" s="347"/>
      <c r="AC465" s="276" t="s">
        <v>476</v>
      </c>
      <c r="AD465" s="276"/>
      <c r="AE465" s="276"/>
      <c r="AF465" s="276"/>
      <c r="AG465" s="276"/>
      <c r="AH465" s="346" t="s">
        <v>391</v>
      </c>
      <c r="AI465" s="348"/>
      <c r="AJ465" s="348"/>
      <c r="AK465" s="348"/>
      <c r="AL465" s="348" t="s">
        <v>21</v>
      </c>
      <c r="AM465" s="348"/>
      <c r="AN465" s="348"/>
      <c r="AO465" s="428"/>
      <c r="AP465" s="429" t="s">
        <v>433</v>
      </c>
      <c r="AQ465" s="429"/>
      <c r="AR465" s="429"/>
      <c r="AS465" s="429"/>
      <c r="AT465" s="429"/>
      <c r="AU465" s="429"/>
      <c r="AV465" s="429"/>
      <c r="AW465" s="429"/>
      <c r="AX465" s="429"/>
    </row>
    <row r="466" spans="1:50" ht="26.25" customHeight="1" x14ac:dyDescent="0.15">
      <c r="A466" s="1062">
        <v>1</v>
      </c>
      <c r="B466" s="1062">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6" t="s">
        <v>432</v>
      </c>
      <c r="K498" s="113"/>
      <c r="L498" s="113"/>
      <c r="M498" s="113"/>
      <c r="N498" s="113"/>
      <c r="O498" s="113"/>
      <c r="P498" s="349" t="s">
        <v>27</v>
      </c>
      <c r="Q498" s="349"/>
      <c r="R498" s="349"/>
      <c r="S498" s="349"/>
      <c r="T498" s="349"/>
      <c r="U498" s="349"/>
      <c r="V498" s="349"/>
      <c r="W498" s="349"/>
      <c r="X498" s="349"/>
      <c r="Y498" s="346" t="s">
        <v>493</v>
      </c>
      <c r="Z498" s="347"/>
      <c r="AA498" s="347"/>
      <c r="AB498" s="347"/>
      <c r="AC498" s="276" t="s">
        <v>476</v>
      </c>
      <c r="AD498" s="276"/>
      <c r="AE498" s="276"/>
      <c r="AF498" s="276"/>
      <c r="AG498" s="276"/>
      <c r="AH498" s="346" t="s">
        <v>391</v>
      </c>
      <c r="AI498" s="348"/>
      <c r="AJ498" s="348"/>
      <c r="AK498" s="348"/>
      <c r="AL498" s="348" t="s">
        <v>21</v>
      </c>
      <c r="AM498" s="348"/>
      <c r="AN498" s="348"/>
      <c r="AO498" s="428"/>
      <c r="AP498" s="429" t="s">
        <v>433</v>
      </c>
      <c r="AQ498" s="429"/>
      <c r="AR498" s="429"/>
      <c r="AS498" s="429"/>
      <c r="AT498" s="429"/>
      <c r="AU498" s="429"/>
      <c r="AV498" s="429"/>
      <c r="AW498" s="429"/>
      <c r="AX498" s="429"/>
    </row>
    <row r="499" spans="1:50" ht="26.25" customHeight="1" x14ac:dyDescent="0.15">
      <c r="A499" s="1062">
        <v>1</v>
      </c>
      <c r="B499" s="1062">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6" t="s">
        <v>432</v>
      </c>
      <c r="K531" s="113"/>
      <c r="L531" s="113"/>
      <c r="M531" s="113"/>
      <c r="N531" s="113"/>
      <c r="O531" s="113"/>
      <c r="P531" s="349" t="s">
        <v>27</v>
      </c>
      <c r="Q531" s="349"/>
      <c r="R531" s="349"/>
      <c r="S531" s="349"/>
      <c r="T531" s="349"/>
      <c r="U531" s="349"/>
      <c r="V531" s="349"/>
      <c r="W531" s="349"/>
      <c r="X531" s="349"/>
      <c r="Y531" s="346" t="s">
        <v>493</v>
      </c>
      <c r="Z531" s="347"/>
      <c r="AA531" s="347"/>
      <c r="AB531" s="347"/>
      <c r="AC531" s="276" t="s">
        <v>476</v>
      </c>
      <c r="AD531" s="276"/>
      <c r="AE531" s="276"/>
      <c r="AF531" s="276"/>
      <c r="AG531" s="276"/>
      <c r="AH531" s="346" t="s">
        <v>391</v>
      </c>
      <c r="AI531" s="348"/>
      <c r="AJ531" s="348"/>
      <c r="AK531" s="348"/>
      <c r="AL531" s="348" t="s">
        <v>21</v>
      </c>
      <c r="AM531" s="348"/>
      <c r="AN531" s="348"/>
      <c r="AO531" s="428"/>
      <c r="AP531" s="429" t="s">
        <v>433</v>
      </c>
      <c r="AQ531" s="429"/>
      <c r="AR531" s="429"/>
      <c r="AS531" s="429"/>
      <c r="AT531" s="429"/>
      <c r="AU531" s="429"/>
      <c r="AV531" s="429"/>
      <c r="AW531" s="429"/>
      <c r="AX531" s="429"/>
    </row>
    <row r="532" spans="1:50" ht="26.25" customHeight="1" x14ac:dyDescent="0.15">
      <c r="A532" s="1062">
        <v>1</v>
      </c>
      <c r="B532" s="1062">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6" t="s">
        <v>432</v>
      </c>
      <c r="K564" s="113"/>
      <c r="L564" s="113"/>
      <c r="M564" s="113"/>
      <c r="N564" s="113"/>
      <c r="O564" s="113"/>
      <c r="P564" s="349" t="s">
        <v>27</v>
      </c>
      <c r="Q564" s="349"/>
      <c r="R564" s="349"/>
      <c r="S564" s="349"/>
      <c r="T564" s="349"/>
      <c r="U564" s="349"/>
      <c r="V564" s="349"/>
      <c r="W564" s="349"/>
      <c r="X564" s="349"/>
      <c r="Y564" s="346" t="s">
        <v>493</v>
      </c>
      <c r="Z564" s="347"/>
      <c r="AA564" s="347"/>
      <c r="AB564" s="347"/>
      <c r="AC564" s="276" t="s">
        <v>476</v>
      </c>
      <c r="AD564" s="276"/>
      <c r="AE564" s="276"/>
      <c r="AF564" s="276"/>
      <c r="AG564" s="276"/>
      <c r="AH564" s="346" t="s">
        <v>391</v>
      </c>
      <c r="AI564" s="348"/>
      <c r="AJ564" s="348"/>
      <c r="AK564" s="348"/>
      <c r="AL564" s="348" t="s">
        <v>21</v>
      </c>
      <c r="AM564" s="348"/>
      <c r="AN564" s="348"/>
      <c r="AO564" s="428"/>
      <c r="AP564" s="429" t="s">
        <v>433</v>
      </c>
      <c r="AQ564" s="429"/>
      <c r="AR564" s="429"/>
      <c r="AS564" s="429"/>
      <c r="AT564" s="429"/>
      <c r="AU564" s="429"/>
      <c r="AV564" s="429"/>
      <c r="AW564" s="429"/>
      <c r="AX564" s="429"/>
    </row>
    <row r="565" spans="1:50" ht="26.25" customHeight="1" x14ac:dyDescent="0.15">
      <c r="A565" s="1062">
        <v>1</v>
      </c>
      <c r="B565" s="1062">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6" t="s">
        <v>432</v>
      </c>
      <c r="K597" s="113"/>
      <c r="L597" s="113"/>
      <c r="M597" s="113"/>
      <c r="N597" s="113"/>
      <c r="O597" s="113"/>
      <c r="P597" s="349" t="s">
        <v>27</v>
      </c>
      <c r="Q597" s="349"/>
      <c r="R597" s="349"/>
      <c r="S597" s="349"/>
      <c r="T597" s="349"/>
      <c r="U597" s="349"/>
      <c r="V597" s="349"/>
      <c r="W597" s="349"/>
      <c r="X597" s="349"/>
      <c r="Y597" s="346" t="s">
        <v>493</v>
      </c>
      <c r="Z597" s="347"/>
      <c r="AA597" s="347"/>
      <c r="AB597" s="347"/>
      <c r="AC597" s="276" t="s">
        <v>476</v>
      </c>
      <c r="AD597" s="276"/>
      <c r="AE597" s="276"/>
      <c r="AF597" s="276"/>
      <c r="AG597" s="276"/>
      <c r="AH597" s="346" t="s">
        <v>391</v>
      </c>
      <c r="AI597" s="348"/>
      <c r="AJ597" s="348"/>
      <c r="AK597" s="348"/>
      <c r="AL597" s="348" t="s">
        <v>21</v>
      </c>
      <c r="AM597" s="348"/>
      <c r="AN597" s="348"/>
      <c r="AO597" s="428"/>
      <c r="AP597" s="429" t="s">
        <v>433</v>
      </c>
      <c r="AQ597" s="429"/>
      <c r="AR597" s="429"/>
      <c r="AS597" s="429"/>
      <c r="AT597" s="429"/>
      <c r="AU597" s="429"/>
      <c r="AV597" s="429"/>
      <c r="AW597" s="429"/>
      <c r="AX597" s="429"/>
    </row>
    <row r="598" spans="1:50" ht="26.25" customHeight="1" x14ac:dyDescent="0.15">
      <c r="A598" s="1062">
        <v>1</v>
      </c>
      <c r="B598" s="1062">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6" t="s">
        <v>432</v>
      </c>
      <c r="K630" s="113"/>
      <c r="L630" s="113"/>
      <c r="M630" s="113"/>
      <c r="N630" s="113"/>
      <c r="O630" s="113"/>
      <c r="P630" s="349" t="s">
        <v>27</v>
      </c>
      <c r="Q630" s="349"/>
      <c r="R630" s="349"/>
      <c r="S630" s="349"/>
      <c r="T630" s="349"/>
      <c r="U630" s="349"/>
      <c r="V630" s="349"/>
      <c r="W630" s="349"/>
      <c r="X630" s="349"/>
      <c r="Y630" s="346" t="s">
        <v>493</v>
      </c>
      <c r="Z630" s="347"/>
      <c r="AA630" s="347"/>
      <c r="AB630" s="347"/>
      <c r="AC630" s="276" t="s">
        <v>476</v>
      </c>
      <c r="AD630" s="276"/>
      <c r="AE630" s="276"/>
      <c r="AF630" s="276"/>
      <c r="AG630" s="276"/>
      <c r="AH630" s="346" t="s">
        <v>391</v>
      </c>
      <c r="AI630" s="348"/>
      <c r="AJ630" s="348"/>
      <c r="AK630" s="348"/>
      <c r="AL630" s="348" t="s">
        <v>21</v>
      </c>
      <c r="AM630" s="348"/>
      <c r="AN630" s="348"/>
      <c r="AO630" s="428"/>
      <c r="AP630" s="429" t="s">
        <v>433</v>
      </c>
      <c r="AQ630" s="429"/>
      <c r="AR630" s="429"/>
      <c r="AS630" s="429"/>
      <c r="AT630" s="429"/>
      <c r="AU630" s="429"/>
      <c r="AV630" s="429"/>
      <c r="AW630" s="429"/>
      <c r="AX630" s="429"/>
    </row>
    <row r="631" spans="1:50" ht="26.25" customHeight="1" x14ac:dyDescent="0.15">
      <c r="A631" s="1062">
        <v>1</v>
      </c>
      <c r="B631" s="1062">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6" t="s">
        <v>432</v>
      </c>
      <c r="K663" s="113"/>
      <c r="L663" s="113"/>
      <c r="M663" s="113"/>
      <c r="N663" s="113"/>
      <c r="O663" s="113"/>
      <c r="P663" s="349" t="s">
        <v>27</v>
      </c>
      <c r="Q663" s="349"/>
      <c r="R663" s="349"/>
      <c r="S663" s="349"/>
      <c r="T663" s="349"/>
      <c r="U663" s="349"/>
      <c r="V663" s="349"/>
      <c r="W663" s="349"/>
      <c r="X663" s="349"/>
      <c r="Y663" s="346" t="s">
        <v>493</v>
      </c>
      <c r="Z663" s="347"/>
      <c r="AA663" s="347"/>
      <c r="AB663" s="347"/>
      <c r="AC663" s="276" t="s">
        <v>476</v>
      </c>
      <c r="AD663" s="276"/>
      <c r="AE663" s="276"/>
      <c r="AF663" s="276"/>
      <c r="AG663" s="276"/>
      <c r="AH663" s="346" t="s">
        <v>391</v>
      </c>
      <c r="AI663" s="348"/>
      <c r="AJ663" s="348"/>
      <c r="AK663" s="348"/>
      <c r="AL663" s="348" t="s">
        <v>21</v>
      </c>
      <c r="AM663" s="348"/>
      <c r="AN663" s="348"/>
      <c r="AO663" s="428"/>
      <c r="AP663" s="429" t="s">
        <v>433</v>
      </c>
      <c r="AQ663" s="429"/>
      <c r="AR663" s="429"/>
      <c r="AS663" s="429"/>
      <c r="AT663" s="429"/>
      <c r="AU663" s="429"/>
      <c r="AV663" s="429"/>
      <c r="AW663" s="429"/>
      <c r="AX663" s="429"/>
    </row>
    <row r="664" spans="1:50" ht="26.25" customHeight="1" x14ac:dyDescent="0.15">
      <c r="A664" s="1062">
        <v>1</v>
      </c>
      <c r="B664" s="1062">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6" t="s">
        <v>432</v>
      </c>
      <c r="K696" s="113"/>
      <c r="L696" s="113"/>
      <c r="M696" s="113"/>
      <c r="N696" s="113"/>
      <c r="O696" s="113"/>
      <c r="P696" s="349" t="s">
        <v>27</v>
      </c>
      <c r="Q696" s="349"/>
      <c r="R696" s="349"/>
      <c r="S696" s="349"/>
      <c r="T696" s="349"/>
      <c r="U696" s="349"/>
      <c r="V696" s="349"/>
      <c r="W696" s="349"/>
      <c r="X696" s="349"/>
      <c r="Y696" s="346" t="s">
        <v>493</v>
      </c>
      <c r="Z696" s="347"/>
      <c r="AA696" s="347"/>
      <c r="AB696" s="347"/>
      <c r="AC696" s="276" t="s">
        <v>476</v>
      </c>
      <c r="AD696" s="276"/>
      <c r="AE696" s="276"/>
      <c r="AF696" s="276"/>
      <c r="AG696" s="276"/>
      <c r="AH696" s="346" t="s">
        <v>391</v>
      </c>
      <c r="AI696" s="348"/>
      <c r="AJ696" s="348"/>
      <c r="AK696" s="348"/>
      <c r="AL696" s="348" t="s">
        <v>21</v>
      </c>
      <c r="AM696" s="348"/>
      <c r="AN696" s="348"/>
      <c r="AO696" s="428"/>
      <c r="AP696" s="429" t="s">
        <v>433</v>
      </c>
      <c r="AQ696" s="429"/>
      <c r="AR696" s="429"/>
      <c r="AS696" s="429"/>
      <c r="AT696" s="429"/>
      <c r="AU696" s="429"/>
      <c r="AV696" s="429"/>
      <c r="AW696" s="429"/>
      <c r="AX696" s="429"/>
    </row>
    <row r="697" spans="1:50" ht="26.25" customHeight="1" x14ac:dyDescent="0.15">
      <c r="A697" s="1062">
        <v>1</v>
      </c>
      <c r="B697" s="1062">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6" t="s">
        <v>432</v>
      </c>
      <c r="K729" s="113"/>
      <c r="L729" s="113"/>
      <c r="M729" s="113"/>
      <c r="N729" s="113"/>
      <c r="O729" s="113"/>
      <c r="P729" s="349" t="s">
        <v>27</v>
      </c>
      <c r="Q729" s="349"/>
      <c r="R729" s="349"/>
      <c r="S729" s="349"/>
      <c r="T729" s="349"/>
      <c r="U729" s="349"/>
      <c r="V729" s="349"/>
      <c r="W729" s="349"/>
      <c r="X729" s="349"/>
      <c r="Y729" s="346" t="s">
        <v>493</v>
      </c>
      <c r="Z729" s="347"/>
      <c r="AA729" s="347"/>
      <c r="AB729" s="347"/>
      <c r="AC729" s="276" t="s">
        <v>476</v>
      </c>
      <c r="AD729" s="276"/>
      <c r="AE729" s="276"/>
      <c r="AF729" s="276"/>
      <c r="AG729" s="276"/>
      <c r="AH729" s="346" t="s">
        <v>391</v>
      </c>
      <c r="AI729" s="348"/>
      <c r="AJ729" s="348"/>
      <c r="AK729" s="348"/>
      <c r="AL729" s="348" t="s">
        <v>21</v>
      </c>
      <c r="AM729" s="348"/>
      <c r="AN729" s="348"/>
      <c r="AO729" s="428"/>
      <c r="AP729" s="429" t="s">
        <v>433</v>
      </c>
      <c r="AQ729" s="429"/>
      <c r="AR729" s="429"/>
      <c r="AS729" s="429"/>
      <c r="AT729" s="429"/>
      <c r="AU729" s="429"/>
      <c r="AV729" s="429"/>
      <c r="AW729" s="429"/>
      <c r="AX729" s="429"/>
    </row>
    <row r="730" spans="1:50" ht="26.25" customHeight="1" x14ac:dyDescent="0.15">
      <c r="A730" s="1062">
        <v>1</v>
      </c>
      <c r="B730" s="1062">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6" t="s">
        <v>432</v>
      </c>
      <c r="K762" s="113"/>
      <c r="L762" s="113"/>
      <c r="M762" s="113"/>
      <c r="N762" s="113"/>
      <c r="O762" s="113"/>
      <c r="P762" s="349" t="s">
        <v>27</v>
      </c>
      <c r="Q762" s="349"/>
      <c r="R762" s="349"/>
      <c r="S762" s="349"/>
      <c r="T762" s="349"/>
      <c r="U762" s="349"/>
      <c r="V762" s="349"/>
      <c r="W762" s="349"/>
      <c r="X762" s="349"/>
      <c r="Y762" s="346" t="s">
        <v>493</v>
      </c>
      <c r="Z762" s="347"/>
      <c r="AA762" s="347"/>
      <c r="AB762" s="347"/>
      <c r="AC762" s="276" t="s">
        <v>476</v>
      </c>
      <c r="AD762" s="276"/>
      <c r="AE762" s="276"/>
      <c r="AF762" s="276"/>
      <c r="AG762" s="276"/>
      <c r="AH762" s="346" t="s">
        <v>391</v>
      </c>
      <c r="AI762" s="348"/>
      <c r="AJ762" s="348"/>
      <c r="AK762" s="348"/>
      <c r="AL762" s="348" t="s">
        <v>21</v>
      </c>
      <c r="AM762" s="348"/>
      <c r="AN762" s="348"/>
      <c r="AO762" s="428"/>
      <c r="AP762" s="429" t="s">
        <v>433</v>
      </c>
      <c r="AQ762" s="429"/>
      <c r="AR762" s="429"/>
      <c r="AS762" s="429"/>
      <c r="AT762" s="429"/>
      <c r="AU762" s="429"/>
      <c r="AV762" s="429"/>
      <c r="AW762" s="429"/>
      <c r="AX762" s="429"/>
    </row>
    <row r="763" spans="1:50" ht="26.25" customHeight="1" x14ac:dyDescent="0.15">
      <c r="A763" s="1062">
        <v>1</v>
      </c>
      <c r="B763" s="1062">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6" t="s">
        <v>432</v>
      </c>
      <c r="K795" s="113"/>
      <c r="L795" s="113"/>
      <c r="M795" s="113"/>
      <c r="N795" s="113"/>
      <c r="O795" s="113"/>
      <c r="P795" s="349" t="s">
        <v>27</v>
      </c>
      <c r="Q795" s="349"/>
      <c r="R795" s="349"/>
      <c r="S795" s="349"/>
      <c r="T795" s="349"/>
      <c r="U795" s="349"/>
      <c r="V795" s="349"/>
      <c r="W795" s="349"/>
      <c r="X795" s="349"/>
      <c r="Y795" s="346" t="s">
        <v>493</v>
      </c>
      <c r="Z795" s="347"/>
      <c r="AA795" s="347"/>
      <c r="AB795" s="347"/>
      <c r="AC795" s="276" t="s">
        <v>476</v>
      </c>
      <c r="AD795" s="276"/>
      <c r="AE795" s="276"/>
      <c r="AF795" s="276"/>
      <c r="AG795" s="276"/>
      <c r="AH795" s="346" t="s">
        <v>391</v>
      </c>
      <c r="AI795" s="348"/>
      <c r="AJ795" s="348"/>
      <c r="AK795" s="348"/>
      <c r="AL795" s="348" t="s">
        <v>21</v>
      </c>
      <c r="AM795" s="348"/>
      <c r="AN795" s="348"/>
      <c r="AO795" s="428"/>
      <c r="AP795" s="429" t="s">
        <v>433</v>
      </c>
      <c r="AQ795" s="429"/>
      <c r="AR795" s="429"/>
      <c r="AS795" s="429"/>
      <c r="AT795" s="429"/>
      <c r="AU795" s="429"/>
      <c r="AV795" s="429"/>
      <c r="AW795" s="429"/>
      <c r="AX795" s="429"/>
    </row>
    <row r="796" spans="1:50" ht="26.25" customHeight="1" x14ac:dyDescent="0.15">
      <c r="A796" s="1062">
        <v>1</v>
      </c>
      <c r="B796" s="1062">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6" t="s">
        <v>432</v>
      </c>
      <c r="K828" s="113"/>
      <c r="L828" s="113"/>
      <c r="M828" s="113"/>
      <c r="N828" s="113"/>
      <c r="O828" s="113"/>
      <c r="P828" s="349" t="s">
        <v>27</v>
      </c>
      <c r="Q828" s="349"/>
      <c r="R828" s="349"/>
      <c r="S828" s="349"/>
      <c r="T828" s="349"/>
      <c r="U828" s="349"/>
      <c r="V828" s="349"/>
      <c r="W828" s="349"/>
      <c r="X828" s="349"/>
      <c r="Y828" s="346" t="s">
        <v>493</v>
      </c>
      <c r="Z828" s="347"/>
      <c r="AA828" s="347"/>
      <c r="AB828" s="347"/>
      <c r="AC828" s="276" t="s">
        <v>476</v>
      </c>
      <c r="AD828" s="276"/>
      <c r="AE828" s="276"/>
      <c r="AF828" s="276"/>
      <c r="AG828" s="276"/>
      <c r="AH828" s="346" t="s">
        <v>391</v>
      </c>
      <c r="AI828" s="348"/>
      <c r="AJ828" s="348"/>
      <c r="AK828" s="348"/>
      <c r="AL828" s="348" t="s">
        <v>21</v>
      </c>
      <c r="AM828" s="348"/>
      <c r="AN828" s="348"/>
      <c r="AO828" s="428"/>
      <c r="AP828" s="429" t="s">
        <v>433</v>
      </c>
      <c r="AQ828" s="429"/>
      <c r="AR828" s="429"/>
      <c r="AS828" s="429"/>
      <c r="AT828" s="429"/>
      <c r="AU828" s="429"/>
      <c r="AV828" s="429"/>
      <c r="AW828" s="429"/>
      <c r="AX828" s="429"/>
    </row>
    <row r="829" spans="1:50" ht="26.25" customHeight="1" x14ac:dyDescent="0.15">
      <c r="A829" s="1062">
        <v>1</v>
      </c>
      <c r="B829" s="1062">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6" t="s">
        <v>432</v>
      </c>
      <c r="K861" s="113"/>
      <c r="L861" s="113"/>
      <c r="M861" s="113"/>
      <c r="N861" s="113"/>
      <c r="O861" s="113"/>
      <c r="P861" s="349" t="s">
        <v>27</v>
      </c>
      <c r="Q861" s="349"/>
      <c r="R861" s="349"/>
      <c r="S861" s="349"/>
      <c r="T861" s="349"/>
      <c r="U861" s="349"/>
      <c r="V861" s="349"/>
      <c r="W861" s="349"/>
      <c r="X861" s="349"/>
      <c r="Y861" s="346" t="s">
        <v>493</v>
      </c>
      <c r="Z861" s="347"/>
      <c r="AA861" s="347"/>
      <c r="AB861" s="347"/>
      <c r="AC861" s="276" t="s">
        <v>476</v>
      </c>
      <c r="AD861" s="276"/>
      <c r="AE861" s="276"/>
      <c r="AF861" s="276"/>
      <c r="AG861" s="276"/>
      <c r="AH861" s="346" t="s">
        <v>391</v>
      </c>
      <c r="AI861" s="348"/>
      <c r="AJ861" s="348"/>
      <c r="AK861" s="348"/>
      <c r="AL861" s="348" t="s">
        <v>21</v>
      </c>
      <c r="AM861" s="348"/>
      <c r="AN861" s="348"/>
      <c r="AO861" s="428"/>
      <c r="AP861" s="429" t="s">
        <v>433</v>
      </c>
      <c r="AQ861" s="429"/>
      <c r="AR861" s="429"/>
      <c r="AS861" s="429"/>
      <c r="AT861" s="429"/>
      <c r="AU861" s="429"/>
      <c r="AV861" s="429"/>
      <c r="AW861" s="429"/>
      <c r="AX861" s="429"/>
    </row>
    <row r="862" spans="1:50" ht="26.25" customHeight="1" x14ac:dyDescent="0.15">
      <c r="A862" s="1062">
        <v>1</v>
      </c>
      <c r="B862" s="1062">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6" t="s">
        <v>432</v>
      </c>
      <c r="K894" s="113"/>
      <c r="L894" s="113"/>
      <c r="M894" s="113"/>
      <c r="N894" s="113"/>
      <c r="O894" s="113"/>
      <c r="P894" s="349" t="s">
        <v>27</v>
      </c>
      <c r="Q894" s="349"/>
      <c r="R894" s="349"/>
      <c r="S894" s="349"/>
      <c r="T894" s="349"/>
      <c r="U894" s="349"/>
      <c r="V894" s="349"/>
      <c r="W894" s="349"/>
      <c r="X894" s="349"/>
      <c r="Y894" s="346" t="s">
        <v>493</v>
      </c>
      <c r="Z894" s="347"/>
      <c r="AA894" s="347"/>
      <c r="AB894" s="347"/>
      <c r="AC894" s="276" t="s">
        <v>476</v>
      </c>
      <c r="AD894" s="276"/>
      <c r="AE894" s="276"/>
      <c r="AF894" s="276"/>
      <c r="AG894" s="276"/>
      <c r="AH894" s="346" t="s">
        <v>391</v>
      </c>
      <c r="AI894" s="348"/>
      <c r="AJ894" s="348"/>
      <c r="AK894" s="348"/>
      <c r="AL894" s="348" t="s">
        <v>21</v>
      </c>
      <c r="AM894" s="348"/>
      <c r="AN894" s="348"/>
      <c r="AO894" s="428"/>
      <c r="AP894" s="429" t="s">
        <v>433</v>
      </c>
      <c r="AQ894" s="429"/>
      <c r="AR894" s="429"/>
      <c r="AS894" s="429"/>
      <c r="AT894" s="429"/>
      <c r="AU894" s="429"/>
      <c r="AV894" s="429"/>
      <c r="AW894" s="429"/>
      <c r="AX894" s="429"/>
    </row>
    <row r="895" spans="1:50" ht="26.25" customHeight="1" x14ac:dyDescent="0.15">
      <c r="A895" s="1062">
        <v>1</v>
      </c>
      <c r="B895" s="1062">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6" t="s">
        <v>432</v>
      </c>
      <c r="K927" s="113"/>
      <c r="L927" s="113"/>
      <c r="M927" s="113"/>
      <c r="N927" s="113"/>
      <c r="O927" s="113"/>
      <c r="P927" s="349" t="s">
        <v>27</v>
      </c>
      <c r="Q927" s="349"/>
      <c r="R927" s="349"/>
      <c r="S927" s="349"/>
      <c r="T927" s="349"/>
      <c r="U927" s="349"/>
      <c r="V927" s="349"/>
      <c r="W927" s="349"/>
      <c r="X927" s="349"/>
      <c r="Y927" s="346" t="s">
        <v>493</v>
      </c>
      <c r="Z927" s="347"/>
      <c r="AA927" s="347"/>
      <c r="AB927" s="347"/>
      <c r="AC927" s="276" t="s">
        <v>476</v>
      </c>
      <c r="AD927" s="276"/>
      <c r="AE927" s="276"/>
      <c r="AF927" s="276"/>
      <c r="AG927" s="276"/>
      <c r="AH927" s="346" t="s">
        <v>391</v>
      </c>
      <c r="AI927" s="348"/>
      <c r="AJ927" s="348"/>
      <c r="AK927" s="348"/>
      <c r="AL927" s="348" t="s">
        <v>21</v>
      </c>
      <c r="AM927" s="348"/>
      <c r="AN927" s="348"/>
      <c r="AO927" s="428"/>
      <c r="AP927" s="429" t="s">
        <v>433</v>
      </c>
      <c r="AQ927" s="429"/>
      <c r="AR927" s="429"/>
      <c r="AS927" s="429"/>
      <c r="AT927" s="429"/>
      <c r="AU927" s="429"/>
      <c r="AV927" s="429"/>
      <c r="AW927" s="429"/>
      <c r="AX927" s="429"/>
    </row>
    <row r="928" spans="1:50" ht="26.25" customHeight="1" x14ac:dyDescent="0.15">
      <c r="A928" s="1062">
        <v>1</v>
      </c>
      <c r="B928" s="1062">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6" t="s">
        <v>432</v>
      </c>
      <c r="K960" s="113"/>
      <c r="L960" s="113"/>
      <c r="M960" s="113"/>
      <c r="N960" s="113"/>
      <c r="O960" s="113"/>
      <c r="P960" s="349" t="s">
        <v>27</v>
      </c>
      <c r="Q960" s="349"/>
      <c r="R960" s="349"/>
      <c r="S960" s="349"/>
      <c r="T960" s="349"/>
      <c r="U960" s="349"/>
      <c r="V960" s="349"/>
      <c r="W960" s="349"/>
      <c r="X960" s="349"/>
      <c r="Y960" s="346" t="s">
        <v>493</v>
      </c>
      <c r="Z960" s="347"/>
      <c r="AA960" s="347"/>
      <c r="AB960" s="347"/>
      <c r="AC960" s="276" t="s">
        <v>476</v>
      </c>
      <c r="AD960" s="276"/>
      <c r="AE960" s="276"/>
      <c r="AF960" s="276"/>
      <c r="AG960" s="276"/>
      <c r="AH960" s="346" t="s">
        <v>391</v>
      </c>
      <c r="AI960" s="348"/>
      <c r="AJ960" s="348"/>
      <c r="AK960" s="348"/>
      <c r="AL960" s="348" t="s">
        <v>21</v>
      </c>
      <c r="AM960" s="348"/>
      <c r="AN960" s="348"/>
      <c r="AO960" s="428"/>
      <c r="AP960" s="429" t="s">
        <v>433</v>
      </c>
      <c r="AQ960" s="429"/>
      <c r="AR960" s="429"/>
      <c r="AS960" s="429"/>
      <c r="AT960" s="429"/>
      <c r="AU960" s="429"/>
      <c r="AV960" s="429"/>
      <c r="AW960" s="429"/>
      <c r="AX960" s="429"/>
    </row>
    <row r="961" spans="1:50" ht="26.25" customHeight="1" x14ac:dyDescent="0.15">
      <c r="A961" s="1062">
        <v>1</v>
      </c>
      <c r="B961" s="1062">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6" t="s">
        <v>432</v>
      </c>
      <c r="K993" s="113"/>
      <c r="L993" s="113"/>
      <c r="M993" s="113"/>
      <c r="N993" s="113"/>
      <c r="O993" s="113"/>
      <c r="P993" s="349" t="s">
        <v>27</v>
      </c>
      <c r="Q993" s="349"/>
      <c r="R993" s="349"/>
      <c r="S993" s="349"/>
      <c r="T993" s="349"/>
      <c r="U993" s="349"/>
      <c r="V993" s="349"/>
      <c r="W993" s="349"/>
      <c r="X993" s="349"/>
      <c r="Y993" s="346" t="s">
        <v>493</v>
      </c>
      <c r="Z993" s="347"/>
      <c r="AA993" s="347"/>
      <c r="AB993" s="347"/>
      <c r="AC993" s="276" t="s">
        <v>476</v>
      </c>
      <c r="AD993" s="276"/>
      <c r="AE993" s="276"/>
      <c r="AF993" s="276"/>
      <c r="AG993" s="276"/>
      <c r="AH993" s="346" t="s">
        <v>391</v>
      </c>
      <c r="AI993" s="348"/>
      <c r="AJ993" s="348"/>
      <c r="AK993" s="348"/>
      <c r="AL993" s="348" t="s">
        <v>21</v>
      </c>
      <c r="AM993" s="348"/>
      <c r="AN993" s="348"/>
      <c r="AO993" s="428"/>
      <c r="AP993" s="429" t="s">
        <v>433</v>
      </c>
      <c r="AQ993" s="429"/>
      <c r="AR993" s="429"/>
      <c r="AS993" s="429"/>
      <c r="AT993" s="429"/>
      <c r="AU993" s="429"/>
      <c r="AV993" s="429"/>
      <c r="AW993" s="429"/>
      <c r="AX993" s="429"/>
    </row>
    <row r="994" spans="1:50" ht="26.25" customHeight="1" x14ac:dyDescent="0.15">
      <c r="A994" s="1062">
        <v>1</v>
      </c>
      <c r="B994" s="1062">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6" t="s">
        <v>432</v>
      </c>
      <c r="K1026" s="113"/>
      <c r="L1026" s="113"/>
      <c r="M1026" s="113"/>
      <c r="N1026" s="113"/>
      <c r="O1026" s="113"/>
      <c r="P1026" s="349" t="s">
        <v>27</v>
      </c>
      <c r="Q1026" s="349"/>
      <c r="R1026" s="349"/>
      <c r="S1026" s="349"/>
      <c r="T1026" s="349"/>
      <c r="U1026" s="349"/>
      <c r="V1026" s="349"/>
      <c r="W1026" s="349"/>
      <c r="X1026" s="349"/>
      <c r="Y1026" s="346" t="s">
        <v>493</v>
      </c>
      <c r="Z1026" s="347"/>
      <c r="AA1026" s="347"/>
      <c r="AB1026" s="347"/>
      <c r="AC1026" s="276" t="s">
        <v>476</v>
      </c>
      <c r="AD1026" s="276"/>
      <c r="AE1026" s="276"/>
      <c r="AF1026" s="276"/>
      <c r="AG1026" s="276"/>
      <c r="AH1026" s="346" t="s">
        <v>391</v>
      </c>
      <c r="AI1026" s="348"/>
      <c r="AJ1026" s="348"/>
      <c r="AK1026" s="348"/>
      <c r="AL1026" s="348" t="s">
        <v>21</v>
      </c>
      <c r="AM1026" s="348"/>
      <c r="AN1026" s="348"/>
      <c r="AO1026" s="428"/>
      <c r="AP1026" s="429" t="s">
        <v>433</v>
      </c>
      <c r="AQ1026" s="429"/>
      <c r="AR1026" s="429"/>
      <c r="AS1026" s="429"/>
      <c r="AT1026" s="429"/>
      <c r="AU1026" s="429"/>
      <c r="AV1026" s="429"/>
      <c r="AW1026" s="429"/>
      <c r="AX1026" s="429"/>
    </row>
    <row r="1027" spans="1:50" ht="26.25" customHeight="1" x14ac:dyDescent="0.15">
      <c r="A1027" s="1062">
        <v>1</v>
      </c>
      <c r="B1027" s="1062">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6" t="s">
        <v>432</v>
      </c>
      <c r="K1059" s="113"/>
      <c r="L1059" s="113"/>
      <c r="M1059" s="113"/>
      <c r="N1059" s="113"/>
      <c r="O1059" s="113"/>
      <c r="P1059" s="349" t="s">
        <v>27</v>
      </c>
      <c r="Q1059" s="349"/>
      <c r="R1059" s="349"/>
      <c r="S1059" s="349"/>
      <c r="T1059" s="349"/>
      <c r="U1059" s="349"/>
      <c r="V1059" s="349"/>
      <c r="W1059" s="349"/>
      <c r="X1059" s="349"/>
      <c r="Y1059" s="346" t="s">
        <v>493</v>
      </c>
      <c r="Z1059" s="347"/>
      <c r="AA1059" s="347"/>
      <c r="AB1059" s="347"/>
      <c r="AC1059" s="276" t="s">
        <v>476</v>
      </c>
      <c r="AD1059" s="276"/>
      <c r="AE1059" s="276"/>
      <c r="AF1059" s="276"/>
      <c r="AG1059" s="276"/>
      <c r="AH1059" s="346" t="s">
        <v>391</v>
      </c>
      <c r="AI1059" s="348"/>
      <c r="AJ1059" s="348"/>
      <c r="AK1059" s="348"/>
      <c r="AL1059" s="348" t="s">
        <v>21</v>
      </c>
      <c r="AM1059" s="348"/>
      <c r="AN1059" s="348"/>
      <c r="AO1059" s="428"/>
      <c r="AP1059" s="429" t="s">
        <v>433</v>
      </c>
      <c r="AQ1059" s="429"/>
      <c r="AR1059" s="429"/>
      <c r="AS1059" s="429"/>
      <c r="AT1059" s="429"/>
      <c r="AU1059" s="429"/>
      <c r="AV1059" s="429"/>
      <c r="AW1059" s="429"/>
      <c r="AX1059" s="429"/>
    </row>
    <row r="1060" spans="1:50" ht="26.25" customHeight="1" x14ac:dyDescent="0.15">
      <c r="A1060" s="1062">
        <v>1</v>
      </c>
      <c r="B1060" s="1062">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6" t="s">
        <v>432</v>
      </c>
      <c r="K1092" s="113"/>
      <c r="L1092" s="113"/>
      <c r="M1092" s="113"/>
      <c r="N1092" s="113"/>
      <c r="O1092" s="113"/>
      <c r="P1092" s="349" t="s">
        <v>27</v>
      </c>
      <c r="Q1092" s="349"/>
      <c r="R1092" s="349"/>
      <c r="S1092" s="349"/>
      <c r="T1092" s="349"/>
      <c r="U1092" s="349"/>
      <c r="V1092" s="349"/>
      <c r="W1092" s="349"/>
      <c r="X1092" s="349"/>
      <c r="Y1092" s="346" t="s">
        <v>493</v>
      </c>
      <c r="Z1092" s="347"/>
      <c r="AA1092" s="347"/>
      <c r="AB1092" s="347"/>
      <c r="AC1092" s="276" t="s">
        <v>476</v>
      </c>
      <c r="AD1092" s="276"/>
      <c r="AE1092" s="276"/>
      <c r="AF1092" s="276"/>
      <c r="AG1092" s="276"/>
      <c r="AH1092" s="346" t="s">
        <v>391</v>
      </c>
      <c r="AI1092" s="348"/>
      <c r="AJ1092" s="348"/>
      <c r="AK1092" s="348"/>
      <c r="AL1092" s="348" t="s">
        <v>21</v>
      </c>
      <c r="AM1092" s="348"/>
      <c r="AN1092" s="348"/>
      <c r="AO1092" s="428"/>
      <c r="AP1092" s="429" t="s">
        <v>433</v>
      </c>
      <c r="AQ1092" s="429"/>
      <c r="AR1092" s="429"/>
      <c r="AS1092" s="429"/>
      <c r="AT1092" s="429"/>
      <c r="AU1092" s="429"/>
      <c r="AV1092" s="429"/>
      <c r="AW1092" s="429"/>
      <c r="AX1092" s="429"/>
    </row>
    <row r="1093" spans="1:50" ht="26.25" customHeight="1" x14ac:dyDescent="0.15">
      <c r="A1093" s="1062">
        <v>1</v>
      </c>
      <c r="B1093" s="1062">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6" t="s">
        <v>432</v>
      </c>
      <c r="K1125" s="113"/>
      <c r="L1125" s="113"/>
      <c r="M1125" s="113"/>
      <c r="N1125" s="113"/>
      <c r="O1125" s="113"/>
      <c r="P1125" s="349" t="s">
        <v>27</v>
      </c>
      <c r="Q1125" s="349"/>
      <c r="R1125" s="349"/>
      <c r="S1125" s="349"/>
      <c r="T1125" s="349"/>
      <c r="U1125" s="349"/>
      <c r="V1125" s="349"/>
      <c r="W1125" s="349"/>
      <c r="X1125" s="349"/>
      <c r="Y1125" s="346" t="s">
        <v>493</v>
      </c>
      <c r="Z1125" s="347"/>
      <c r="AA1125" s="347"/>
      <c r="AB1125" s="347"/>
      <c r="AC1125" s="276" t="s">
        <v>476</v>
      </c>
      <c r="AD1125" s="276"/>
      <c r="AE1125" s="276"/>
      <c r="AF1125" s="276"/>
      <c r="AG1125" s="276"/>
      <c r="AH1125" s="346" t="s">
        <v>391</v>
      </c>
      <c r="AI1125" s="348"/>
      <c r="AJ1125" s="348"/>
      <c r="AK1125" s="348"/>
      <c r="AL1125" s="348" t="s">
        <v>21</v>
      </c>
      <c r="AM1125" s="348"/>
      <c r="AN1125" s="348"/>
      <c r="AO1125" s="428"/>
      <c r="AP1125" s="429" t="s">
        <v>433</v>
      </c>
      <c r="AQ1125" s="429"/>
      <c r="AR1125" s="429"/>
      <c r="AS1125" s="429"/>
      <c r="AT1125" s="429"/>
      <c r="AU1125" s="429"/>
      <c r="AV1125" s="429"/>
      <c r="AW1125" s="429"/>
      <c r="AX1125" s="429"/>
    </row>
    <row r="1126" spans="1:50" ht="26.25" customHeight="1" x14ac:dyDescent="0.15">
      <c r="A1126" s="1062">
        <v>1</v>
      </c>
      <c r="B1126" s="1062">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6" t="s">
        <v>432</v>
      </c>
      <c r="K1158" s="113"/>
      <c r="L1158" s="113"/>
      <c r="M1158" s="113"/>
      <c r="N1158" s="113"/>
      <c r="O1158" s="113"/>
      <c r="P1158" s="349" t="s">
        <v>27</v>
      </c>
      <c r="Q1158" s="349"/>
      <c r="R1158" s="349"/>
      <c r="S1158" s="349"/>
      <c r="T1158" s="349"/>
      <c r="U1158" s="349"/>
      <c r="V1158" s="349"/>
      <c r="W1158" s="349"/>
      <c r="X1158" s="349"/>
      <c r="Y1158" s="346" t="s">
        <v>493</v>
      </c>
      <c r="Z1158" s="347"/>
      <c r="AA1158" s="347"/>
      <c r="AB1158" s="347"/>
      <c r="AC1158" s="276" t="s">
        <v>476</v>
      </c>
      <c r="AD1158" s="276"/>
      <c r="AE1158" s="276"/>
      <c r="AF1158" s="276"/>
      <c r="AG1158" s="276"/>
      <c r="AH1158" s="346" t="s">
        <v>391</v>
      </c>
      <c r="AI1158" s="348"/>
      <c r="AJ1158" s="348"/>
      <c r="AK1158" s="348"/>
      <c r="AL1158" s="348" t="s">
        <v>21</v>
      </c>
      <c r="AM1158" s="348"/>
      <c r="AN1158" s="348"/>
      <c r="AO1158" s="428"/>
      <c r="AP1158" s="429" t="s">
        <v>433</v>
      </c>
      <c r="AQ1158" s="429"/>
      <c r="AR1158" s="429"/>
      <c r="AS1158" s="429"/>
      <c r="AT1158" s="429"/>
      <c r="AU1158" s="429"/>
      <c r="AV1158" s="429"/>
      <c r="AW1158" s="429"/>
      <c r="AX1158" s="429"/>
    </row>
    <row r="1159" spans="1:50" ht="26.25" customHeight="1" x14ac:dyDescent="0.15">
      <c r="A1159" s="1062">
        <v>1</v>
      </c>
      <c r="B1159" s="1062">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6" t="s">
        <v>432</v>
      </c>
      <c r="K1191" s="113"/>
      <c r="L1191" s="113"/>
      <c r="M1191" s="113"/>
      <c r="N1191" s="113"/>
      <c r="O1191" s="113"/>
      <c r="P1191" s="349" t="s">
        <v>27</v>
      </c>
      <c r="Q1191" s="349"/>
      <c r="R1191" s="349"/>
      <c r="S1191" s="349"/>
      <c r="T1191" s="349"/>
      <c r="U1191" s="349"/>
      <c r="V1191" s="349"/>
      <c r="W1191" s="349"/>
      <c r="X1191" s="349"/>
      <c r="Y1191" s="346" t="s">
        <v>493</v>
      </c>
      <c r="Z1191" s="347"/>
      <c r="AA1191" s="347"/>
      <c r="AB1191" s="347"/>
      <c r="AC1191" s="276" t="s">
        <v>476</v>
      </c>
      <c r="AD1191" s="276"/>
      <c r="AE1191" s="276"/>
      <c r="AF1191" s="276"/>
      <c r="AG1191" s="276"/>
      <c r="AH1191" s="346" t="s">
        <v>391</v>
      </c>
      <c r="AI1191" s="348"/>
      <c r="AJ1191" s="348"/>
      <c r="AK1191" s="348"/>
      <c r="AL1191" s="348" t="s">
        <v>21</v>
      </c>
      <c r="AM1191" s="348"/>
      <c r="AN1191" s="348"/>
      <c r="AO1191" s="428"/>
      <c r="AP1191" s="429" t="s">
        <v>433</v>
      </c>
      <c r="AQ1191" s="429"/>
      <c r="AR1191" s="429"/>
      <c r="AS1191" s="429"/>
      <c r="AT1191" s="429"/>
      <c r="AU1191" s="429"/>
      <c r="AV1191" s="429"/>
      <c r="AW1191" s="429"/>
      <c r="AX1191" s="429"/>
    </row>
    <row r="1192" spans="1:50" ht="26.25" customHeight="1" x14ac:dyDescent="0.15">
      <c r="A1192" s="1062">
        <v>1</v>
      </c>
      <c r="B1192" s="1062">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6" t="s">
        <v>432</v>
      </c>
      <c r="K1224" s="113"/>
      <c r="L1224" s="113"/>
      <c r="M1224" s="113"/>
      <c r="N1224" s="113"/>
      <c r="O1224" s="113"/>
      <c r="P1224" s="349" t="s">
        <v>27</v>
      </c>
      <c r="Q1224" s="349"/>
      <c r="R1224" s="349"/>
      <c r="S1224" s="349"/>
      <c r="T1224" s="349"/>
      <c r="U1224" s="349"/>
      <c r="V1224" s="349"/>
      <c r="W1224" s="349"/>
      <c r="X1224" s="349"/>
      <c r="Y1224" s="346" t="s">
        <v>493</v>
      </c>
      <c r="Z1224" s="347"/>
      <c r="AA1224" s="347"/>
      <c r="AB1224" s="347"/>
      <c r="AC1224" s="276" t="s">
        <v>476</v>
      </c>
      <c r="AD1224" s="276"/>
      <c r="AE1224" s="276"/>
      <c r="AF1224" s="276"/>
      <c r="AG1224" s="276"/>
      <c r="AH1224" s="346" t="s">
        <v>391</v>
      </c>
      <c r="AI1224" s="348"/>
      <c r="AJ1224" s="348"/>
      <c r="AK1224" s="348"/>
      <c r="AL1224" s="348" t="s">
        <v>21</v>
      </c>
      <c r="AM1224" s="348"/>
      <c r="AN1224" s="348"/>
      <c r="AO1224" s="428"/>
      <c r="AP1224" s="429" t="s">
        <v>433</v>
      </c>
      <c r="AQ1224" s="429"/>
      <c r="AR1224" s="429"/>
      <c r="AS1224" s="429"/>
      <c r="AT1224" s="429"/>
      <c r="AU1224" s="429"/>
      <c r="AV1224" s="429"/>
      <c r="AW1224" s="429"/>
      <c r="AX1224" s="429"/>
    </row>
    <row r="1225" spans="1:50" ht="26.25" customHeight="1" x14ac:dyDescent="0.15">
      <c r="A1225" s="1062">
        <v>1</v>
      </c>
      <c r="B1225" s="1062">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6" t="s">
        <v>432</v>
      </c>
      <c r="K1257" s="113"/>
      <c r="L1257" s="113"/>
      <c r="M1257" s="113"/>
      <c r="N1257" s="113"/>
      <c r="O1257" s="113"/>
      <c r="P1257" s="349" t="s">
        <v>27</v>
      </c>
      <c r="Q1257" s="349"/>
      <c r="R1257" s="349"/>
      <c r="S1257" s="349"/>
      <c r="T1257" s="349"/>
      <c r="U1257" s="349"/>
      <c r="V1257" s="349"/>
      <c r="W1257" s="349"/>
      <c r="X1257" s="349"/>
      <c r="Y1257" s="346" t="s">
        <v>493</v>
      </c>
      <c r="Z1257" s="347"/>
      <c r="AA1257" s="347"/>
      <c r="AB1257" s="347"/>
      <c r="AC1257" s="276" t="s">
        <v>476</v>
      </c>
      <c r="AD1257" s="276"/>
      <c r="AE1257" s="276"/>
      <c r="AF1257" s="276"/>
      <c r="AG1257" s="276"/>
      <c r="AH1257" s="346" t="s">
        <v>391</v>
      </c>
      <c r="AI1257" s="348"/>
      <c r="AJ1257" s="348"/>
      <c r="AK1257" s="348"/>
      <c r="AL1257" s="348" t="s">
        <v>21</v>
      </c>
      <c r="AM1257" s="348"/>
      <c r="AN1257" s="348"/>
      <c r="AO1257" s="428"/>
      <c r="AP1257" s="429" t="s">
        <v>433</v>
      </c>
      <c r="AQ1257" s="429"/>
      <c r="AR1257" s="429"/>
      <c r="AS1257" s="429"/>
      <c r="AT1257" s="429"/>
      <c r="AU1257" s="429"/>
      <c r="AV1257" s="429"/>
      <c r="AW1257" s="429"/>
      <c r="AX1257" s="429"/>
    </row>
    <row r="1258" spans="1:50" ht="26.25" customHeight="1" x14ac:dyDescent="0.15">
      <c r="A1258" s="1062">
        <v>1</v>
      </c>
      <c r="B1258" s="1062">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6" t="s">
        <v>432</v>
      </c>
      <c r="K1290" s="113"/>
      <c r="L1290" s="113"/>
      <c r="M1290" s="113"/>
      <c r="N1290" s="113"/>
      <c r="O1290" s="113"/>
      <c r="P1290" s="349" t="s">
        <v>27</v>
      </c>
      <c r="Q1290" s="349"/>
      <c r="R1290" s="349"/>
      <c r="S1290" s="349"/>
      <c r="T1290" s="349"/>
      <c r="U1290" s="349"/>
      <c r="V1290" s="349"/>
      <c r="W1290" s="349"/>
      <c r="X1290" s="349"/>
      <c r="Y1290" s="346" t="s">
        <v>493</v>
      </c>
      <c r="Z1290" s="347"/>
      <c r="AA1290" s="347"/>
      <c r="AB1290" s="347"/>
      <c r="AC1290" s="276" t="s">
        <v>476</v>
      </c>
      <c r="AD1290" s="276"/>
      <c r="AE1290" s="276"/>
      <c r="AF1290" s="276"/>
      <c r="AG1290" s="276"/>
      <c r="AH1290" s="346" t="s">
        <v>391</v>
      </c>
      <c r="AI1290" s="348"/>
      <c r="AJ1290" s="348"/>
      <c r="AK1290" s="348"/>
      <c r="AL1290" s="348" t="s">
        <v>21</v>
      </c>
      <c r="AM1290" s="348"/>
      <c r="AN1290" s="348"/>
      <c r="AO1290" s="428"/>
      <c r="AP1290" s="429" t="s">
        <v>433</v>
      </c>
      <c r="AQ1290" s="429"/>
      <c r="AR1290" s="429"/>
      <c r="AS1290" s="429"/>
      <c r="AT1290" s="429"/>
      <c r="AU1290" s="429"/>
      <c r="AV1290" s="429"/>
      <c r="AW1290" s="429"/>
      <c r="AX1290" s="429"/>
    </row>
    <row r="1291" spans="1:50" ht="26.25" customHeight="1" x14ac:dyDescent="0.15">
      <c r="A1291" s="1062">
        <v>1</v>
      </c>
      <c r="B1291" s="1062">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2018-08-13T08:46:26Z</cp:lastPrinted>
  <dcterms:created xsi:type="dcterms:W3CDTF">2012-03-13T00:50:25Z</dcterms:created>
  <dcterms:modified xsi:type="dcterms:W3CDTF">2018-08-13T08:46:31Z</dcterms:modified>
</cp:coreProperties>
</file>