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0 経理係員\事業レビュー\300806 ①行政事業レビューシート（最終公表）②概算要求反映状況調（事業単位整理表）\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<sst xmlns="http://schemas.openxmlformats.org/spreadsheetml/2006/main" count="2959" uniqueCount="647">
  <si>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</si>
  <si>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</si>
  <si>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</si>
  <si>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</si>
  <si>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</si>
  <si>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</si>
  <si>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</si>
  <si>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</si>
  <si>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</si>
  <si>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</si>
  <si>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</si>
  <si>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</si>
  <si>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</si>
  <si>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</si>
  <si>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</si>
  <si>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</si>
  <si>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</si>
  <si>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</si>
  <si>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</si>
  <si>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</si>
  <si>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</si>
  <si>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</si>
  <si>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</si>
  <si>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</si>
  <si>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</si>
  <si>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</si>
  <si>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</si>
  <si>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</si>
  <si>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</si>
  <si>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</si>
  <si>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</si>
  <si>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</si>
  <si>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</si>
  <si>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</si>
  <si>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</si>
  <si>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</si>
  <si>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</si>
  <si>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</si>
  <si>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</si>
  <si>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</si>
  <si>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</si>
  <si>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</si>
  <si>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</si>
  <si>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</si>
  <si>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</si>
  <si>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</si>
  <si>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</si>
  <si>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</si>
  <si>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</si>
  <si>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</si>
  <si>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</si>
  <si>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</si>
  <si>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</si>
  <si>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</si>
  <si>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</si>
  <si>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</si>
  <si>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</si>
  <si>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</si>
  <si>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</si>
  <si>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</si>
  <si>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</si>
  <si>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</si>
  <si>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</si>
  <si>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</si>
  <si>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</si>
  <si>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</si>
  <si>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</si>
  <si>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</si>
  <si>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</si>
  <si>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</si>
  <si>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</si>
  <si>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</si>
  <si>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</si>
  <si>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</si>
  <si>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</si>
  <si>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</si>
  <si>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</si>
  <si>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</si>
  <si>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</si>
  <si>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</si>
  <si>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</si>
  <si>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</si>
  <si>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</si>
  <si>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</si>
  <si>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</si>
  <si>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</si>
  <si>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</si>
  <si>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</si>
  <si>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</si>
  <si>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</si>
  <si>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</si>
  <si>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</si>
  <si>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</si>
  <si>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</si>
  <si>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</si>
  <si>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</si>
  <si>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</si>
  <si>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</si>
  <si>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</si>
  <si>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</si>
  <si>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</si>
  <si>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</si>
  <si>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</si>
  <si>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</si>
  <si>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</si>
  <si>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</si>
  <si>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</si>
  <si>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</si>
  <si>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</si>
  <si>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</si>
  <si>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</si>
  <si>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</si>
  <si>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</si>
  <si>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</si>
  <si>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</si>
  <si>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</si>
  <si>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</si>
  <si>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</si>
  <si>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</si>
  <si>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</si>
  <si>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</si>
  <si>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</si>
  <si>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</si>
  <si>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</si>
  <si>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</si>
  <si>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</si>
  <si>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</si>
  <si>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</si>
  <si>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</si>
  <si>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</si>
  <si>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</si>
  <si>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</si>
  <si>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</si>
  <si>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</si>
  <si>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</si>
  <si>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</si>
  <si>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</si>
  <si>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</si>
  <si>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</si>
  <si>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</si>
  <si>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</si>
  <si>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</si>
  <si>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</si>
  <si>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</si>
  <si>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</si>
  <si>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</si>
  <si>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</si>
  <si>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</si>
  <si>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</si>
  <si>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</si>
  <si>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</si>
  <si>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</si>
  <si>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</si>
  <si>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</si>
  <si>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</si>
  <si>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</si>
  <si>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</si>
  <si>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</si>
  <si>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</si>
  <si>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</si>
  <si>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</si>
  <si>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</si>
  <si>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</si>
  <si>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</si>
  <si>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</si>
  <si>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</si>
  <si>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</si>
  <si>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</si>
  <si>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</si>
  <si>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</si>
  <si>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</si>
  <si>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</si>
  <si>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</si>
  <si>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</si>
  <si>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</si>
  <si>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</si>
  <si>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</si>
  <si>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</si>
  <si>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</si>
  <si>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</si>
  <si>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</si>
  <si>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</si>
  <si>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</si>
  <si>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</si>
  <si>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</si>
  <si>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</si>
  <si>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</si>
  <si>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</si>
  <si>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</si>
  <si>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</si>
  <si>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</si>
  <si>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</si>
  <si>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</si>
  <si>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</si>
  <si>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</si>
  <si>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</si>
  <si>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</si>
  <si>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</si>
  <si>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</si>
  <si>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</si>
  <si>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</si>
  <si>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</si>
  <si>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</si>
  <si>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</si>
  <si>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</si>
  <si>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</si>
  <si>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</si>
  <si>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</si>
  <si>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</si>
  <si>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</si>
  <si>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</si>
  <si>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</si>
  <si>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</si>
  <si>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</si>
  <si>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</si>
  <si>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</si>
  <si>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</si>
  <si>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</si>
  <si>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</si>
  <si>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</si>
  <si>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</si>
  <si>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</si>
  <si>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</si>
  <si>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</si>
  <si>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</si>
  <si>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</si>
  <si>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</si>
  <si>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</si>
  <si>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</si>
  <si>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</si>
  <si>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</si>
  <si>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</si>
  <si>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</si>
  <si>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</si>
  <si>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</si>
  <si>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</si>
  <si>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</si>
  <si>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</si>
  <si>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</si>
  <si>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</si>
  <si>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</si>
  <si>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</si>
  <si>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</si>
  <si>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</si>
  <si>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</si>
  <si>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</si>
  <si>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</si>
  <si>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</si>
  <si>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</si>
  <si>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</si>
  <si>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</si>
  <si>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</si>
  <si>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</si>
  <si>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</si>
  <si>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</si>
  <si>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</si>
  <si>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</si>
  <si>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</si>
  <si>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</si>
  <si>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</si>
  <si>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</si>
  <si>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</si>
  <si>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</si>
  <si>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</si>
  <si>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</si>
  <si>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</si>
  <si>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</si>
  <si>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</si>
  <si>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</si>
  <si>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</si>
  <si>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</si>
  <si>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</si>
  <si>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</si>
  <si>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</si>
  <si>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</si>
  <si>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</si>
  <si>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</si>
  <si>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</si>
  <si>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</si>
  <si>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</si>
  <si>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</si>
  <si>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</si>
  <si>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</si>
  <si>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</si>
  <si>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</si>
  <si>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</si>
  <si>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</si>
  <si>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</si>
  <si>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</si>
  <si>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</si>
  <si>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</si>
  <si>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</si>
  <si>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</si>
  <si>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</si>
  <si>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</si>
  <si>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</si>
  <si>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</si>
  <si>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</si>
  <si>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</si>
  <si>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</si>
  <si>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</si>
  <si>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</si>
  <si>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</si>
  <si>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</si>
  <si>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</si>
  <si>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</si>
  <si>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</si>
  <si>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</si>
  <si>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</si>
  <si>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</si>
  <si>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</si>
  <si>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</si>
  <si>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</si>
  <si>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</si>
  <si>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</si>
  <si>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</si>
  <si>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</si>
  <si>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</si>
  <si>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</si>
  <si>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</si>
  <si>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</si>
  <si>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</si>
  <si>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</si>
  <si>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</si>
  <si>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</si>
  <si>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</si>
  <si>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</si>
  <si>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</si>
  <si>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</si>
  <si>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</si>
  <si>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</si>
  <si>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</si>
  <si>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</si>
  <si>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</si>
  <si>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</si>
  <si>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</si>
  <si>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</si>
  <si>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</si>
  <si>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</si>
  <si>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</si>
  <si>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</si>
  <si>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</si>
  <si>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</si>
  <si>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</si>
  <si>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</si>
  <si>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</si>
  <si>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</si>
  <si>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</si>
  <si>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</si>
  <si>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</si>
  <si>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</si>
  <si>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</si>
  <si>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</si>
  <si>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</si>
  <si>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</si>
  <si>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</si>
  <si>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</si>
  <si>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</si>
  <si>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</si>
  <si>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</si>
  <si>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</si>
  <si>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</si>
  <si>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</si>
  <si>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</si>
  <si>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</si>
  <si>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</si>
  <si>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</si>
  <si>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</si>
  <si>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</si>
  <si>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</si>
  <si>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</si>
  <si>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</si>
  <si>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</si>
  <si>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</si>
  <si>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</si>
  <si>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</si>
  <si>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</si>
  <si>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</si>
  <si>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</si>
  <si>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</si>
  <si>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</si>
  <si>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</si>
  <si>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</si>
  <si>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</si>
  <si>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</si>
  <si>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</si>
  <si>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</si>
  <si>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</si>
  <si>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</si>
  <si>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</si>
  <si>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</si>
  <si>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</si>
  <si>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</si>
  <si>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</si>
  <si>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</si>
  <si>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</si>
  <si>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</si>
  <si>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</si>
  <si>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</si>
  <si>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</si>
  <si>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</si>
  <si>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</si>
  <si>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</si>
  <si>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</si>
  <si>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</si>
  <si>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</si>
  <si>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</si>
  <si>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</si>
  <si>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</si>
  <si>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</si>
  <si>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</si>
  <si>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</si>
  <si>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</si>
  <si>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</si>
  <si>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</si>
  <si>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</si>
  <si>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</si>
  <si>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</si>
  <si>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</si>
  <si>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</si>
  <si>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</si>
  <si>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</si>
  <si>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</si>
  <si>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</si>
  <si>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</si>
  <si>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</si>
  <si>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</si>
  <si>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</si>
  <si>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</si>
  <si>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</si>
  <si>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</si>
  <si>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</si>
  <si>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</si>
  <si>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</si>
  <si>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</si>
  <si>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</si>
  <si>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</si>
  <si>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</si>
  <si>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</si>
  <si>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</si>
  <si>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</si>
  <si>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</si>
  <si>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</si>
  <si>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</si>
  <si>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</si>
  <si>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</si>
  <si>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</si>
  <si>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</si>
  <si>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</si>
  <si>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</si>
  <si>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</si>
  <si>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</si>
  <si>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</si>
  <si>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</si>
  <si>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</si>
  <si>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</si>
  <si>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</si>
  <si>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</si>
  <si>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</si>
  <si>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</si>
  <si>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</si>
  <si>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</si>
  <si>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</si>
  <si>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</si>
  <si>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</si>
  <si>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</si>
  <si>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</si>
  <si>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</si>
  <si>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</si>
  <si>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</si>
  <si>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</si>
  <si>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</si>
  <si>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</si>
  <si>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</si>
  <si>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</si>
  <si>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</si>
  <si>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</si>
  <si>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</si>
  <si>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</si>
  <si>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</si>
  <si>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</si>
  <si>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</si>
  <si>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</si>
  <si>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</si>
  <si>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</si>
  <si>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</si>
  <si>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</si>
  <si>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</si>
  <si>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</si>
  <si>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</si>
  <si>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</si>
  <si>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</si>
  <si>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</si>
  <si>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</si>
  <si>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</si>
  <si>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</si>
  <si>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</si>
  <si>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</si>
  <si>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</si>
  <si>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</si>
  <si>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</si>
  <si>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</si>
  <si>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</si>
  <si>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</si>
  <si>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</si>
  <si>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</si>
  <si>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</si>
  <si>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</si>
  <si>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</si>
  <si>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</si>
  <si>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</si>
  <si>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</si>
  <si>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</si>
  <si>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</si>
  <si>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</si>
  <si>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</si>
  <si>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</si>
  <si>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</si>
  <si>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</si>
  <si>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</si>
  <si>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</si>
  <si>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</si>
  <si>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</si>
  <si>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</si>
  <si>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</si>
  <si>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</si>
  <si>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</si>
  <si>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</si>
  <si>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</si>
  <si>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</si>
  <si>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</si>
  <si>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</si>
  <si>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</si>
  <si>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</si>
  <si>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</si>
  <si>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</si>
  <si>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</si>
  <si>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</si>
  <si>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</si>
  <si>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</si>
  <si>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</si>
  <si>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</si>
  <si>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</si>
  <si>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</si>
  <si>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</si>
  <si>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</si>
  <si>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</si>
  <si>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国民健康保険中央会施行経費等((項）介護保険制度運営推進費）</t>
  </si>
  <si>
    <t>老健局</t>
    <rPh sb="0" eb="3">
      <t>ロウケンキョク</t>
    </rPh>
    <phoneticPr fontId="5"/>
  </si>
  <si>
    <t>厚生労働省</t>
  </si>
  <si>
    <t>介護保険計画課</t>
    <rPh sb="0" eb="2">
      <t>カイゴ</t>
    </rPh>
    <rPh sb="2" eb="4">
      <t>ホケン</t>
    </rPh>
    <rPh sb="4" eb="7">
      <t>ケイカクカ</t>
    </rPh>
    <phoneticPr fontId="5"/>
  </si>
  <si>
    <t>介護保険計画課長
橋本　敬史</t>
    <rPh sb="0" eb="2">
      <t>カイゴ</t>
    </rPh>
    <rPh sb="2" eb="4">
      <t>ホケン</t>
    </rPh>
    <rPh sb="4" eb="7">
      <t>ケイカクカ</t>
    </rPh>
    <rPh sb="7" eb="8">
      <t>チョウ</t>
    </rPh>
    <phoneticPr fontId="5"/>
  </si>
  <si>
    <t>○</t>
  </si>
  <si>
    <t>‐</t>
    <phoneticPr fontId="5"/>
  </si>
  <si>
    <t>介護保険事業費補助金の国庫補助について（介護保険事業費補助金交付要綱）</t>
    <rPh sb="0" eb="2">
      <t>カイゴ</t>
    </rPh>
    <rPh sb="2" eb="4">
      <t>ホケン</t>
    </rPh>
    <rPh sb="4" eb="6">
      <t>ジギョウ</t>
    </rPh>
    <rPh sb="6" eb="7">
      <t>ヒ</t>
    </rPh>
    <rPh sb="7" eb="10">
      <t>ホジョキン</t>
    </rPh>
    <rPh sb="11" eb="13">
      <t>コッコ</t>
    </rPh>
    <rPh sb="13" eb="15">
      <t>ホジョ</t>
    </rPh>
    <rPh sb="20" eb="22">
      <t>カイゴ</t>
    </rPh>
    <rPh sb="22" eb="24">
      <t>ホケン</t>
    </rPh>
    <rPh sb="24" eb="27">
      <t>ジギョウヒ</t>
    </rPh>
    <rPh sb="27" eb="30">
      <t>ホジョキン</t>
    </rPh>
    <rPh sb="30" eb="32">
      <t>コウフ</t>
    </rPh>
    <rPh sb="32" eb="34">
      <t>ヨウコウ</t>
    </rPh>
    <phoneticPr fontId="5"/>
  </si>
  <si>
    <t>介護保険制度における介護報酬の審査支払等が、円滑かつ適切に行われるよう、国民健康保険中央会等において、
①全国決済を可能とする統一的な仕様の介護保険審査支払等システムの構築及び運用等を行う。
②通常の介護給付費の審査では検出困難な不正又は不適切な疑いのある請求を抽出し、
　 確認することを可能とする国保連合会介護給付適正化システムの構築及び運用等を行う。
補助率：１０／１０</t>
    <rPh sb="0" eb="2">
      <t>カイゴ</t>
    </rPh>
    <rPh sb="2" eb="4">
      <t>ホケン</t>
    </rPh>
    <rPh sb="4" eb="6">
      <t>セイド</t>
    </rPh>
    <rPh sb="10" eb="12">
      <t>カイゴ</t>
    </rPh>
    <rPh sb="12" eb="14">
      <t>ホウシュウ</t>
    </rPh>
    <rPh sb="15" eb="17">
      <t>シンサ</t>
    </rPh>
    <rPh sb="17" eb="19">
      <t>シハライ</t>
    </rPh>
    <rPh sb="19" eb="20">
      <t>トウ</t>
    </rPh>
    <rPh sb="22" eb="24">
      <t>エンカツ</t>
    </rPh>
    <rPh sb="26" eb="28">
      <t>テキセツ</t>
    </rPh>
    <rPh sb="29" eb="30">
      <t>オコナ</t>
    </rPh>
    <rPh sb="36" eb="38">
      <t>コクミン</t>
    </rPh>
    <rPh sb="38" eb="40">
      <t>ケンコウ</t>
    </rPh>
    <rPh sb="40" eb="42">
      <t>ホケン</t>
    </rPh>
    <rPh sb="42" eb="45">
      <t>チュウオウカイ</t>
    </rPh>
    <rPh sb="45" eb="46">
      <t>トウ</t>
    </rPh>
    <rPh sb="53" eb="55">
      <t>ゼンコク</t>
    </rPh>
    <rPh sb="55" eb="57">
      <t>ケッサイ</t>
    </rPh>
    <rPh sb="58" eb="60">
      <t>カノウ</t>
    </rPh>
    <rPh sb="63" eb="66">
      <t>トウイツテキ</t>
    </rPh>
    <rPh sb="67" eb="69">
      <t>シヨウ</t>
    </rPh>
    <rPh sb="70" eb="72">
      <t>カイゴ</t>
    </rPh>
    <rPh sb="72" eb="74">
      <t>ホケン</t>
    </rPh>
    <rPh sb="74" eb="76">
      <t>シンサ</t>
    </rPh>
    <rPh sb="76" eb="78">
      <t>シハライ</t>
    </rPh>
    <rPh sb="78" eb="79">
      <t>トウ</t>
    </rPh>
    <rPh sb="84" eb="86">
      <t>コウチク</t>
    </rPh>
    <rPh sb="86" eb="87">
      <t>オヨ</t>
    </rPh>
    <rPh sb="88" eb="90">
      <t>ウンヨウ</t>
    </rPh>
    <rPh sb="90" eb="91">
      <t>トウ</t>
    </rPh>
    <rPh sb="92" eb="93">
      <t>オコナ</t>
    </rPh>
    <rPh sb="97" eb="99">
      <t>ツウジョウ</t>
    </rPh>
    <rPh sb="100" eb="102">
      <t>カイゴ</t>
    </rPh>
    <rPh sb="102" eb="104">
      <t>キュウフ</t>
    </rPh>
    <rPh sb="104" eb="105">
      <t>ヒ</t>
    </rPh>
    <rPh sb="106" eb="108">
      <t>シンサ</t>
    </rPh>
    <rPh sb="110" eb="112">
      <t>ケンシュツ</t>
    </rPh>
    <rPh sb="112" eb="114">
      <t>コンナン</t>
    </rPh>
    <rPh sb="115" eb="117">
      <t>フセイ</t>
    </rPh>
    <rPh sb="117" eb="118">
      <t>マタ</t>
    </rPh>
    <rPh sb="119" eb="122">
      <t>フテキセツ</t>
    </rPh>
    <rPh sb="123" eb="124">
      <t>ウタガ</t>
    </rPh>
    <rPh sb="128" eb="130">
      <t>セイキュウ</t>
    </rPh>
    <rPh sb="131" eb="133">
      <t>チュウシュツ</t>
    </rPh>
    <rPh sb="138" eb="140">
      <t>カクニン</t>
    </rPh>
    <rPh sb="145" eb="147">
      <t>カノウ</t>
    </rPh>
    <rPh sb="150" eb="152">
      <t>コクホ</t>
    </rPh>
    <rPh sb="152" eb="155">
      <t>レンゴウカイ</t>
    </rPh>
    <rPh sb="155" eb="157">
      <t>カイゴ</t>
    </rPh>
    <rPh sb="157" eb="159">
      <t>キュウフ</t>
    </rPh>
    <rPh sb="159" eb="162">
      <t>テキセイカ</t>
    </rPh>
    <rPh sb="167" eb="169">
      <t>コウチク</t>
    </rPh>
    <rPh sb="169" eb="170">
      <t>オヨ</t>
    </rPh>
    <rPh sb="171" eb="173">
      <t>ウンヨウ</t>
    </rPh>
    <rPh sb="173" eb="174">
      <t>トウ</t>
    </rPh>
    <rPh sb="175" eb="176">
      <t>オコナ</t>
    </rPh>
    <rPh sb="179" eb="182">
      <t>ホジョリツ</t>
    </rPh>
    <phoneticPr fontId="5"/>
  </si>
  <si>
    <t>介護保険制度の安定的な運営を確保するため、介護報酬の審査支払等が円滑かつ適切に行われるよう、着実なシステム運用等に努める。</t>
    <rPh sb="0" eb="2">
      <t>カイゴ</t>
    </rPh>
    <rPh sb="2" eb="4">
      <t>ホケン</t>
    </rPh>
    <rPh sb="4" eb="6">
      <t>セイド</t>
    </rPh>
    <rPh sb="7" eb="10">
      <t>アンテイテキ</t>
    </rPh>
    <rPh sb="11" eb="13">
      <t>ウンエイ</t>
    </rPh>
    <rPh sb="14" eb="16">
      <t>カクホ</t>
    </rPh>
    <rPh sb="21" eb="23">
      <t>カイゴ</t>
    </rPh>
    <rPh sb="23" eb="25">
      <t>ホウシュウ</t>
    </rPh>
    <rPh sb="26" eb="28">
      <t>シンサ</t>
    </rPh>
    <rPh sb="28" eb="30">
      <t>シハライ</t>
    </rPh>
    <rPh sb="30" eb="31">
      <t>トウ</t>
    </rPh>
    <rPh sb="32" eb="34">
      <t>エンカツ</t>
    </rPh>
    <rPh sb="36" eb="38">
      <t>テキセツ</t>
    </rPh>
    <rPh sb="39" eb="40">
      <t>オコナ</t>
    </rPh>
    <rPh sb="46" eb="48">
      <t>チャクジツ</t>
    </rPh>
    <rPh sb="53" eb="55">
      <t>ウンヨウ</t>
    </rPh>
    <rPh sb="55" eb="56">
      <t>トウ</t>
    </rPh>
    <rPh sb="57" eb="58">
      <t>ツト</t>
    </rPh>
    <phoneticPr fontId="5"/>
  </si>
  <si>
    <t>-</t>
  </si>
  <si>
    <t>介護保険事業費補助金</t>
    <rPh sb="0" eb="2">
      <t>カイゴ</t>
    </rPh>
    <rPh sb="2" eb="4">
      <t>ホケン</t>
    </rPh>
    <rPh sb="4" eb="7">
      <t>ジギョウヒ</t>
    </rPh>
    <rPh sb="7" eb="10">
      <t>ホジョキン</t>
    </rPh>
    <phoneticPr fontId="5"/>
  </si>
  <si>
    <t>介護給付適正化システムの運用経費を上回る成果実績</t>
    <rPh sb="0" eb="2">
      <t>カイゴ</t>
    </rPh>
    <rPh sb="2" eb="4">
      <t>キュウフ</t>
    </rPh>
    <rPh sb="4" eb="7">
      <t>テキセイカ</t>
    </rPh>
    <rPh sb="12" eb="14">
      <t>ウンヨウ</t>
    </rPh>
    <rPh sb="14" eb="16">
      <t>ケイヒ</t>
    </rPh>
    <rPh sb="17" eb="19">
      <t>ウワマワ</t>
    </rPh>
    <rPh sb="20" eb="22">
      <t>セイカ</t>
    </rPh>
    <rPh sb="22" eb="24">
      <t>ジッセキ</t>
    </rPh>
    <phoneticPr fontId="5"/>
  </si>
  <si>
    <t>介護給付適正化システムによる過誤調整額（＝効果額）</t>
    <rPh sb="0" eb="2">
      <t>カイゴ</t>
    </rPh>
    <rPh sb="2" eb="4">
      <t>キュウフ</t>
    </rPh>
    <rPh sb="4" eb="7">
      <t>テキセイカ</t>
    </rPh>
    <rPh sb="14" eb="16">
      <t>カゴ</t>
    </rPh>
    <rPh sb="16" eb="18">
      <t>チョウセイ</t>
    </rPh>
    <rPh sb="18" eb="19">
      <t>ガク</t>
    </rPh>
    <rPh sb="21" eb="24">
      <t>コウカガク</t>
    </rPh>
    <phoneticPr fontId="5"/>
  </si>
  <si>
    <t>百万円</t>
    <rPh sb="0" eb="3">
      <t>ヒャクマンエン</t>
    </rPh>
    <phoneticPr fontId="5"/>
  </si>
  <si>
    <t>国保中央会調べ</t>
  </si>
  <si>
    <t>介護給付審査支払システムによる審査件数</t>
    <rPh sb="0" eb="2">
      <t>カイゴ</t>
    </rPh>
    <rPh sb="2" eb="4">
      <t>キュウフ</t>
    </rPh>
    <rPh sb="4" eb="6">
      <t>シンサ</t>
    </rPh>
    <rPh sb="6" eb="8">
      <t>シハライ</t>
    </rPh>
    <rPh sb="15" eb="17">
      <t>シンサ</t>
    </rPh>
    <rPh sb="17" eb="19">
      <t>ケンスウ</t>
    </rPh>
    <phoneticPr fontId="5"/>
  </si>
  <si>
    <t>千件</t>
    <rPh sb="0" eb="2">
      <t>センケン</t>
    </rPh>
    <phoneticPr fontId="5"/>
  </si>
  <si>
    <t>単位当たりコスト＝Ｘ／Ｙ
Ｘ：「執行額」
Ｙ：「審査件数」</t>
    <rPh sb="0" eb="2">
      <t>タンイ</t>
    </rPh>
    <rPh sb="2" eb="3">
      <t>ア</t>
    </rPh>
    <rPh sb="17" eb="19">
      <t>シッコウ</t>
    </rPh>
    <rPh sb="19" eb="20">
      <t>ガク</t>
    </rPh>
    <rPh sb="25" eb="27">
      <t>シンサ</t>
    </rPh>
    <rPh sb="27" eb="29">
      <t>ケンスウ</t>
    </rPh>
    <phoneticPr fontId="5"/>
  </si>
  <si>
    <t>円</t>
    <rPh sb="0" eb="1">
      <t>エン</t>
    </rPh>
    <phoneticPr fontId="5"/>
  </si>
  <si>
    <t>　Ｘ/Ｙ</t>
  </si>
  <si>
    <t>476,331千円
/154,637千件</t>
    <rPh sb="7" eb="9">
      <t>センエン</t>
    </rPh>
    <rPh sb="18" eb="20">
      <t>センケン</t>
    </rPh>
    <phoneticPr fontId="5"/>
  </si>
  <si>
    <t>-</t>
    <phoneticPr fontId="5"/>
  </si>
  <si>
    <t>-</t>
    <phoneticPr fontId="5"/>
  </si>
  <si>
    <t>480,125千円
/157,208千件</t>
    <rPh sb="7" eb="9">
      <t>センエン</t>
    </rPh>
    <rPh sb="18" eb="20">
      <t>センケン</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</si>
  <si>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</si>
  <si>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</si>
  <si>
    <t>⑰要介護認定率や一人当たり介護費の地域差を分析し、保険者である市町村による給付費の適正化に向けた取組を一層促す観点からの、制度的な対応も含めて検討</t>
  </si>
  <si>
    <t>地域差を分析し、給付費の適正化の方策を策定した保険者【１００％】</t>
    <rPh sb="0" eb="3">
      <t>チイキサ</t>
    </rPh>
    <rPh sb="4" eb="6">
      <t>ブンセキ</t>
    </rPh>
    <rPh sb="8" eb="10">
      <t>キュウフ</t>
    </rPh>
    <rPh sb="10" eb="11">
      <t>ヒ</t>
    </rPh>
    <rPh sb="12" eb="15">
      <t>テキセイカ</t>
    </rPh>
    <rPh sb="16" eb="18">
      <t>ホウサク</t>
    </rPh>
    <rPh sb="19" eb="21">
      <t>サクテイ</t>
    </rPh>
    <rPh sb="23" eb="26">
      <t>ホケンシャ</t>
    </rPh>
    <phoneticPr fontId="5"/>
  </si>
  <si>
    <t>-</t>
    <phoneticPr fontId="5"/>
  </si>
  <si>
    <t>-</t>
    <phoneticPr fontId="5"/>
  </si>
  <si>
    <t>-</t>
    <phoneticPr fontId="5"/>
  </si>
  <si>
    <t>年齢調整後の一人当たり介護費の地域差（施設／居住系／在宅／合計）【縮小】</t>
    <rPh sb="0" eb="2">
      <t>ネンレイ</t>
    </rPh>
    <rPh sb="2" eb="4">
      <t>チョウセイ</t>
    </rPh>
    <rPh sb="4" eb="5">
      <t>ゴ</t>
    </rPh>
    <rPh sb="6" eb="8">
      <t>ヒトリ</t>
    </rPh>
    <rPh sb="8" eb="9">
      <t>ア</t>
    </rPh>
    <rPh sb="11" eb="13">
      <t>カイゴ</t>
    </rPh>
    <rPh sb="13" eb="14">
      <t>ヒ</t>
    </rPh>
    <rPh sb="15" eb="18">
      <t>チイキサ</t>
    </rPh>
    <rPh sb="19" eb="21">
      <t>シセツ</t>
    </rPh>
    <rPh sb="22" eb="24">
      <t>キョジュウ</t>
    </rPh>
    <rPh sb="24" eb="25">
      <t>ケイ</t>
    </rPh>
    <rPh sb="26" eb="28">
      <t>ザイタク</t>
    </rPh>
    <rPh sb="29" eb="31">
      <t>ゴウケイ</t>
    </rPh>
    <rPh sb="33" eb="35">
      <t>シュクショウ</t>
    </rPh>
    <phoneticPr fontId="5"/>
  </si>
  <si>
    <t>-</t>
    <phoneticPr fontId="5"/>
  </si>
  <si>
    <t>-</t>
    <phoneticPr fontId="5"/>
  </si>
  <si>
    <t>本事業の実施により、改革項目である市町村による給付費の適正化に向けた取組を促す。</t>
    <rPh sb="0" eb="1">
      <t>ホン</t>
    </rPh>
    <rPh sb="1" eb="3">
      <t>ジギョウ</t>
    </rPh>
    <rPh sb="4" eb="6">
      <t>ジッシ</t>
    </rPh>
    <rPh sb="10" eb="12">
      <t>カイカク</t>
    </rPh>
    <rPh sb="12" eb="14">
      <t>コウモク</t>
    </rPh>
    <rPh sb="17" eb="20">
      <t>シチョウソン</t>
    </rPh>
    <rPh sb="23" eb="25">
      <t>キュウフ</t>
    </rPh>
    <rPh sb="25" eb="26">
      <t>ヒ</t>
    </rPh>
    <rPh sb="27" eb="30">
      <t>テキセイカ</t>
    </rPh>
    <rPh sb="31" eb="32">
      <t>ム</t>
    </rPh>
    <rPh sb="34" eb="36">
      <t>トリクミ</t>
    </rPh>
    <rPh sb="37" eb="38">
      <t>ウナガ</t>
    </rPh>
    <phoneticPr fontId="5"/>
  </si>
  <si>
    <t>介護保険における介護報酬の審査支払業務は、介護保険制度の運営に不可欠な事業である。</t>
    <rPh sb="0" eb="2">
      <t>カイゴ</t>
    </rPh>
    <rPh sb="2" eb="4">
      <t>ホケン</t>
    </rPh>
    <rPh sb="8" eb="10">
      <t>カイゴ</t>
    </rPh>
    <rPh sb="10" eb="12">
      <t>ホウシュウ</t>
    </rPh>
    <rPh sb="13" eb="15">
      <t>シンサ</t>
    </rPh>
    <rPh sb="15" eb="17">
      <t>シハライ</t>
    </rPh>
    <rPh sb="17" eb="19">
      <t>ギョウム</t>
    </rPh>
    <rPh sb="21" eb="23">
      <t>カイゴ</t>
    </rPh>
    <rPh sb="23" eb="25">
      <t>ホケン</t>
    </rPh>
    <rPh sb="25" eb="27">
      <t>セイド</t>
    </rPh>
    <rPh sb="28" eb="30">
      <t>ウンエイ</t>
    </rPh>
    <rPh sb="31" eb="34">
      <t>フカケツ</t>
    </rPh>
    <rPh sb="35" eb="37">
      <t>ジギョウ</t>
    </rPh>
    <phoneticPr fontId="5"/>
  </si>
  <si>
    <t>介護保険における介護報酬の審査支払業務は、介護保険法第176条に基づき国民健康保険団体連合会が行うこととされている。</t>
    <rPh sb="0" eb="2">
      <t>カイゴ</t>
    </rPh>
    <rPh sb="2" eb="4">
      <t>ホケン</t>
    </rPh>
    <rPh sb="8" eb="10">
      <t>カイゴ</t>
    </rPh>
    <rPh sb="10" eb="12">
      <t>ホウシュウ</t>
    </rPh>
    <rPh sb="13" eb="15">
      <t>シンサ</t>
    </rPh>
    <rPh sb="15" eb="17">
      <t>シハライ</t>
    </rPh>
    <rPh sb="17" eb="19">
      <t>ギョウム</t>
    </rPh>
    <rPh sb="21" eb="23">
      <t>カイゴ</t>
    </rPh>
    <rPh sb="23" eb="25">
      <t>ホケン</t>
    </rPh>
    <rPh sb="25" eb="26">
      <t>ホウ</t>
    </rPh>
    <rPh sb="26" eb="27">
      <t>ダイ</t>
    </rPh>
    <rPh sb="30" eb="31">
      <t>ジョウ</t>
    </rPh>
    <rPh sb="32" eb="33">
      <t>モト</t>
    </rPh>
    <rPh sb="35" eb="37">
      <t>コクミン</t>
    </rPh>
    <rPh sb="37" eb="39">
      <t>ケンコウ</t>
    </rPh>
    <rPh sb="39" eb="41">
      <t>ホケン</t>
    </rPh>
    <rPh sb="41" eb="43">
      <t>ダンタイ</t>
    </rPh>
    <rPh sb="43" eb="46">
      <t>レンゴウカイ</t>
    </rPh>
    <rPh sb="47" eb="48">
      <t>オコナ</t>
    </rPh>
    <phoneticPr fontId="5"/>
  </si>
  <si>
    <t>介護保険における介護報酬の審査支払業務は、介護保険制度の運営に不可欠な事業であり、優先度の高い事業である。</t>
    <rPh sb="0" eb="2">
      <t>カイゴ</t>
    </rPh>
    <rPh sb="2" eb="4">
      <t>ホケン</t>
    </rPh>
    <rPh sb="8" eb="10">
      <t>カイゴ</t>
    </rPh>
    <rPh sb="10" eb="12">
      <t>ホウシュウ</t>
    </rPh>
    <rPh sb="13" eb="15">
      <t>シンサ</t>
    </rPh>
    <rPh sb="15" eb="17">
      <t>シハライ</t>
    </rPh>
    <rPh sb="17" eb="19">
      <t>ギョウム</t>
    </rPh>
    <rPh sb="21" eb="23">
      <t>カイゴ</t>
    </rPh>
    <rPh sb="23" eb="25">
      <t>ホケン</t>
    </rPh>
    <rPh sb="25" eb="27">
      <t>セイド</t>
    </rPh>
    <rPh sb="28" eb="30">
      <t>ウンエイ</t>
    </rPh>
    <rPh sb="31" eb="34">
      <t>フカケツ</t>
    </rPh>
    <rPh sb="35" eb="37">
      <t>ジギョウ</t>
    </rPh>
    <rPh sb="41" eb="44">
      <t>ユウセンド</t>
    </rPh>
    <rPh sb="45" eb="46">
      <t>タカ</t>
    </rPh>
    <rPh sb="47" eb="49">
      <t>ジギョウ</t>
    </rPh>
    <phoneticPr fontId="5"/>
  </si>
  <si>
    <t>有</t>
  </si>
  <si>
    <t>無</t>
  </si>
  <si>
    <t>‐</t>
  </si>
  <si>
    <t>-</t>
    <phoneticPr fontId="5"/>
  </si>
  <si>
    <t>国保中央会が行う全国決済業務や適正な審査支払業務の支援は、安定的な制度運営を確保するために重要であり、妥当である。</t>
    <rPh sb="0" eb="2">
      <t>コクホ</t>
    </rPh>
    <rPh sb="2" eb="5">
      <t>チュウオウカイ</t>
    </rPh>
    <rPh sb="6" eb="7">
      <t>オコナ</t>
    </rPh>
    <rPh sb="8" eb="10">
      <t>ゼンコク</t>
    </rPh>
    <rPh sb="10" eb="12">
      <t>ケッサイ</t>
    </rPh>
    <rPh sb="12" eb="14">
      <t>ギョウム</t>
    </rPh>
    <rPh sb="15" eb="17">
      <t>テキセイ</t>
    </rPh>
    <rPh sb="18" eb="20">
      <t>シンサ</t>
    </rPh>
    <rPh sb="20" eb="22">
      <t>シハライ</t>
    </rPh>
    <rPh sb="22" eb="24">
      <t>ギョウム</t>
    </rPh>
    <rPh sb="25" eb="27">
      <t>シエン</t>
    </rPh>
    <rPh sb="29" eb="32">
      <t>アンテイテキ</t>
    </rPh>
    <rPh sb="33" eb="35">
      <t>セイド</t>
    </rPh>
    <rPh sb="35" eb="37">
      <t>ウンエイ</t>
    </rPh>
    <rPh sb="38" eb="40">
      <t>カクホ</t>
    </rPh>
    <rPh sb="45" eb="47">
      <t>ジュウヨウ</t>
    </rPh>
    <rPh sb="51" eb="53">
      <t>ダトウ</t>
    </rPh>
    <phoneticPr fontId="5"/>
  </si>
  <si>
    <t>毎年安定したコストで推移しており、妥当な水準である。</t>
    <rPh sb="0" eb="2">
      <t>マイトシ</t>
    </rPh>
    <rPh sb="2" eb="4">
      <t>アンテイ</t>
    </rPh>
    <rPh sb="10" eb="12">
      <t>スイイ</t>
    </rPh>
    <rPh sb="17" eb="19">
      <t>ダトウ</t>
    </rPh>
    <rPh sb="20" eb="22">
      <t>スイジュン</t>
    </rPh>
    <phoneticPr fontId="5"/>
  </si>
  <si>
    <t>業務の遂行に必要な経費として合理的な支出となっている。</t>
    <rPh sb="0" eb="2">
      <t>ギョウム</t>
    </rPh>
    <rPh sb="3" eb="5">
      <t>スイコウ</t>
    </rPh>
    <rPh sb="6" eb="8">
      <t>ヒツヨウ</t>
    </rPh>
    <rPh sb="9" eb="11">
      <t>ケイヒ</t>
    </rPh>
    <rPh sb="14" eb="17">
      <t>ゴウリテキ</t>
    </rPh>
    <rPh sb="18" eb="20">
      <t>シシュツ</t>
    </rPh>
    <phoneticPr fontId="5"/>
  </si>
  <si>
    <t>交付要綱に定める範囲で適切に補助を行っている。</t>
    <rPh sb="0" eb="2">
      <t>コウフ</t>
    </rPh>
    <rPh sb="2" eb="4">
      <t>ヨウコウ</t>
    </rPh>
    <rPh sb="5" eb="6">
      <t>サダ</t>
    </rPh>
    <rPh sb="8" eb="10">
      <t>ハンイ</t>
    </rPh>
    <rPh sb="11" eb="13">
      <t>テキセツ</t>
    </rPh>
    <rPh sb="14" eb="16">
      <t>ホジョ</t>
    </rPh>
    <rPh sb="17" eb="18">
      <t>オコナ</t>
    </rPh>
    <phoneticPr fontId="5"/>
  </si>
  <si>
    <t>毎年度成果目標を達成した成果実績となっている。</t>
    <rPh sb="0" eb="3">
      <t>マイネンド</t>
    </rPh>
    <rPh sb="3" eb="5">
      <t>セイカ</t>
    </rPh>
    <rPh sb="5" eb="7">
      <t>モクヒョウ</t>
    </rPh>
    <rPh sb="8" eb="10">
      <t>タッセイ</t>
    </rPh>
    <rPh sb="12" eb="14">
      <t>セイカ</t>
    </rPh>
    <rPh sb="14" eb="16">
      <t>ジッセキ</t>
    </rPh>
    <phoneticPr fontId="5"/>
  </si>
  <si>
    <t>介護保険における介護報酬の審査支払業務のために必要なシステムであり、活動実績に基づく支出がなされている。</t>
    <rPh sb="15" eb="17">
      <t>シハライ</t>
    </rPh>
    <rPh sb="17" eb="19">
      <t>ギョウム</t>
    </rPh>
    <rPh sb="23" eb="25">
      <t>ヒツヨウ</t>
    </rPh>
    <rPh sb="34" eb="36">
      <t>カツドウ</t>
    </rPh>
    <rPh sb="36" eb="38">
      <t>ジッセキ</t>
    </rPh>
    <rPh sb="39" eb="40">
      <t>モト</t>
    </rPh>
    <rPh sb="42" eb="44">
      <t>シシュツ</t>
    </rPh>
    <phoneticPr fontId="5"/>
  </si>
  <si>
    <t>介護報酬の審査支払業務等に必要不可欠なシステムとして活用されている。</t>
    <rPh sb="0" eb="2">
      <t>カイゴ</t>
    </rPh>
    <rPh sb="2" eb="4">
      <t>ホウシュウ</t>
    </rPh>
    <rPh sb="5" eb="7">
      <t>シンサ</t>
    </rPh>
    <rPh sb="7" eb="9">
      <t>シハライ</t>
    </rPh>
    <rPh sb="9" eb="11">
      <t>ギョウム</t>
    </rPh>
    <rPh sb="11" eb="12">
      <t>トウ</t>
    </rPh>
    <rPh sb="13" eb="15">
      <t>ヒツヨウ</t>
    </rPh>
    <rPh sb="15" eb="18">
      <t>フカケツ</t>
    </rPh>
    <rPh sb="26" eb="28">
      <t>カツヨウ</t>
    </rPh>
    <phoneticPr fontId="5"/>
  </si>
  <si>
    <t>今後においても、介護保険制度の安定的な運営を確保するため、介護保険審査支払システムの運用等について引き続き効率的・適正な執行に努めてまいりたい。</t>
    <rPh sb="0" eb="2">
      <t>コンゴ</t>
    </rPh>
    <rPh sb="8" eb="10">
      <t>カイゴ</t>
    </rPh>
    <rPh sb="10" eb="12">
      <t>ホケン</t>
    </rPh>
    <rPh sb="12" eb="14">
      <t>セイド</t>
    </rPh>
    <rPh sb="15" eb="18">
      <t>アンテイテキ</t>
    </rPh>
    <rPh sb="19" eb="21">
      <t>ウンエイ</t>
    </rPh>
    <rPh sb="22" eb="24">
      <t>カクホ</t>
    </rPh>
    <rPh sb="29" eb="31">
      <t>カイゴ</t>
    </rPh>
    <rPh sb="31" eb="33">
      <t>ホケン</t>
    </rPh>
    <rPh sb="33" eb="35">
      <t>シンサ</t>
    </rPh>
    <rPh sb="35" eb="37">
      <t>シハライ</t>
    </rPh>
    <rPh sb="42" eb="44">
      <t>ウンヨウ</t>
    </rPh>
    <rPh sb="44" eb="45">
      <t>トウ</t>
    </rPh>
    <rPh sb="49" eb="50">
      <t>ヒ</t>
    </rPh>
    <rPh sb="51" eb="52">
      <t>ツヅ</t>
    </rPh>
    <rPh sb="53" eb="56">
      <t>コウリツテキ</t>
    </rPh>
    <rPh sb="57" eb="59">
      <t>テキセイ</t>
    </rPh>
    <rPh sb="60" eb="62">
      <t>シッコウ</t>
    </rPh>
    <rPh sb="63" eb="64">
      <t>ツト</t>
    </rPh>
    <phoneticPr fontId="5"/>
  </si>
  <si>
    <t>540</t>
    <phoneticPr fontId="5"/>
  </si>
  <si>
    <t>492</t>
    <phoneticPr fontId="5"/>
  </si>
  <si>
    <t>436</t>
    <phoneticPr fontId="5"/>
  </si>
  <si>
    <t>823</t>
    <phoneticPr fontId="5"/>
  </si>
  <si>
    <t>825</t>
    <phoneticPr fontId="5"/>
  </si>
  <si>
    <t>835</t>
    <phoneticPr fontId="5"/>
  </si>
  <si>
    <t>805</t>
    <phoneticPr fontId="5"/>
  </si>
  <si>
    <t>委託料</t>
    <rPh sb="0" eb="3">
      <t>イタクリョウ</t>
    </rPh>
    <phoneticPr fontId="5"/>
  </si>
  <si>
    <t>システム運用委託費</t>
    <rPh sb="4" eb="6">
      <t>ウンヨウ</t>
    </rPh>
    <rPh sb="6" eb="8">
      <t>イタク</t>
    </rPh>
    <rPh sb="8" eb="9">
      <t>ヒ</t>
    </rPh>
    <phoneticPr fontId="5"/>
  </si>
  <si>
    <t>人件費</t>
    <rPh sb="0" eb="3">
      <t>ジンケンヒ</t>
    </rPh>
    <phoneticPr fontId="5"/>
  </si>
  <si>
    <t>介護保険関係業務に係る人件費</t>
    <rPh sb="0" eb="2">
      <t>カイゴ</t>
    </rPh>
    <rPh sb="2" eb="4">
      <t>ホケン</t>
    </rPh>
    <rPh sb="4" eb="6">
      <t>カンケイ</t>
    </rPh>
    <rPh sb="6" eb="8">
      <t>ギョウム</t>
    </rPh>
    <rPh sb="9" eb="10">
      <t>カカ</t>
    </rPh>
    <rPh sb="11" eb="14">
      <t>ジンケンヒ</t>
    </rPh>
    <phoneticPr fontId="5"/>
  </si>
  <si>
    <t>使用料及び賃借料</t>
    <rPh sb="0" eb="3">
      <t>シヨウリョウ</t>
    </rPh>
    <rPh sb="3" eb="4">
      <t>オヨ</t>
    </rPh>
    <rPh sb="5" eb="8">
      <t>チンシャクリョウ</t>
    </rPh>
    <phoneticPr fontId="5"/>
  </si>
  <si>
    <t>研修会会場使用料等</t>
    <rPh sb="0" eb="2">
      <t>ケンシュウ</t>
    </rPh>
    <rPh sb="2" eb="3">
      <t>カイ</t>
    </rPh>
    <rPh sb="3" eb="5">
      <t>カイジョウ</t>
    </rPh>
    <rPh sb="5" eb="8">
      <t>シヨウリョウ</t>
    </rPh>
    <rPh sb="8" eb="9">
      <t>トウ</t>
    </rPh>
    <phoneticPr fontId="5"/>
  </si>
  <si>
    <t>役務費</t>
    <rPh sb="0" eb="3">
      <t>エキムヒ</t>
    </rPh>
    <phoneticPr fontId="5"/>
  </si>
  <si>
    <t>通信回線料</t>
    <rPh sb="0" eb="2">
      <t>ツウシン</t>
    </rPh>
    <rPh sb="2" eb="4">
      <t>カイセン</t>
    </rPh>
    <rPh sb="4" eb="5">
      <t>リョウ</t>
    </rPh>
    <phoneticPr fontId="5"/>
  </si>
  <si>
    <t>A.公益社団法人国民健康保険中央会</t>
  </si>
  <si>
    <t>B.日本電気㈱</t>
  </si>
  <si>
    <t>雑役務費</t>
    <rPh sb="0" eb="1">
      <t>ザツ</t>
    </rPh>
    <rPh sb="1" eb="4">
      <t>エキムヒ</t>
    </rPh>
    <phoneticPr fontId="5"/>
  </si>
  <si>
    <t>システム運用経費</t>
    <rPh sb="4" eb="6">
      <t>ウンヨウ</t>
    </rPh>
    <rPh sb="6" eb="8">
      <t>ケイヒ</t>
    </rPh>
    <phoneticPr fontId="5"/>
  </si>
  <si>
    <t>Ｃ.日本システムウェア㈱</t>
  </si>
  <si>
    <t>Ｄ.兵庫県国民健康保険団体連合会</t>
  </si>
  <si>
    <t>・介護保険制度における介護報酬の審査支払等が、円滑かつ適切に行われるよう、国民健康保険中央会等において、
　①統一的な仕様の介護保険審査支払等システムの構築及び運用等を行う
　②通常の介護報酬の審査では検出困難な不正又は不適切な請求を容易に発見し、解消することを可能とする国保連合会介護給付適正化
　　　システムの構築及び運用等を行う
・介護報酬の審査支払等が円滑かつ適切に行われるよう、着実にシステムを運用することにより、介護保険制度の円滑かつ安定的な運営を
　確保することができる。</t>
    <rPh sb="1" eb="3">
      <t>カイゴ</t>
    </rPh>
    <rPh sb="3" eb="5">
      <t>ホケン</t>
    </rPh>
    <rPh sb="5" eb="7">
      <t>セイド</t>
    </rPh>
    <rPh sb="11" eb="13">
      <t>カイゴ</t>
    </rPh>
    <rPh sb="13" eb="15">
      <t>ホウシュウ</t>
    </rPh>
    <rPh sb="16" eb="18">
      <t>シンサ</t>
    </rPh>
    <rPh sb="18" eb="20">
      <t>シハライ</t>
    </rPh>
    <rPh sb="20" eb="21">
      <t>トウ</t>
    </rPh>
    <rPh sb="23" eb="25">
      <t>エンカツ</t>
    </rPh>
    <rPh sb="27" eb="29">
      <t>テキセツ</t>
    </rPh>
    <rPh sb="30" eb="31">
      <t>オコナ</t>
    </rPh>
    <rPh sb="37" eb="39">
      <t>コクミン</t>
    </rPh>
    <rPh sb="39" eb="41">
      <t>ケンコウ</t>
    </rPh>
    <rPh sb="41" eb="43">
      <t>ホケン</t>
    </rPh>
    <rPh sb="43" eb="46">
      <t>チュウオウカイ</t>
    </rPh>
    <rPh sb="46" eb="47">
      <t>トウ</t>
    </rPh>
    <rPh sb="55" eb="58">
      <t>トウイツテキ</t>
    </rPh>
    <rPh sb="59" eb="61">
      <t>シヨウ</t>
    </rPh>
    <rPh sb="62" eb="64">
      <t>カイゴ</t>
    </rPh>
    <rPh sb="64" eb="66">
      <t>ホケン</t>
    </rPh>
    <rPh sb="66" eb="68">
      <t>シンサ</t>
    </rPh>
    <rPh sb="68" eb="70">
      <t>シハライ</t>
    </rPh>
    <rPh sb="70" eb="71">
      <t>トウ</t>
    </rPh>
    <rPh sb="76" eb="78">
      <t>コウチク</t>
    </rPh>
    <rPh sb="78" eb="79">
      <t>オヨ</t>
    </rPh>
    <rPh sb="80" eb="82">
      <t>ウンヨウ</t>
    </rPh>
    <rPh sb="82" eb="83">
      <t>トウ</t>
    </rPh>
    <rPh sb="84" eb="85">
      <t>オコナ</t>
    </rPh>
    <rPh sb="89" eb="91">
      <t>ツウジョウ</t>
    </rPh>
    <rPh sb="92" eb="94">
      <t>カイゴ</t>
    </rPh>
    <rPh sb="94" eb="96">
      <t>ホウシュウ</t>
    </rPh>
    <rPh sb="97" eb="99">
      <t>シンサ</t>
    </rPh>
    <rPh sb="101" eb="103">
      <t>ケンシュツ</t>
    </rPh>
    <rPh sb="103" eb="105">
      <t>コンナン</t>
    </rPh>
    <rPh sb="106" eb="108">
      <t>フセイ</t>
    </rPh>
    <rPh sb="108" eb="109">
      <t>マタ</t>
    </rPh>
    <rPh sb="110" eb="113">
      <t>フテキセツ</t>
    </rPh>
    <rPh sb="114" eb="116">
      <t>セイキュウ</t>
    </rPh>
    <rPh sb="117" eb="119">
      <t>ヨウイ</t>
    </rPh>
    <rPh sb="120" eb="122">
      <t>ハッケン</t>
    </rPh>
    <rPh sb="124" eb="126">
      <t>カイショウ</t>
    </rPh>
    <rPh sb="131" eb="133">
      <t>カノウ</t>
    </rPh>
    <phoneticPr fontId="5"/>
  </si>
  <si>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5"/>
  </si>
  <si>
    <t>介護報酬の審査支払等が円滑かつ適切に行われるためのシステム運用等業務</t>
    <rPh sb="0" eb="2">
      <t>カイゴ</t>
    </rPh>
    <rPh sb="2" eb="4">
      <t>ホウシュウ</t>
    </rPh>
    <rPh sb="5" eb="7">
      <t>シンサ</t>
    </rPh>
    <rPh sb="7" eb="9">
      <t>シハライ</t>
    </rPh>
    <rPh sb="9" eb="10">
      <t>トウ</t>
    </rPh>
    <rPh sb="11" eb="13">
      <t>エンカツ</t>
    </rPh>
    <rPh sb="15" eb="17">
      <t>テキセツ</t>
    </rPh>
    <rPh sb="18" eb="19">
      <t>オコナ</t>
    </rPh>
    <rPh sb="29" eb="31">
      <t>ウンヨウ</t>
    </rPh>
    <rPh sb="31" eb="32">
      <t>トウ</t>
    </rPh>
    <rPh sb="32" eb="34">
      <t>ギョウム</t>
    </rPh>
    <phoneticPr fontId="5"/>
  </si>
  <si>
    <t>補助金等交付</t>
  </si>
  <si>
    <t>日本電気㈱</t>
    <rPh sb="0" eb="2">
      <t>ニホン</t>
    </rPh>
    <rPh sb="2" eb="4">
      <t>デンキ</t>
    </rPh>
    <phoneticPr fontId="5"/>
  </si>
  <si>
    <t>介護報酬の審査支払等に必要なシステム運用</t>
    <rPh sb="0" eb="2">
      <t>カイゴ</t>
    </rPh>
    <rPh sb="2" eb="4">
      <t>ホウシュウ</t>
    </rPh>
    <rPh sb="5" eb="7">
      <t>シンサ</t>
    </rPh>
    <rPh sb="7" eb="9">
      <t>シハライ</t>
    </rPh>
    <rPh sb="9" eb="10">
      <t>トウ</t>
    </rPh>
    <rPh sb="11" eb="13">
      <t>ヒツヨウ</t>
    </rPh>
    <rPh sb="18" eb="20">
      <t>ウンヨウ</t>
    </rPh>
    <phoneticPr fontId="5"/>
  </si>
  <si>
    <t>日本システムウェア㈱</t>
    <rPh sb="0" eb="2">
      <t>ニホン</t>
    </rPh>
    <phoneticPr fontId="5"/>
  </si>
  <si>
    <t>兵庫県国民健康保険団体連合会</t>
  </si>
  <si>
    <t>介護報酬の審査支払等が円滑かつ適切に行われるためのシステム運用等業務</t>
  </si>
  <si>
    <t>奈良県国民健康保険団体連合会</t>
    <phoneticPr fontId="5"/>
  </si>
  <si>
    <t>熊本県国民健康保険団体連合会</t>
    <phoneticPr fontId="5"/>
  </si>
  <si>
    <t>福岡県国民健康保険団体連合会</t>
    <phoneticPr fontId="5"/>
  </si>
  <si>
    <t>福島県国民健康保険団体連合会</t>
    <phoneticPr fontId="5"/>
  </si>
  <si>
    <t>岡山県国民健康保険団体連合会</t>
    <phoneticPr fontId="5"/>
  </si>
  <si>
    <t>三重県国民健康保険団体連合会</t>
    <phoneticPr fontId="5"/>
  </si>
  <si>
    <t>愛知県国民健康保険団体連合会</t>
    <phoneticPr fontId="5"/>
  </si>
  <si>
    <t>北海道国民健康保険団体連合会</t>
    <phoneticPr fontId="5"/>
  </si>
  <si>
    <t>島根県国民健康保険団体連合会</t>
    <phoneticPr fontId="5"/>
  </si>
  <si>
    <t>-</t>
    <phoneticPr fontId="5"/>
  </si>
  <si>
    <t>-</t>
    <phoneticPr fontId="5"/>
  </si>
  <si>
    <t>-</t>
    <phoneticPr fontId="5"/>
  </si>
  <si>
    <t>・介護保険における介護報酬の審査支払業務は、介護保険法第176条に基づき国民健康保険団体連合会が行うこととされており、支出先として妥当である。
・国民健康保険中央会は、広く一般競争入札による公募の結果、一者応札となったものの、価格は予定価格以下であり、業者の提案書は監査人による精査を経て、契約に至ったものである。</t>
    <rPh sb="59" eb="61">
      <t>シシュツ</t>
    </rPh>
    <rPh sb="61" eb="62">
      <t>サキ</t>
    </rPh>
    <rPh sb="65" eb="67">
      <t>ダトウ</t>
    </rPh>
    <rPh sb="73" eb="75">
      <t>コクミン</t>
    </rPh>
    <rPh sb="75" eb="77">
      <t>ケンコウ</t>
    </rPh>
    <rPh sb="77" eb="79">
      <t>ホケン</t>
    </rPh>
    <rPh sb="79" eb="82">
      <t>チュウオウカイ</t>
    </rPh>
    <rPh sb="120" eb="122">
      <t>イカ</t>
    </rPh>
    <phoneticPr fontId="5"/>
  </si>
  <si>
    <t>役務費</t>
    <rPh sb="0" eb="2">
      <t>エキム</t>
    </rPh>
    <rPh sb="2" eb="3">
      <t>ヒ</t>
    </rPh>
    <phoneticPr fontId="5"/>
  </si>
  <si>
    <t>・介護保険事業の適正かつ円滑な運用を図るため、交付要綱に基づき事業の遂行に必要な事務処理経費が適正に執行されていると評価できる。また、毎事業年度、監査法人による外部監査を実施し、効率的な経費の執行に努めている。
・平成28年度においては、約1.6億件の審査処理を介護保険審査支払等システムで行っており、介護報酬の審査支払等の円滑かつ適切な実施にあたり、不可欠なシステムであると評価できる。また、介護給付適正化システムについても、平成28年度に約58億円の過誤調整を行っており、十分な費用対効果があった。</t>
    <rPh sb="1" eb="3">
      <t>カイゴ</t>
    </rPh>
    <rPh sb="3" eb="5">
      <t>ホケン</t>
    </rPh>
    <rPh sb="5" eb="7">
      <t>ジギョウ</t>
    </rPh>
    <rPh sb="8" eb="10">
      <t>テキセイ</t>
    </rPh>
    <rPh sb="12" eb="14">
      <t>エンカツ</t>
    </rPh>
    <rPh sb="15" eb="17">
      <t>ウンヨウ</t>
    </rPh>
    <rPh sb="18" eb="19">
      <t>ハカ</t>
    </rPh>
    <rPh sb="23" eb="25">
      <t>コウフ</t>
    </rPh>
    <rPh sb="25" eb="27">
      <t>ヨウコウ</t>
    </rPh>
    <rPh sb="28" eb="29">
      <t>モト</t>
    </rPh>
    <rPh sb="31" eb="33">
      <t>ジギョウ</t>
    </rPh>
    <rPh sb="34" eb="36">
      <t>スイコウ</t>
    </rPh>
    <rPh sb="37" eb="39">
      <t>ヒツヨウ</t>
    </rPh>
    <rPh sb="40" eb="42">
      <t>ジム</t>
    </rPh>
    <rPh sb="42" eb="44">
      <t>ショリ</t>
    </rPh>
    <rPh sb="44" eb="46">
      <t>ケイヒ</t>
    </rPh>
    <rPh sb="47" eb="49">
      <t>テキセイ</t>
    </rPh>
    <rPh sb="50" eb="52">
      <t>シッコウ</t>
    </rPh>
    <rPh sb="58" eb="60">
      <t>ヒョウカ</t>
    </rPh>
    <rPh sb="67" eb="68">
      <t>マイ</t>
    </rPh>
    <rPh sb="68" eb="70">
      <t>ジギョウ</t>
    </rPh>
    <rPh sb="70" eb="72">
      <t>ネンド</t>
    </rPh>
    <rPh sb="73" eb="75">
      <t>カンサ</t>
    </rPh>
    <rPh sb="75" eb="77">
      <t>ホウジン</t>
    </rPh>
    <rPh sb="80" eb="82">
      <t>ガイブ</t>
    </rPh>
    <rPh sb="82" eb="84">
      <t>カンサ</t>
    </rPh>
    <rPh sb="85" eb="87">
      <t>ジッシ</t>
    </rPh>
    <rPh sb="89" eb="92">
      <t>コウリツテキ</t>
    </rPh>
    <rPh sb="93" eb="95">
      <t>ケイヒ</t>
    </rPh>
    <rPh sb="96" eb="98">
      <t>シッコウ</t>
    </rPh>
    <rPh sb="99" eb="100">
      <t>ツト</t>
    </rPh>
    <rPh sb="107" eb="109">
      <t>ヘイセイ</t>
    </rPh>
    <rPh sb="111" eb="113">
      <t>ネンド</t>
    </rPh>
    <rPh sb="119" eb="120">
      <t>ヤク</t>
    </rPh>
    <rPh sb="123" eb="125">
      <t>オクケン</t>
    </rPh>
    <rPh sb="126" eb="128">
      <t>シンサ</t>
    </rPh>
    <rPh sb="128" eb="130">
      <t>ショリ</t>
    </rPh>
    <rPh sb="131" eb="133">
      <t>カイゴ</t>
    </rPh>
    <rPh sb="133" eb="135">
      <t>ホケン</t>
    </rPh>
    <rPh sb="135" eb="137">
      <t>シンサ</t>
    </rPh>
    <rPh sb="137" eb="139">
      <t>シハライ</t>
    </rPh>
    <rPh sb="139" eb="140">
      <t>トウ</t>
    </rPh>
    <rPh sb="145" eb="146">
      <t>オコナ</t>
    </rPh>
    <rPh sb="151" eb="153">
      <t>カイゴ</t>
    </rPh>
    <rPh sb="153" eb="155">
      <t>ホウシュウ</t>
    </rPh>
    <rPh sb="156" eb="158">
      <t>シンサ</t>
    </rPh>
    <rPh sb="158" eb="160">
      <t>シハライ</t>
    </rPh>
    <rPh sb="160" eb="161">
      <t>トウ</t>
    </rPh>
    <rPh sb="162" eb="164">
      <t>エンカツ</t>
    </rPh>
    <rPh sb="166" eb="168">
      <t>テキセツ</t>
    </rPh>
    <rPh sb="169" eb="171">
      <t>ジッシ</t>
    </rPh>
    <rPh sb="176" eb="179">
      <t>フカケツ</t>
    </rPh>
    <rPh sb="188" eb="190">
      <t>ヒョウカ</t>
    </rPh>
    <rPh sb="197" eb="199">
      <t>カイゴ</t>
    </rPh>
    <rPh sb="199" eb="201">
      <t>キュウフ</t>
    </rPh>
    <rPh sb="201" eb="204">
      <t>テキセイカ</t>
    </rPh>
    <rPh sb="214" eb="216">
      <t>ヘイセイ</t>
    </rPh>
    <rPh sb="218" eb="220">
      <t>ネンド</t>
    </rPh>
    <rPh sb="221" eb="222">
      <t>ヤク</t>
    </rPh>
    <rPh sb="224" eb="225">
      <t>オク</t>
    </rPh>
    <rPh sb="225" eb="226">
      <t>エン</t>
    </rPh>
    <rPh sb="227" eb="229">
      <t>カゴ</t>
    </rPh>
    <rPh sb="229" eb="231">
      <t>チョウセイ</t>
    </rPh>
    <rPh sb="232" eb="233">
      <t>オコナ</t>
    </rPh>
    <rPh sb="238" eb="240">
      <t>ジュウブン</t>
    </rPh>
    <rPh sb="241" eb="246">
      <t>ヒヨウタイコウカ</t>
    </rPh>
    <phoneticPr fontId="5"/>
  </si>
  <si>
    <t>点検対象外</t>
    <rPh sb="0" eb="5">
      <t>テンケンタイショウガイ</t>
    </rPh>
    <phoneticPr fontId="5"/>
  </si>
  <si>
    <t>入札にあたり、1社応札があることなど、支出先の選定について問題がないか検証されたい。</t>
    <phoneticPr fontId="5"/>
  </si>
  <si>
    <t>今後の改善策として、中央会において、入札参加希望者に対する調達内容の周知と入札参加促進の観点から、システム説明会を開催するほか、入札スケジュールの見直しを検討することとする。</t>
    <rPh sb="0" eb="2">
      <t>コンゴ</t>
    </rPh>
    <rPh sb="26" eb="27">
      <t>タイ</t>
    </rPh>
    <rPh sb="29" eb="31">
      <t>チョウタツ</t>
    </rPh>
    <rPh sb="31" eb="33">
      <t>ナイヨウ</t>
    </rPh>
    <rPh sb="34" eb="36">
      <t>シュウチ</t>
    </rPh>
    <rPh sb="37" eb="39">
      <t>ニュウサツ</t>
    </rPh>
    <rPh sb="39" eb="41">
      <t>サンカ</t>
    </rPh>
    <rPh sb="41" eb="43">
      <t>ソクシン</t>
    </rPh>
    <rPh sb="44" eb="46">
      <t>カンテン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</si>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</sst>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68038</xdr:colOff>
      <xdr:row>739</xdr:row>
      <xdr:rowOff>243320</xdr:rowOff>
    </xdr:from>
    <xdr:to>
      <xdr:col>23</xdr:col>
      <xdr:colOff>87995</xdr:colOff>
      <xdr:row>740</xdr:row>
      <xdr:rowOff>324967</xdr:rowOff>
    </xdr:to>
    <xdr:sp macro="" textlink="">
      <xdr:nvSpPr>
        <xdr:cNvPr id="31" name="テキスト ボックス 30"/>
        <xdr:cNvSpPr txBox="1"/>
      </xdr:nvSpPr>
      <xdr:spPr>
        <a:xfrm>
          <a:off x="2068288" y="42391445"/>
          <a:ext cx="2620282" cy="434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年度交付決定ベース</a:t>
          </a:r>
          <a:r>
            <a:rPr kumimoji="1" lang="en-US" altLang="ja-JP" sz="1100">
              <a:solidFill>
                <a:sysClr val="windowText" lastClr="000000"/>
              </a:solidFill>
            </a:rPr>
            <a:t>】</a:t>
          </a:r>
        </a:p>
      </xdr:txBody>
    </xdr:sp>
    <xdr:clientData/>
  </xdr:twoCellAnchor>
  <xdr:twoCellAnchor>
    <xdr:from>
      <xdr:col>20</xdr:col>
      <xdr:colOff>68036</xdr:colOff>
      <xdr:row>742</xdr:row>
      <xdr:rowOff>182256</xdr:rowOff>
    </xdr:from>
    <xdr:to>
      <xdr:col>22</xdr:col>
      <xdr:colOff>171133</xdr:colOff>
      <xdr:row>744</xdr:row>
      <xdr:rowOff>13607</xdr:rowOff>
    </xdr:to>
    <xdr:cxnSp macro="">
      <xdr:nvCxnSpPr>
        <xdr:cNvPr id="32" name="直線矢印コネクタ 31"/>
        <xdr:cNvCxnSpPr/>
      </xdr:nvCxnSpPr>
      <xdr:spPr>
        <a:xfrm flipH="1">
          <a:off x="4068536" y="43387656"/>
          <a:ext cx="503147" cy="53620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162380</xdr:colOff>
      <xdr:row>740</xdr:row>
      <xdr:rowOff>258262</xdr:rowOff>
    </xdr:from>
    <xdr:to>
      <xdr:col>30</xdr:col>
      <xdr:colOff>176895</xdr:colOff>
      <xdr:row>742</xdr:row>
      <xdr:rowOff>634</xdr:rowOff>
    </xdr:to>
    <xdr:sp macro="" textlink="">
      <xdr:nvSpPr>
        <xdr:cNvPr id="33" name="正方形/長方形 32"/>
        <xdr:cNvSpPr/>
      </xdr:nvSpPr>
      <xdr:spPr>
        <a:xfrm>
          <a:off x="3762830" y="42758812"/>
          <a:ext cx="2414815" cy="447222"/>
        </a:xfrm>
        <a:prstGeom prst="rect">
          <a:avLst/>
        </a:prstGeom>
        <a:solidFill>
          <a:schemeClr val="lt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22</xdr:col>
      <xdr:colOff>132394</xdr:colOff>
      <xdr:row>740</xdr:row>
      <xdr:rowOff>251537</xdr:rowOff>
    </xdr:from>
    <xdr:to>
      <xdr:col>29</xdr:col>
      <xdr:colOff>68893</xdr:colOff>
      <xdr:row>742</xdr:row>
      <xdr:rowOff>201705</xdr:rowOff>
    </xdr:to>
    <xdr:sp macro="" textlink="">
      <xdr:nvSpPr>
        <xdr:cNvPr id="34" name="テキスト ボックス 33"/>
        <xdr:cNvSpPr txBox="1"/>
      </xdr:nvSpPr>
      <xdr:spPr>
        <a:xfrm>
          <a:off x="4532944" y="42752087"/>
          <a:ext cx="1336674" cy="655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ja-JP" sz="1200">
              <a:solidFill>
                <a:sysClr val="windowText" lastClr="000000"/>
              </a:solidFill>
              <a:latin typeface="+mn-lt"/>
              <a:ea typeface="+mn-ea"/>
              <a:cs typeface="+mn-cs"/>
            </a:rPr>
            <a:t>厚生労働省</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４８２</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35</xdr:col>
      <xdr:colOff>164246</xdr:colOff>
      <xdr:row>742</xdr:row>
      <xdr:rowOff>106343</xdr:rowOff>
    </xdr:from>
    <xdr:to>
      <xdr:col>49</xdr:col>
      <xdr:colOff>189646</xdr:colOff>
      <xdr:row>744</xdr:row>
      <xdr:rowOff>215311</xdr:rowOff>
    </xdr:to>
    <xdr:sp macro="" textlink="">
      <xdr:nvSpPr>
        <xdr:cNvPr id="35" name="テキスト ボックス 34"/>
        <xdr:cNvSpPr txBox="1"/>
      </xdr:nvSpPr>
      <xdr:spPr>
        <a:xfrm>
          <a:off x="7165121" y="43311743"/>
          <a:ext cx="2825750" cy="813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rPr>
            <a:t>国民健康保険中央会等が行う事務処理を効率的かつ正確に行うために、交付要綱に基づき補助金の交付を行う。</a:t>
          </a:r>
        </a:p>
      </xdr:txBody>
    </xdr:sp>
    <xdr:clientData/>
  </xdr:twoCellAnchor>
  <xdr:twoCellAnchor>
    <xdr:from>
      <xdr:col>35</xdr:col>
      <xdr:colOff>51229</xdr:colOff>
      <xdr:row>742</xdr:row>
      <xdr:rowOff>64589</xdr:rowOff>
    </xdr:from>
    <xdr:to>
      <xdr:col>49</xdr:col>
      <xdr:colOff>190929</xdr:colOff>
      <xdr:row>743</xdr:row>
      <xdr:rowOff>308961</xdr:rowOff>
    </xdr:to>
    <xdr:sp macro="" textlink="">
      <xdr:nvSpPr>
        <xdr:cNvPr id="36" name="大かっこ 35"/>
        <xdr:cNvSpPr/>
      </xdr:nvSpPr>
      <xdr:spPr>
        <a:xfrm>
          <a:off x="7052104" y="43269989"/>
          <a:ext cx="2940050" cy="596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val="FF0000"/>
            </a:solidFill>
          </a:endParaRPr>
        </a:p>
      </xdr:txBody>
    </xdr:sp>
    <xdr:clientData/>
  </xdr:twoCellAnchor>
  <xdr:twoCellAnchor>
    <xdr:from>
      <xdr:col>19</xdr:col>
      <xdr:colOff>114781</xdr:colOff>
      <xdr:row>746</xdr:row>
      <xdr:rowOff>207917</xdr:rowOff>
    </xdr:from>
    <xdr:to>
      <xdr:col>34</xdr:col>
      <xdr:colOff>145624</xdr:colOff>
      <xdr:row>748</xdr:row>
      <xdr:rowOff>296956</xdr:rowOff>
    </xdr:to>
    <xdr:sp macro="" textlink="">
      <xdr:nvSpPr>
        <xdr:cNvPr id="37" name="大かっこ 36"/>
        <xdr:cNvSpPr/>
      </xdr:nvSpPr>
      <xdr:spPr>
        <a:xfrm>
          <a:off x="3915256" y="44823017"/>
          <a:ext cx="3031218" cy="793889"/>
        </a:xfrm>
        <a:prstGeom prst="bracketPair">
          <a:avLst>
            <a:gd name="adj" fmla="val 1004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介護保険制度の円滑かつ安定的な運用を確保するため、介護報酬の審査支払等が円滑かつ適切に行われるようシステム運用等業務を行う。</a:t>
          </a:r>
          <a:endParaRPr lang="ja-JP" altLang="ja-JP">
            <a:solidFill>
              <a:sysClr val="windowText" lastClr="000000"/>
            </a:solidFill>
            <a:effectLst/>
          </a:endParaRPr>
        </a:p>
      </xdr:txBody>
    </xdr:sp>
    <xdr:clientData/>
  </xdr:twoCellAnchor>
  <xdr:twoCellAnchor>
    <xdr:from>
      <xdr:col>6</xdr:col>
      <xdr:colOff>97601</xdr:colOff>
      <xdr:row>747</xdr:row>
      <xdr:rowOff>229477</xdr:rowOff>
    </xdr:from>
    <xdr:to>
      <xdr:col>17</xdr:col>
      <xdr:colOff>108858</xdr:colOff>
      <xdr:row>750</xdr:row>
      <xdr:rowOff>326572</xdr:rowOff>
    </xdr:to>
    <xdr:sp macro="" textlink="">
      <xdr:nvSpPr>
        <xdr:cNvPr id="38" name="テキスト ボックス 37"/>
        <xdr:cNvSpPr txBox="1"/>
      </xdr:nvSpPr>
      <xdr:spPr>
        <a:xfrm>
          <a:off x="1297751" y="45197002"/>
          <a:ext cx="2211532" cy="1154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ただし、本事業に要する総事業費は６６６百万円のため、差額１８９百万円は国保中央会において補填している。</a:t>
          </a:r>
        </a:p>
      </xdr:txBody>
    </xdr:sp>
    <xdr:clientData/>
  </xdr:twoCellAnchor>
  <xdr:twoCellAnchor>
    <xdr:from>
      <xdr:col>17</xdr:col>
      <xdr:colOff>189979</xdr:colOff>
      <xdr:row>747</xdr:row>
      <xdr:rowOff>244453</xdr:rowOff>
    </xdr:from>
    <xdr:to>
      <xdr:col>17</xdr:col>
      <xdr:colOff>190500</xdr:colOff>
      <xdr:row>751</xdr:row>
      <xdr:rowOff>122464</xdr:rowOff>
    </xdr:to>
    <xdr:cxnSp macro="">
      <xdr:nvCxnSpPr>
        <xdr:cNvPr id="39" name="直線矢印コネクタ 38"/>
        <xdr:cNvCxnSpPr/>
      </xdr:nvCxnSpPr>
      <xdr:spPr>
        <a:xfrm>
          <a:off x="3590404" y="45211978"/>
          <a:ext cx="521" cy="128771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177401</xdr:colOff>
      <xdr:row>754</xdr:row>
      <xdr:rowOff>261467</xdr:rowOff>
    </xdr:from>
    <xdr:to>
      <xdr:col>16</xdr:col>
      <xdr:colOff>0</xdr:colOff>
      <xdr:row>756</xdr:row>
      <xdr:rowOff>103254</xdr:rowOff>
    </xdr:to>
    <xdr:sp macro="" textlink="">
      <xdr:nvSpPr>
        <xdr:cNvPr id="40" name="正方形/長方形 39"/>
        <xdr:cNvSpPr/>
      </xdr:nvSpPr>
      <xdr:spPr>
        <a:xfrm>
          <a:off x="1777601" y="47695967"/>
          <a:ext cx="1422799" cy="546637"/>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Ｂ．日本電気㈱</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３６８百万円</a:t>
          </a:r>
          <a:endParaRPr kumimoji="1" lang="en-US" altLang="ja-JP" sz="1200">
            <a:solidFill>
              <a:sysClr val="windowText" lastClr="000000"/>
            </a:solidFill>
          </a:endParaRPr>
        </a:p>
      </xdr:txBody>
    </xdr:sp>
    <xdr:clientData/>
  </xdr:twoCellAnchor>
  <xdr:twoCellAnchor>
    <xdr:from>
      <xdr:col>13</xdr:col>
      <xdr:colOff>146361</xdr:colOff>
      <xdr:row>751</xdr:row>
      <xdr:rowOff>281558</xdr:rowOff>
    </xdr:from>
    <xdr:to>
      <xdr:col>22</xdr:col>
      <xdr:colOff>83448</xdr:colOff>
      <xdr:row>752</xdr:row>
      <xdr:rowOff>212911</xdr:rowOff>
    </xdr:to>
    <xdr:sp macro="" textlink="">
      <xdr:nvSpPr>
        <xdr:cNvPr id="41" name="正方形/長方形 40"/>
        <xdr:cNvSpPr/>
      </xdr:nvSpPr>
      <xdr:spPr>
        <a:xfrm>
          <a:off x="2746686" y="46658783"/>
          <a:ext cx="1737312" cy="28377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一部委託</a:t>
          </a:r>
        </a:p>
      </xdr:txBody>
    </xdr:sp>
    <xdr:clientData/>
  </xdr:twoCellAnchor>
  <xdr:twoCellAnchor>
    <xdr:from>
      <xdr:col>23</xdr:col>
      <xdr:colOff>104483</xdr:colOff>
      <xdr:row>753</xdr:row>
      <xdr:rowOff>293353</xdr:rowOff>
    </xdr:from>
    <xdr:to>
      <xdr:col>27</xdr:col>
      <xdr:colOff>176281</xdr:colOff>
      <xdr:row>754</xdr:row>
      <xdr:rowOff>151888</xdr:rowOff>
    </xdr:to>
    <xdr:sp macro="" textlink="">
      <xdr:nvSpPr>
        <xdr:cNvPr id="43" name="大かっこ 42"/>
        <xdr:cNvSpPr/>
      </xdr:nvSpPr>
      <xdr:spPr>
        <a:xfrm>
          <a:off x="4705058" y="47375428"/>
          <a:ext cx="871898" cy="21096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競争入札</a:t>
          </a:r>
          <a:endParaRPr lang="ja-JP" altLang="ja-JP">
            <a:solidFill>
              <a:sysClr val="windowText" lastClr="000000"/>
            </a:solidFill>
            <a:effectLst/>
          </a:endParaRPr>
        </a:p>
      </xdr:txBody>
    </xdr:sp>
    <xdr:clientData/>
  </xdr:twoCellAnchor>
  <xdr:twoCellAnchor>
    <xdr:from>
      <xdr:col>10</xdr:col>
      <xdr:colOff>81643</xdr:colOff>
      <xdr:row>756</xdr:row>
      <xdr:rowOff>312160</xdr:rowOff>
    </xdr:from>
    <xdr:to>
      <xdr:col>40</xdr:col>
      <xdr:colOff>136071</xdr:colOff>
      <xdr:row>757</xdr:row>
      <xdr:rowOff>353785</xdr:rowOff>
    </xdr:to>
    <xdr:sp macro="" textlink="">
      <xdr:nvSpPr>
        <xdr:cNvPr id="44" name="大かっこ 43"/>
        <xdr:cNvSpPr/>
      </xdr:nvSpPr>
      <xdr:spPr>
        <a:xfrm>
          <a:off x="2081893" y="48451510"/>
          <a:ext cx="6055178" cy="708375"/>
        </a:xfrm>
        <a:prstGeom prst="bracketPair">
          <a:avLst>
            <a:gd name="adj" fmla="val 563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介護保険制度の円滑かつ安定的な運用を確保するため、介護報酬の審査支払等が円滑かつ適切に行われるようシステム運用等業務を行う。</a:t>
          </a:r>
          <a:endParaRPr lang="ja-JP" altLang="ja-JP">
            <a:solidFill>
              <a:sysClr val="windowText" lastClr="000000"/>
            </a:solidFill>
            <a:effectLst/>
          </a:endParaRPr>
        </a:p>
      </xdr:txBody>
    </xdr:sp>
    <xdr:clientData/>
  </xdr:twoCellAnchor>
  <xdr:twoCellAnchor>
    <xdr:from>
      <xdr:col>14</xdr:col>
      <xdr:colOff>122466</xdr:colOff>
      <xdr:row>753</xdr:row>
      <xdr:rowOff>27215</xdr:rowOff>
    </xdr:from>
    <xdr:to>
      <xdr:col>16</xdr:col>
      <xdr:colOff>108857</xdr:colOff>
      <xdr:row>754</xdr:row>
      <xdr:rowOff>176893</xdr:rowOff>
    </xdr:to>
    <xdr:cxnSp macro="">
      <xdr:nvCxnSpPr>
        <xdr:cNvPr id="45" name="直線矢印コネクタ 44"/>
        <xdr:cNvCxnSpPr/>
      </xdr:nvCxnSpPr>
      <xdr:spPr>
        <a:xfrm flipH="1">
          <a:off x="2922816" y="47109290"/>
          <a:ext cx="386441" cy="502103"/>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xdr:colOff>
      <xdr:row>754</xdr:row>
      <xdr:rowOff>257736</xdr:rowOff>
    </xdr:from>
    <xdr:to>
      <xdr:col>29</xdr:col>
      <xdr:colOff>40822</xdr:colOff>
      <xdr:row>756</xdr:row>
      <xdr:rowOff>89647</xdr:rowOff>
    </xdr:to>
    <xdr:sp macro="" textlink="">
      <xdr:nvSpPr>
        <xdr:cNvPr id="46" name="正方形/長方形 45"/>
        <xdr:cNvSpPr/>
      </xdr:nvSpPr>
      <xdr:spPr>
        <a:xfrm>
          <a:off x="3800476" y="47692236"/>
          <a:ext cx="2041071" cy="536761"/>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Ｃ．日本システムウエア㈱</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２２９百万円　　</a:t>
          </a:r>
          <a:endParaRPr kumimoji="1" lang="en-US" altLang="ja-JP" sz="1200">
            <a:solidFill>
              <a:sysClr val="windowText" lastClr="000000"/>
            </a:solidFill>
          </a:endParaRPr>
        </a:p>
      </xdr:txBody>
    </xdr:sp>
    <xdr:clientData/>
  </xdr:twoCellAnchor>
  <xdr:twoCellAnchor>
    <xdr:from>
      <xdr:col>20</xdr:col>
      <xdr:colOff>27214</xdr:colOff>
      <xdr:row>753</xdr:row>
      <xdr:rowOff>40822</xdr:rowOff>
    </xdr:from>
    <xdr:to>
      <xdr:col>22</xdr:col>
      <xdr:colOff>54429</xdr:colOff>
      <xdr:row>754</xdr:row>
      <xdr:rowOff>122464</xdr:rowOff>
    </xdr:to>
    <xdr:cxnSp macro="">
      <xdr:nvCxnSpPr>
        <xdr:cNvPr id="47" name="直線矢印コネクタ 46"/>
        <xdr:cNvCxnSpPr/>
      </xdr:nvCxnSpPr>
      <xdr:spPr>
        <a:xfrm>
          <a:off x="4027714" y="47122897"/>
          <a:ext cx="427265" cy="434067"/>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46773</xdr:colOff>
      <xdr:row>753</xdr:row>
      <xdr:rowOff>268940</xdr:rowOff>
    </xdr:from>
    <xdr:to>
      <xdr:col>13</xdr:col>
      <xdr:colOff>116170</xdr:colOff>
      <xdr:row>754</xdr:row>
      <xdr:rowOff>145678</xdr:rowOff>
    </xdr:to>
    <xdr:sp macro="" textlink="">
      <xdr:nvSpPr>
        <xdr:cNvPr id="48" name="大かっこ 47"/>
        <xdr:cNvSpPr/>
      </xdr:nvSpPr>
      <xdr:spPr>
        <a:xfrm>
          <a:off x="1846998" y="47351015"/>
          <a:ext cx="869497" cy="22916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競争入札</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163875</xdr:colOff>
      <xdr:row>745</xdr:row>
      <xdr:rowOff>37095</xdr:rowOff>
    </xdr:from>
    <xdr:to>
      <xdr:col>23</xdr:col>
      <xdr:colOff>178390</xdr:colOff>
      <xdr:row>746</xdr:row>
      <xdr:rowOff>145676</xdr:rowOff>
    </xdr:to>
    <xdr:sp macro="" textlink="">
      <xdr:nvSpPr>
        <xdr:cNvPr id="49" name="正方形/長方形 48"/>
        <xdr:cNvSpPr/>
      </xdr:nvSpPr>
      <xdr:spPr>
        <a:xfrm>
          <a:off x="2364150" y="44299770"/>
          <a:ext cx="2414815" cy="461006"/>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16</xdr:col>
      <xdr:colOff>5071</xdr:colOff>
      <xdr:row>744</xdr:row>
      <xdr:rowOff>38202</xdr:rowOff>
    </xdr:from>
    <xdr:to>
      <xdr:col>21</xdr:col>
      <xdr:colOff>146585</xdr:colOff>
      <xdr:row>744</xdr:row>
      <xdr:rowOff>268110</xdr:rowOff>
    </xdr:to>
    <xdr:sp macro="" textlink="">
      <xdr:nvSpPr>
        <xdr:cNvPr id="50" name="テキスト ボックス 49"/>
        <xdr:cNvSpPr txBox="1"/>
      </xdr:nvSpPr>
      <xdr:spPr>
        <a:xfrm>
          <a:off x="3205471" y="43948452"/>
          <a:ext cx="1141639" cy="229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17348</xdr:colOff>
      <xdr:row>745</xdr:row>
      <xdr:rowOff>30172</xdr:rowOff>
    </xdr:from>
    <xdr:to>
      <xdr:col>23</xdr:col>
      <xdr:colOff>60891</xdr:colOff>
      <xdr:row>746</xdr:row>
      <xdr:rowOff>235322</xdr:rowOff>
    </xdr:to>
    <xdr:sp macro="" textlink="">
      <xdr:nvSpPr>
        <xdr:cNvPr id="51" name="テキスト ボックス 50"/>
        <xdr:cNvSpPr txBox="1"/>
      </xdr:nvSpPr>
      <xdr:spPr>
        <a:xfrm>
          <a:off x="3017723" y="44292847"/>
          <a:ext cx="1643743" cy="55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Ａ．国保中央会</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４７７</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27</xdr:col>
      <xdr:colOff>7848</xdr:colOff>
      <xdr:row>742</xdr:row>
      <xdr:rowOff>231320</xdr:rowOff>
    </xdr:from>
    <xdr:to>
      <xdr:col>29</xdr:col>
      <xdr:colOff>163286</xdr:colOff>
      <xdr:row>744</xdr:row>
      <xdr:rowOff>27214</xdr:rowOff>
    </xdr:to>
    <xdr:cxnSp macro="">
      <xdr:nvCxnSpPr>
        <xdr:cNvPr id="52" name="直線矢印コネクタ 51"/>
        <xdr:cNvCxnSpPr/>
      </xdr:nvCxnSpPr>
      <xdr:spPr>
        <a:xfrm>
          <a:off x="5408523" y="43436720"/>
          <a:ext cx="555488" cy="50074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163875</xdr:colOff>
      <xdr:row>745</xdr:row>
      <xdr:rowOff>37095</xdr:rowOff>
    </xdr:from>
    <xdr:to>
      <xdr:col>40</xdr:col>
      <xdr:colOff>178390</xdr:colOff>
      <xdr:row>746</xdr:row>
      <xdr:rowOff>145676</xdr:rowOff>
    </xdr:to>
    <xdr:sp macro="" textlink="">
      <xdr:nvSpPr>
        <xdr:cNvPr id="53" name="正方形/長方形 52"/>
        <xdr:cNvSpPr/>
      </xdr:nvSpPr>
      <xdr:spPr>
        <a:xfrm>
          <a:off x="5764575" y="44299770"/>
          <a:ext cx="2414815" cy="461006"/>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33</xdr:col>
      <xdr:colOff>5071</xdr:colOff>
      <xdr:row>744</xdr:row>
      <xdr:rowOff>38202</xdr:rowOff>
    </xdr:from>
    <xdr:to>
      <xdr:col>38</xdr:col>
      <xdr:colOff>146585</xdr:colOff>
      <xdr:row>744</xdr:row>
      <xdr:rowOff>268110</xdr:rowOff>
    </xdr:to>
    <xdr:sp macro="" textlink="">
      <xdr:nvSpPr>
        <xdr:cNvPr id="54" name="テキスト ボックス 53"/>
        <xdr:cNvSpPr txBox="1"/>
      </xdr:nvSpPr>
      <xdr:spPr>
        <a:xfrm>
          <a:off x="6605896" y="43948452"/>
          <a:ext cx="1141639" cy="229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59231</xdr:colOff>
      <xdr:row>745</xdr:row>
      <xdr:rowOff>18966</xdr:rowOff>
    </xdr:from>
    <xdr:to>
      <xdr:col>41</xdr:col>
      <xdr:colOff>18409</xdr:colOff>
      <xdr:row>746</xdr:row>
      <xdr:rowOff>224116</xdr:rowOff>
    </xdr:to>
    <xdr:sp macro="" textlink="">
      <xdr:nvSpPr>
        <xdr:cNvPr id="55" name="テキスト ボックス 54"/>
        <xdr:cNvSpPr txBox="1"/>
      </xdr:nvSpPr>
      <xdr:spPr>
        <a:xfrm>
          <a:off x="5859956" y="44281641"/>
          <a:ext cx="2359478" cy="55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Ｄ．３６都道府県国保連合会</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６</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36</xdr:col>
      <xdr:colOff>0</xdr:colOff>
      <xdr:row>747</xdr:row>
      <xdr:rowOff>272144</xdr:rowOff>
    </xdr:from>
    <xdr:to>
      <xdr:col>36</xdr:col>
      <xdr:colOff>521</xdr:colOff>
      <xdr:row>751</xdr:row>
      <xdr:rowOff>150155</xdr:rowOff>
    </xdr:to>
    <xdr:cxnSp macro="">
      <xdr:nvCxnSpPr>
        <xdr:cNvPr id="56" name="直線矢印コネクタ 55"/>
        <xdr:cNvCxnSpPr/>
      </xdr:nvCxnSpPr>
      <xdr:spPr>
        <a:xfrm>
          <a:off x="7200900" y="45239669"/>
          <a:ext cx="521" cy="128771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751</xdr:row>
      <xdr:rowOff>258536</xdr:rowOff>
    </xdr:from>
    <xdr:to>
      <xdr:col>38</xdr:col>
      <xdr:colOff>149679</xdr:colOff>
      <xdr:row>752</xdr:row>
      <xdr:rowOff>217714</xdr:rowOff>
    </xdr:to>
    <xdr:sp macro="" textlink="">
      <xdr:nvSpPr>
        <xdr:cNvPr id="57" name="正方形/長方形 56"/>
        <xdr:cNvSpPr/>
      </xdr:nvSpPr>
      <xdr:spPr>
        <a:xfrm>
          <a:off x="6800850" y="46635761"/>
          <a:ext cx="949779" cy="31160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一部委託</a:t>
          </a:r>
        </a:p>
      </xdr:txBody>
    </xdr:sp>
    <xdr:clientData/>
  </xdr:twoCellAnchor>
  <xdr:twoCellAnchor>
    <xdr:from>
      <xdr:col>32</xdr:col>
      <xdr:colOff>75239</xdr:colOff>
      <xdr:row>755</xdr:row>
      <xdr:rowOff>3202</xdr:rowOff>
    </xdr:from>
    <xdr:to>
      <xdr:col>39</xdr:col>
      <xdr:colOff>145675</xdr:colOff>
      <xdr:row>756</xdr:row>
      <xdr:rowOff>0</xdr:rowOff>
    </xdr:to>
    <xdr:sp macro="" textlink="">
      <xdr:nvSpPr>
        <xdr:cNvPr id="58" name="正方形/長方形 57"/>
        <xdr:cNvSpPr/>
      </xdr:nvSpPr>
      <xdr:spPr>
        <a:xfrm>
          <a:off x="6476039" y="47790127"/>
          <a:ext cx="1470611" cy="349223"/>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　</a:t>
          </a:r>
          <a:endParaRPr kumimoji="1" lang="en-US" altLang="ja-JP" sz="1200">
            <a:solidFill>
              <a:sysClr val="windowText" lastClr="000000"/>
            </a:solidFill>
          </a:endParaRPr>
        </a:p>
      </xdr:txBody>
    </xdr:sp>
    <xdr:clientData/>
  </xdr:twoCellAnchor>
  <xdr:twoCellAnchor>
    <xdr:from>
      <xdr:col>36</xdr:col>
      <xdr:colOff>0</xdr:colOff>
      <xdr:row>752</xdr:row>
      <xdr:rowOff>326571</xdr:rowOff>
    </xdr:from>
    <xdr:to>
      <xdr:col>36</xdr:col>
      <xdr:colOff>1</xdr:colOff>
      <xdr:row>754</xdr:row>
      <xdr:rowOff>176893</xdr:rowOff>
    </xdr:to>
    <xdr:cxnSp macro="">
      <xdr:nvCxnSpPr>
        <xdr:cNvPr id="59" name="直線矢印コネクタ 58"/>
        <xdr:cNvCxnSpPr/>
      </xdr:nvCxnSpPr>
      <xdr:spPr>
        <a:xfrm flipH="1">
          <a:off x="7200900" y="47056221"/>
          <a:ext cx="1" cy="55517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A904" sqref="A904:XFD9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800</v>
      </c>
      <c r="AT2" s="956"/>
      <c r="AU2" s="956"/>
      <c r="AV2" s="52" t="str">
        <f>IF(AW2="", "", "-")</f>
        <v/>
      </c>
      <c r="AW2" s="927"/>
      <c r="AX2" s="927"/>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547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1" t="s">
        <v>175</v>
      </c>
      <c r="H5" s="842"/>
      <c r="I5" s="842"/>
      <c r="J5" s="842"/>
      <c r="K5" s="842"/>
      <c r="L5" s="842"/>
      <c r="M5" s="843" t="s">
        <v>66</v>
      </c>
      <c r="N5" s="844"/>
      <c r="O5" s="844"/>
      <c r="P5" s="844"/>
      <c r="Q5" s="844"/>
      <c r="R5" s="845"/>
      <c r="S5" s="846" t="s">
        <v>131</v>
      </c>
      <c r="T5" s="842"/>
      <c r="U5" s="842"/>
      <c r="V5" s="842"/>
      <c r="W5" s="842"/>
      <c r="X5" s="847"/>
      <c r="Y5" s="703" t="s">
        <v>3</v>
      </c>
      <c r="Z5" s="542"/>
      <c r="AA5" s="542"/>
      <c r="AB5" s="542"/>
      <c r="AC5" s="542"/>
      <c r="AD5" s="543"/>
      <c r="AE5" s="704" t="s">
        <v>550</v>
      </c>
      <c r="AF5" s="704"/>
      <c r="AG5" s="704"/>
      <c r="AH5" s="704"/>
      <c r="AI5" s="704"/>
      <c r="AJ5" s="704"/>
      <c r="AK5" s="704"/>
      <c r="AL5" s="704"/>
      <c r="AM5" s="704"/>
      <c r="AN5" s="704"/>
      <c r="AO5" s="704"/>
      <c r="AP5" s="705"/>
      <c r="AQ5" s="706" t="s">
        <v>551</v>
      </c>
      <c r="AR5" s="707"/>
      <c r="AS5" s="707"/>
      <c r="AT5" s="707"/>
      <c r="AU5" s="707"/>
      <c r="AV5" s="707"/>
      <c r="AW5" s="707"/>
      <c r="AX5" s="708"/>
    </row>
    <row r="6" spans="1:50" ht="39"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38" t="s">
        <v>545</v>
      </c>
      <c r="Z7" s="442"/>
      <c r="AA7" s="442"/>
      <c r="AB7" s="442"/>
      <c r="AC7" s="442"/>
      <c r="AD7" s="939"/>
      <c r="AE7" s="928" t="s">
        <v>554</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4" t="s">
        <v>389</v>
      </c>
      <c r="B8" s="495"/>
      <c r="C8" s="495"/>
      <c r="D8" s="495"/>
      <c r="E8" s="495"/>
      <c r="F8" s="496"/>
      <c r="G8" s="957" t="str">
        <f>入力規則等!A26</f>
        <v>高齢社会対策</v>
      </c>
      <c r="H8" s="725"/>
      <c r="I8" s="725"/>
      <c r="J8" s="725"/>
      <c r="K8" s="725"/>
      <c r="L8" s="725"/>
      <c r="M8" s="725"/>
      <c r="N8" s="725"/>
      <c r="O8" s="725"/>
      <c r="P8" s="725"/>
      <c r="Q8" s="725"/>
      <c r="R8" s="725"/>
      <c r="S8" s="725"/>
      <c r="T8" s="725"/>
      <c r="U8" s="725"/>
      <c r="V8" s="725"/>
      <c r="W8" s="725"/>
      <c r="X8" s="958"/>
      <c r="Y8" s="848" t="s">
        <v>390</v>
      </c>
      <c r="Z8" s="849"/>
      <c r="AA8" s="849"/>
      <c r="AB8" s="849"/>
      <c r="AC8" s="849"/>
      <c r="AD8" s="850"/>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556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5" t="s">
        <v>30</v>
      </c>
      <c r="B10" s="666"/>
      <c r="C10" s="666"/>
      <c r="D10" s="666"/>
      <c r="E10" s="666"/>
      <c r="F10" s="666"/>
      <c r="G10" s="759" t="s">
        <v>555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9" t="s">
        <v>24</v>
      </c>
      <c r="B12" s="960"/>
      <c r="C12" s="960"/>
      <c r="D12" s="960"/>
      <c r="E12" s="960"/>
      <c r="F12" s="961"/>
      <c r="G12" s="765"/>
      <c r="H12" s="766"/>
      <c r="I12" s="766"/>
      <c r="J12" s="766"/>
      <c r="K12" s="766"/>
      <c r="L12" s="766"/>
      <c r="M12" s="766"/>
      <c r="N12" s="766"/>
      <c r="O12" s="766"/>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476</v>
      </c>
      <c r="Q13" s="663"/>
      <c r="R13" s="663"/>
      <c r="S13" s="663"/>
      <c r="T13" s="663"/>
      <c r="U13" s="663"/>
      <c r="V13" s="664"/>
      <c r="W13" s="662">
        <v>509</v>
      </c>
      <c r="X13" s="663"/>
      <c r="Y13" s="663"/>
      <c r="Z13" s="663"/>
      <c r="AA13" s="663"/>
      <c r="AB13" s="663"/>
      <c r="AC13" s="664"/>
      <c r="AD13" s="662">
        <v>509</v>
      </c>
      <c r="AE13" s="663"/>
      <c r="AF13" s="663"/>
      <c r="AG13" s="663"/>
      <c r="AH13" s="663"/>
      <c r="AI13" s="663"/>
      <c r="AJ13" s="664"/>
      <c r="AK13" s="662">
        <v>509</v>
      </c>
      <c r="AL13" s="663"/>
      <c r="AM13" s="663"/>
      <c r="AN13" s="663"/>
      <c r="AO13" s="663"/>
      <c r="AP13" s="663"/>
      <c r="AQ13" s="664"/>
      <c r="AR13" s="935">
        <v>509</v>
      </c>
      <c r="AS13" s="936"/>
      <c r="AT13" s="936"/>
      <c r="AU13" s="936"/>
      <c r="AV13" s="936"/>
      <c r="AW13" s="936"/>
      <c r="AX13" s="937"/>
    </row>
    <row r="14" spans="1:50" ht="21" customHeight="1" x14ac:dyDescent="0.15">
      <c r="A14" s="619"/>
      <c r="B14" s="620"/>
      <c r="C14" s="620"/>
      <c r="D14" s="620"/>
      <c r="E14" s="620"/>
      <c r="F14" s="621"/>
      <c r="G14" s="730"/>
      <c r="H14" s="731"/>
      <c r="I14" s="716" t="s">
        <v>8</v>
      </c>
      <c r="J14" s="767"/>
      <c r="K14" s="767"/>
      <c r="L14" s="767"/>
      <c r="M14" s="767"/>
      <c r="N14" s="767"/>
      <c r="O14" s="768"/>
      <c r="P14" s="662" t="s">
        <v>557</v>
      </c>
      <c r="Q14" s="663"/>
      <c r="R14" s="663"/>
      <c r="S14" s="663"/>
      <c r="T14" s="663"/>
      <c r="U14" s="663"/>
      <c r="V14" s="664"/>
      <c r="W14" s="662" t="s">
        <v>557</v>
      </c>
      <c r="X14" s="663"/>
      <c r="Y14" s="663"/>
      <c r="Z14" s="663"/>
      <c r="AA14" s="663"/>
      <c r="AB14" s="663"/>
      <c r="AC14" s="664"/>
      <c r="AD14" s="662" t="s">
        <v>557</v>
      </c>
      <c r="AE14" s="663"/>
      <c r="AF14" s="663"/>
      <c r="AG14" s="663"/>
      <c r="AH14" s="663"/>
      <c r="AI14" s="663"/>
      <c r="AJ14" s="664"/>
      <c r="AK14" s="662" t="s">
        <v>557</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557</v>
      </c>
      <c r="Q15" s="663"/>
      <c r="R15" s="663"/>
      <c r="S15" s="663"/>
      <c r="T15" s="663"/>
      <c r="U15" s="663"/>
      <c r="V15" s="664"/>
      <c r="W15" s="662" t="s">
        <v>557</v>
      </c>
      <c r="X15" s="663"/>
      <c r="Y15" s="663"/>
      <c r="Z15" s="663"/>
      <c r="AA15" s="663"/>
      <c r="AB15" s="663"/>
      <c r="AC15" s="664"/>
      <c r="AD15" s="662" t="s">
        <v>557</v>
      </c>
      <c r="AE15" s="663"/>
      <c r="AF15" s="663"/>
      <c r="AG15" s="663"/>
      <c r="AH15" s="663"/>
      <c r="AI15" s="663"/>
      <c r="AJ15" s="664"/>
      <c r="AK15" s="662" t="s">
        <v>557</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557</v>
      </c>
      <c r="Q16" s="663"/>
      <c r="R16" s="663"/>
      <c r="S16" s="663"/>
      <c r="T16" s="663"/>
      <c r="U16" s="663"/>
      <c r="V16" s="664"/>
      <c r="W16" s="662" t="s">
        <v>557</v>
      </c>
      <c r="X16" s="663"/>
      <c r="Y16" s="663"/>
      <c r="Z16" s="663"/>
      <c r="AA16" s="663"/>
      <c r="AB16" s="663"/>
      <c r="AC16" s="664"/>
      <c r="AD16" s="662" t="s">
        <v>557</v>
      </c>
      <c r="AE16" s="663"/>
      <c r="AF16" s="663"/>
      <c r="AG16" s="663"/>
      <c r="AH16" s="663"/>
      <c r="AI16" s="663"/>
      <c r="AJ16" s="664"/>
      <c r="AK16" s="662" t="s">
        <v>557</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557</v>
      </c>
      <c r="Q17" s="663"/>
      <c r="R17" s="663"/>
      <c r="S17" s="663"/>
      <c r="T17" s="663"/>
      <c r="U17" s="663"/>
      <c r="V17" s="664"/>
      <c r="W17" s="662" t="s">
        <v>557</v>
      </c>
      <c r="X17" s="663"/>
      <c r="Y17" s="663"/>
      <c r="Z17" s="663"/>
      <c r="AA17" s="663"/>
      <c r="AB17" s="663"/>
      <c r="AC17" s="664"/>
      <c r="AD17" s="662" t="s">
        <v>557</v>
      </c>
      <c r="AE17" s="663"/>
      <c r="AF17" s="663"/>
      <c r="AG17" s="663"/>
      <c r="AH17" s="663"/>
      <c r="AI17" s="663"/>
      <c r="AJ17" s="664"/>
      <c r="AK17" s="662" t="s">
        <v>557</v>
      </c>
      <c r="AL17" s="663"/>
      <c r="AM17" s="663"/>
      <c r="AN17" s="663"/>
      <c r="AO17" s="663"/>
      <c r="AP17" s="663"/>
      <c r="AQ17" s="664"/>
      <c r="AR17" s="933"/>
      <c r="AS17" s="933"/>
      <c r="AT17" s="933"/>
      <c r="AU17" s="933"/>
      <c r="AV17" s="933"/>
      <c r="AW17" s="933"/>
      <c r="AX17" s="934"/>
    </row>
    <row r="18" spans="1:50" ht="24.75" customHeight="1" x14ac:dyDescent="0.15">
      <c r="A18" s="619"/>
      <c r="B18" s="620"/>
      <c r="C18" s="620"/>
      <c r="D18" s="620"/>
      <c r="E18" s="620"/>
      <c r="F18" s="621"/>
      <c r="G18" s="732"/>
      <c r="H18" s="733"/>
      <c r="I18" s="721" t="s">
        <v>20</v>
      </c>
      <c r="J18" s="722"/>
      <c r="K18" s="722"/>
      <c r="L18" s="722"/>
      <c r="M18" s="722"/>
      <c r="N18" s="722"/>
      <c r="O18" s="723"/>
      <c r="P18" s="880">
        <f>SUM(P13:V17)</f>
        <v>476</v>
      </c>
      <c r="Q18" s="881"/>
      <c r="R18" s="881"/>
      <c r="S18" s="881"/>
      <c r="T18" s="881"/>
      <c r="U18" s="881"/>
      <c r="V18" s="882"/>
      <c r="W18" s="880">
        <f>SUM(W13:AC17)</f>
        <v>509</v>
      </c>
      <c r="X18" s="881"/>
      <c r="Y18" s="881"/>
      <c r="Z18" s="881"/>
      <c r="AA18" s="881"/>
      <c r="AB18" s="881"/>
      <c r="AC18" s="882"/>
      <c r="AD18" s="880">
        <f>SUM(AD13:AJ17)</f>
        <v>509</v>
      </c>
      <c r="AE18" s="881"/>
      <c r="AF18" s="881"/>
      <c r="AG18" s="881"/>
      <c r="AH18" s="881"/>
      <c r="AI18" s="881"/>
      <c r="AJ18" s="882"/>
      <c r="AK18" s="880">
        <f>SUM(AK13:AQ17)</f>
        <v>509</v>
      </c>
      <c r="AL18" s="881"/>
      <c r="AM18" s="881"/>
      <c r="AN18" s="881"/>
      <c r="AO18" s="881"/>
      <c r="AP18" s="881"/>
      <c r="AQ18" s="882"/>
      <c r="AR18" s="880">
        <f>SUM(AR13:AX17)</f>
        <v>509</v>
      </c>
      <c r="AS18" s="881"/>
      <c r="AT18" s="881"/>
      <c r="AU18" s="881"/>
      <c r="AV18" s="881"/>
      <c r="AW18" s="881"/>
      <c r="AX18" s="883"/>
    </row>
    <row r="19" spans="1:50" ht="24.75" customHeight="1" x14ac:dyDescent="0.15">
      <c r="A19" s="619"/>
      <c r="B19" s="620"/>
      <c r="C19" s="620"/>
      <c r="D19" s="620"/>
      <c r="E19" s="620"/>
      <c r="F19" s="621"/>
      <c r="G19" s="878" t="s">
        <v>9</v>
      </c>
      <c r="H19" s="879"/>
      <c r="I19" s="879"/>
      <c r="J19" s="879"/>
      <c r="K19" s="879"/>
      <c r="L19" s="879"/>
      <c r="M19" s="879"/>
      <c r="N19" s="879"/>
      <c r="O19" s="879"/>
      <c r="P19" s="662">
        <v>476</v>
      </c>
      <c r="Q19" s="663"/>
      <c r="R19" s="663"/>
      <c r="S19" s="663"/>
      <c r="T19" s="663"/>
      <c r="U19" s="663"/>
      <c r="V19" s="664"/>
      <c r="W19" s="662">
        <v>480</v>
      </c>
      <c r="X19" s="663"/>
      <c r="Y19" s="663"/>
      <c r="Z19" s="663"/>
      <c r="AA19" s="663"/>
      <c r="AB19" s="663"/>
      <c r="AC19" s="664"/>
      <c r="AD19" s="662">
        <v>482</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78" t="s">
        <v>10</v>
      </c>
      <c r="H20" s="879"/>
      <c r="I20" s="879"/>
      <c r="J20" s="879"/>
      <c r="K20" s="879"/>
      <c r="L20" s="879"/>
      <c r="M20" s="879"/>
      <c r="N20" s="879"/>
      <c r="O20" s="879"/>
      <c r="P20" s="311">
        <f>IF(P18=0, "-", SUM(P19)/P18)</f>
        <v>1</v>
      </c>
      <c r="Q20" s="311"/>
      <c r="R20" s="311"/>
      <c r="S20" s="311"/>
      <c r="T20" s="311"/>
      <c r="U20" s="311"/>
      <c r="V20" s="311"/>
      <c r="W20" s="311">
        <f>IF(W18=0, "-", SUM(W19)/W18)</f>
        <v>0.94302554027504915</v>
      </c>
      <c r="X20" s="311"/>
      <c r="Y20" s="311"/>
      <c r="Z20" s="311"/>
      <c r="AA20" s="311"/>
      <c r="AB20" s="311"/>
      <c r="AC20" s="311"/>
      <c r="AD20" s="311">
        <f>IF(AD18=0, "-", SUM(AD19)/AD18)</f>
        <v>0.94695481335952847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62"/>
      <c r="G21" s="309" t="s">
        <v>495</v>
      </c>
      <c r="H21" s="310"/>
      <c r="I21" s="310"/>
      <c r="J21" s="310"/>
      <c r="K21" s="310"/>
      <c r="L21" s="310"/>
      <c r="M21" s="310"/>
      <c r="N21" s="310"/>
      <c r="O21" s="310"/>
      <c r="P21" s="311">
        <f>IF(P19=0, "-", SUM(P19)/SUM(P13,P14))</f>
        <v>1</v>
      </c>
      <c r="Q21" s="311"/>
      <c r="R21" s="311"/>
      <c r="S21" s="311"/>
      <c r="T21" s="311"/>
      <c r="U21" s="311"/>
      <c r="V21" s="311"/>
      <c r="W21" s="311">
        <f>IF(W19=0, "-", SUM(W19)/SUM(W13,W14))</f>
        <v>0.94302554027504915</v>
      </c>
      <c r="X21" s="311"/>
      <c r="Y21" s="311"/>
      <c r="Z21" s="311"/>
      <c r="AA21" s="311"/>
      <c r="AB21" s="311"/>
      <c r="AC21" s="311"/>
      <c r="AD21" s="311">
        <f>IF(AD19=0, "-", SUM(AD19)/SUM(AD13,AD14))</f>
        <v>0.94695481335952847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537</v>
      </c>
      <c r="B22" s="981"/>
      <c r="C22" s="981"/>
      <c r="D22" s="981"/>
      <c r="E22" s="981"/>
      <c r="F22" s="982"/>
      <c r="G22" s="967" t="s">
        <v>472</v>
      </c>
      <c r="H22" s="215"/>
      <c r="I22" s="215"/>
      <c r="J22" s="215"/>
      <c r="K22" s="215"/>
      <c r="L22" s="215"/>
      <c r="M22" s="215"/>
      <c r="N22" s="215"/>
      <c r="O22" s="216"/>
      <c r="P22" s="952" t="s">
        <v>535</v>
      </c>
      <c r="Q22" s="215"/>
      <c r="R22" s="215"/>
      <c r="S22" s="215"/>
      <c r="T22" s="215"/>
      <c r="U22" s="215"/>
      <c r="V22" s="216"/>
      <c r="W22" s="952" t="s">
        <v>536</v>
      </c>
      <c r="X22" s="215"/>
      <c r="Y22" s="215"/>
      <c r="Z22" s="215"/>
      <c r="AA22" s="215"/>
      <c r="AB22" s="215"/>
      <c r="AC22" s="216"/>
      <c r="AD22" s="952" t="s">
        <v>471</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558</v>
      </c>
      <c r="H23" s="969"/>
      <c r="I23" s="969"/>
      <c r="J23" s="969"/>
      <c r="K23" s="969"/>
      <c r="L23" s="969"/>
      <c r="M23" s="969"/>
      <c r="N23" s="969"/>
      <c r="O23" s="970"/>
      <c r="P23" s="935">
        <v>509</v>
      </c>
      <c r="Q23" s="936"/>
      <c r="R23" s="936"/>
      <c r="S23" s="936"/>
      <c r="T23" s="936"/>
      <c r="U23" s="936"/>
      <c r="V23" s="953"/>
      <c r="W23" s="935">
        <v>509</v>
      </c>
      <c r="X23" s="936"/>
      <c r="Y23" s="936"/>
      <c r="Z23" s="936"/>
      <c r="AA23" s="936"/>
      <c r="AB23" s="936"/>
      <c r="AC23" s="953"/>
      <c r="AD23" s="990" t="s">
        <v>646</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71"/>
      <c r="H24" s="972"/>
      <c r="I24" s="972"/>
      <c r="J24" s="972"/>
      <c r="K24" s="972"/>
      <c r="L24" s="972"/>
      <c r="M24" s="972"/>
      <c r="N24" s="972"/>
      <c r="O24" s="973"/>
      <c r="P24" s="662"/>
      <c r="Q24" s="663"/>
      <c r="R24" s="663"/>
      <c r="S24" s="663"/>
      <c r="T24" s="663"/>
      <c r="U24" s="663"/>
      <c r="V24" s="664"/>
      <c r="W24" s="662"/>
      <c r="X24" s="663"/>
      <c r="Y24" s="663"/>
      <c r="Z24" s="663"/>
      <c r="AA24" s="663"/>
      <c r="AB24" s="663"/>
      <c r="AC24" s="664"/>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71"/>
      <c r="H25" s="972"/>
      <c r="I25" s="972"/>
      <c r="J25" s="972"/>
      <c r="K25" s="972"/>
      <c r="L25" s="972"/>
      <c r="M25" s="972"/>
      <c r="N25" s="972"/>
      <c r="O25" s="973"/>
      <c r="P25" s="662"/>
      <c r="Q25" s="663"/>
      <c r="R25" s="663"/>
      <c r="S25" s="663"/>
      <c r="T25" s="663"/>
      <c r="U25" s="663"/>
      <c r="V25" s="664"/>
      <c r="W25" s="662"/>
      <c r="X25" s="663"/>
      <c r="Y25" s="663"/>
      <c r="Z25" s="663"/>
      <c r="AA25" s="663"/>
      <c r="AB25" s="663"/>
      <c r="AC25" s="664"/>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c r="H26" s="972"/>
      <c r="I26" s="972"/>
      <c r="J26" s="972"/>
      <c r="K26" s="972"/>
      <c r="L26" s="972"/>
      <c r="M26" s="972"/>
      <c r="N26" s="972"/>
      <c r="O26" s="973"/>
      <c r="P26" s="662"/>
      <c r="Q26" s="663"/>
      <c r="R26" s="663"/>
      <c r="S26" s="663"/>
      <c r="T26" s="663"/>
      <c r="U26" s="663"/>
      <c r="V26" s="664"/>
      <c r="W26" s="662"/>
      <c r="X26" s="663"/>
      <c r="Y26" s="663"/>
      <c r="Z26" s="663"/>
      <c r="AA26" s="663"/>
      <c r="AB26" s="663"/>
      <c r="AC26" s="664"/>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62"/>
      <c r="Q27" s="663"/>
      <c r="R27" s="663"/>
      <c r="S27" s="663"/>
      <c r="T27" s="663"/>
      <c r="U27" s="663"/>
      <c r="V27" s="664"/>
      <c r="W27" s="662"/>
      <c r="X27" s="663"/>
      <c r="Y27" s="663"/>
      <c r="Z27" s="663"/>
      <c r="AA27" s="663"/>
      <c r="AB27" s="663"/>
      <c r="AC27" s="664"/>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476</v>
      </c>
      <c r="H28" s="975"/>
      <c r="I28" s="975"/>
      <c r="J28" s="975"/>
      <c r="K28" s="975"/>
      <c r="L28" s="975"/>
      <c r="M28" s="975"/>
      <c r="N28" s="975"/>
      <c r="O28" s="976"/>
      <c r="P28" s="880">
        <f>P29-SUM(P23:P27)</f>
        <v>0</v>
      </c>
      <c r="Q28" s="881"/>
      <c r="R28" s="881"/>
      <c r="S28" s="881"/>
      <c r="T28" s="881"/>
      <c r="U28" s="881"/>
      <c r="V28" s="882"/>
      <c r="W28" s="880">
        <f>W29-SUM(W23:W27)</f>
        <v>0</v>
      </c>
      <c r="X28" s="881"/>
      <c r="Y28" s="881"/>
      <c r="Z28" s="881"/>
      <c r="AA28" s="881"/>
      <c r="AB28" s="881"/>
      <c r="AC28" s="882"/>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473</v>
      </c>
      <c r="H29" s="978"/>
      <c r="I29" s="978"/>
      <c r="J29" s="978"/>
      <c r="K29" s="978"/>
      <c r="L29" s="978"/>
      <c r="M29" s="978"/>
      <c r="N29" s="978"/>
      <c r="O29" s="979"/>
      <c r="P29" s="949">
        <f>AK13</f>
        <v>509</v>
      </c>
      <c r="Q29" s="950"/>
      <c r="R29" s="950"/>
      <c r="S29" s="950"/>
      <c r="T29" s="950"/>
      <c r="U29" s="950"/>
      <c r="V29" s="951"/>
      <c r="W29" s="949">
        <f>AR13</f>
        <v>509</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3" t="s">
        <v>489</v>
      </c>
      <c r="B30" s="864"/>
      <c r="C30" s="864"/>
      <c r="D30" s="864"/>
      <c r="E30" s="864"/>
      <c r="F30" s="865"/>
      <c r="G30" s="778" t="s">
        <v>265</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357</v>
      </c>
      <c r="AF30" s="861"/>
      <c r="AG30" s="861"/>
      <c r="AH30" s="862"/>
      <c r="AI30" s="860" t="s">
        <v>363</v>
      </c>
      <c r="AJ30" s="861"/>
      <c r="AK30" s="861"/>
      <c r="AL30" s="862"/>
      <c r="AM30" s="931" t="s">
        <v>470</v>
      </c>
      <c r="AN30" s="931"/>
      <c r="AO30" s="931"/>
      <c r="AP30" s="860"/>
      <c r="AQ30" s="772" t="s">
        <v>355</v>
      </c>
      <c r="AR30" s="773"/>
      <c r="AS30" s="773"/>
      <c r="AT30" s="774"/>
      <c r="AU30" s="779" t="s">
        <v>253</v>
      </c>
      <c r="AV30" s="779"/>
      <c r="AW30" s="779"/>
      <c r="AX30" s="93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c r="AR31" s="193"/>
      <c r="AS31" s="126" t="s">
        <v>356</v>
      </c>
      <c r="AT31" s="127"/>
      <c r="AU31" s="192">
        <v>30</v>
      </c>
      <c r="AV31" s="192"/>
      <c r="AW31" s="397" t="s">
        <v>300</v>
      </c>
      <c r="AX31" s="398"/>
    </row>
    <row r="32" spans="1:50" ht="23.25" customHeight="1" x14ac:dyDescent="0.15">
      <c r="A32" s="402"/>
      <c r="B32" s="400"/>
      <c r="C32" s="400"/>
      <c r="D32" s="400"/>
      <c r="E32" s="400"/>
      <c r="F32" s="401"/>
      <c r="G32" s="563" t="s">
        <v>559</v>
      </c>
      <c r="H32" s="564"/>
      <c r="I32" s="564"/>
      <c r="J32" s="564"/>
      <c r="K32" s="564"/>
      <c r="L32" s="564"/>
      <c r="M32" s="564"/>
      <c r="N32" s="564"/>
      <c r="O32" s="565"/>
      <c r="P32" s="98" t="s">
        <v>560</v>
      </c>
      <c r="Q32" s="98"/>
      <c r="R32" s="98"/>
      <c r="S32" s="98"/>
      <c r="T32" s="98"/>
      <c r="U32" s="98"/>
      <c r="V32" s="98"/>
      <c r="W32" s="98"/>
      <c r="X32" s="99"/>
      <c r="Y32" s="470" t="s">
        <v>12</v>
      </c>
      <c r="Z32" s="530"/>
      <c r="AA32" s="531"/>
      <c r="AB32" s="460" t="s">
        <v>561</v>
      </c>
      <c r="AC32" s="460"/>
      <c r="AD32" s="460"/>
      <c r="AE32" s="211">
        <v>6721</v>
      </c>
      <c r="AF32" s="212"/>
      <c r="AG32" s="212"/>
      <c r="AH32" s="212"/>
      <c r="AI32" s="211">
        <v>5755</v>
      </c>
      <c r="AJ32" s="212"/>
      <c r="AK32" s="212"/>
      <c r="AL32" s="212"/>
      <c r="AM32" s="211" t="s">
        <v>557</v>
      </c>
      <c r="AN32" s="212"/>
      <c r="AO32" s="212"/>
      <c r="AP32" s="212"/>
      <c r="AQ32" s="333" t="s">
        <v>557</v>
      </c>
      <c r="AR32" s="200"/>
      <c r="AS32" s="200"/>
      <c r="AT32" s="334"/>
      <c r="AU32" s="212" t="s">
        <v>557</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561</v>
      </c>
      <c r="AC33" s="522"/>
      <c r="AD33" s="522"/>
      <c r="AE33" s="211">
        <v>163</v>
      </c>
      <c r="AF33" s="212"/>
      <c r="AG33" s="212"/>
      <c r="AH33" s="212"/>
      <c r="AI33" s="211">
        <v>161</v>
      </c>
      <c r="AJ33" s="212"/>
      <c r="AK33" s="212"/>
      <c r="AL33" s="212"/>
      <c r="AM33" s="211">
        <v>160</v>
      </c>
      <c r="AN33" s="212"/>
      <c r="AO33" s="212"/>
      <c r="AP33" s="212"/>
      <c r="AQ33" s="333" t="s">
        <v>557</v>
      </c>
      <c r="AR33" s="200"/>
      <c r="AS33" s="200"/>
      <c r="AT33" s="334"/>
      <c r="AU33" s="212">
        <v>160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4123</v>
      </c>
      <c r="AF34" s="212"/>
      <c r="AG34" s="212"/>
      <c r="AH34" s="212"/>
      <c r="AI34" s="211">
        <v>3575</v>
      </c>
      <c r="AJ34" s="212"/>
      <c r="AK34" s="212"/>
      <c r="AL34" s="212"/>
      <c r="AM34" s="211" t="s">
        <v>557</v>
      </c>
      <c r="AN34" s="212"/>
      <c r="AO34" s="212"/>
      <c r="AP34" s="212"/>
      <c r="AQ34" s="333" t="s">
        <v>557</v>
      </c>
      <c r="AR34" s="200"/>
      <c r="AS34" s="200"/>
      <c r="AT34" s="334"/>
      <c r="AU34" s="212" t="s">
        <v>557</v>
      </c>
      <c r="AV34" s="212"/>
      <c r="AW34" s="212"/>
      <c r="AX34" s="214"/>
    </row>
    <row r="35" spans="1:50" ht="23.25" customHeight="1" x14ac:dyDescent="0.15">
      <c r="A35" s="219" t="s">
        <v>525</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489</v>
      </c>
      <c r="B37" s="776"/>
      <c r="C37" s="776"/>
      <c r="D37" s="776"/>
      <c r="E37" s="776"/>
      <c r="F37" s="777"/>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2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489</v>
      </c>
      <c r="B44" s="776"/>
      <c r="C44" s="776"/>
      <c r="D44" s="776"/>
      <c r="E44" s="776"/>
      <c r="F44" s="777"/>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2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40" t="s">
        <v>253</v>
      </c>
      <c r="AV51" s="940"/>
      <c r="AW51" s="940"/>
      <c r="AX51" s="94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40" t="s">
        <v>253</v>
      </c>
      <c r="AV58" s="940"/>
      <c r="AW58" s="940"/>
      <c r="AX58" s="94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6"/>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63"/>
    </row>
    <row r="80" spans="1:50" ht="18.75" hidden="1" customHeight="1" x14ac:dyDescent="0.15">
      <c r="A80" s="866"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row>
    <row r="83" spans="1:60" ht="22.5" hidden="1" customHeight="1" x14ac:dyDescent="0.15">
      <c r="A83" s="867"/>
      <c r="B83" s="526"/>
      <c r="C83" s="427"/>
      <c r="D83" s="427"/>
      <c r="E83" s="427"/>
      <c r="F83" s="428"/>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row>
    <row r="84" spans="1:60" ht="19.5" hidden="1" customHeight="1" x14ac:dyDescent="0.15">
      <c r="A84" s="867"/>
      <c r="B84" s="527"/>
      <c r="C84" s="528"/>
      <c r="D84" s="528"/>
      <c r="E84" s="528"/>
      <c r="F84" s="529"/>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538</v>
      </c>
      <c r="AV100" s="314"/>
      <c r="AW100" s="314"/>
      <c r="AX100" s="316"/>
    </row>
    <row r="101" spans="1:60" ht="23.25" customHeight="1" x14ac:dyDescent="0.15">
      <c r="A101" s="421"/>
      <c r="B101" s="422"/>
      <c r="C101" s="422"/>
      <c r="D101" s="422"/>
      <c r="E101" s="422"/>
      <c r="F101" s="423"/>
      <c r="G101" s="98" t="s">
        <v>563</v>
      </c>
      <c r="H101" s="98"/>
      <c r="I101" s="98"/>
      <c r="J101" s="98"/>
      <c r="K101" s="98"/>
      <c r="L101" s="98"/>
      <c r="M101" s="98"/>
      <c r="N101" s="98"/>
      <c r="O101" s="98"/>
      <c r="P101" s="98"/>
      <c r="Q101" s="98"/>
      <c r="R101" s="98"/>
      <c r="S101" s="98"/>
      <c r="T101" s="98"/>
      <c r="U101" s="98"/>
      <c r="V101" s="98"/>
      <c r="W101" s="98"/>
      <c r="X101" s="99"/>
      <c r="Y101" s="541" t="s">
        <v>55</v>
      </c>
      <c r="Z101" s="542"/>
      <c r="AA101" s="543"/>
      <c r="AB101" s="460" t="s">
        <v>564</v>
      </c>
      <c r="AC101" s="460"/>
      <c r="AD101" s="460"/>
      <c r="AE101" s="211">
        <v>154637</v>
      </c>
      <c r="AF101" s="212"/>
      <c r="AG101" s="212"/>
      <c r="AH101" s="213"/>
      <c r="AI101" s="211">
        <v>157208</v>
      </c>
      <c r="AJ101" s="212"/>
      <c r="AK101" s="212"/>
      <c r="AL101" s="213"/>
      <c r="AM101" s="211" t="s">
        <v>557</v>
      </c>
      <c r="AN101" s="212"/>
      <c r="AO101" s="212"/>
      <c r="AP101" s="213"/>
      <c r="AQ101" s="211" t="s">
        <v>557</v>
      </c>
      <c r="AR101" s="212"/>
      <c r="AS101" s="212"/>
      <c r="AT101" s="213"/>
      <c r="AU101" s="211" t="s">
        <v>557</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557</v>
      </c>
      <c r="AC102" s="460"/>
      <c r="AD102" s="460"/>
      <c r="AE102" s="417" t="s">
        <v>557</v>
      </c>
      <c r="AF102" s="417"/>
      <c r="AG102" s="417"/>
      <c r="AH102" s="417"/>
      <c r="AI102" s="417" t="s">
        <v>557</v>
      </c>
      <c r="AJ102" s="417"/>
      <c r="AK102" s="417"/>
      <c r="AL102" s="417"/>
      <c r="AM102" s="417" t="s">
        <v>557</v>
      </c>
      <c r="AN102" s="417"/>
      <c r="AO102" s="417"/>
      <c r="AP102" s="417"/>
      <c r="AQ102" s="266" t="s">
        <v>557</v>
      </c>
      <c r="AR102" s="267"/>
      <c r="AS102" s="267"/>
      <c r="AT102" s="312"/>
      <c r="AU102" s="266" t="s">
        <v>557</v>
      </c>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538</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538</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6" t="s">
        <v>539</v>
      </c>
      <c r="AR115" s="597"/>
      <c r="AS115" s="597"/>
      <c r="AT115" s="597"/>
      <c r="AU115" s="597"/>
      <c r="AV115" s="597"/>
      <c r="AW115" s="597"/>
      <c r="AX115" s="598"/>
    </row>
    <row r="116" spans="1:50" ht="23.25" customHeight="1" x14ac:dyDescent="0.15">
      <c r="A116" s="438"/>
      <c r="B116" s="439"/>
      <c r="C116" s="439"/>
      <c r="D116" s="439"/>
      <c r="E116" s="439"/>
      <c r="F116" s="440"/>
      <c r="G116" s="392" t="s">
        <v>565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566</v>
      </c>
      <c r="AC116" s="462"/>
      <c r="AD116" s="463"/>
      <c r="AE116" s="417">
        <v>3.1</v>
      </c>
      <c r="AF116" s="417"/>
      <c r="AG116" s="417"/>
      <c r="AH116" s="417"/>
      <c r="AI116" s="417">
        <v>3.1</v>
      </c>
      <c r="AJ116" s="417"/>
      <c r="AK116" s="417"/>
      <c r="AL116" s="417"/>
      <c r="AM116" s="417" t="s">
        <v>557</v>
      </c>
      <c r="AN116" s="417"/>
      <c r="AO116" s="417"/>
      <c r="AP116" s="417"/>
      <c r="AQ116" s="211" t="s">
        <v>569</v>
      </c>
      <c r="AR116" s="212"/>
      <c r="AS116" s="212"/>
      <c r="AT116" s="212"/>
      <c r="AU116" s="212"/>
      <c r="AV116" s="212"/>
      <c r="AW116" s="212"/>
      <c r="AX116" s="214"/>
    </row>
    <row r="117" spans="1:50" ht="58.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567</v>
      </c>
      <c r="AC117" s="472"/>
      <c r="AD117" s="473"/>
      <c r="AE117" s="900" t="s">
        <v>568</v>
      </c>
      <c r="AF117" s="550"/>
      <c r="AG117" s="550"/>
      <c r="AH117" s="550"/>
      <c r="AI117" s="593" t="s">
        <v>571</v>
      </c>
      <c r="AJ117" s="594"/>
      <c r="AK117" s="594"/>
      <c r="AL117" s="595"/>
      <c r="AM117" s="550" t="s">
        <v>557</v>
      </c>
      <c r="AN117" s="550"/>
      <c r="AO117" s="550"/>
      <c r="AP117" s="550"/>
      <c r="AQ117" s="550" t="s">
        <v>570</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6" t="s">
        <v>539</v>
      </c>
      <c r="AR118" s="597"/>
      <c r="AS118" s="597"/>
      <c r="AT118" s="597"/>
      <c r="AU118" s="597"/>
      <c r="AV118" s="597"/>
      <c r="AW118" s="597"/>
      <c r="AX118" s="598"/>
    </row>
    <row r="119" spans="1:50" ht="23.25" hidden="1" customHeight="1" x14ac:dyDescent="0.15">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6" t="s">
        <v>539</v>
      </c>
      <c r="AR121" s="597"/>
      <c r="AS121" s="597"/>
      <c r="AT121" s="597"/>
      <c r="AU121" s="597"/>
      <c r="AV121" s="597"/>
      <c r="AW121" s="597"/>
      <c r="AX121" s="598"/>
    </row>
    <row r="122" spans="1:50" ht="23.25" hidden="1" customHeight="1" x14ac:dyDescent="0.15">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6" t="s">
        <v>539</v>
      </c>
      <c r="AR124" s="597"/>
      <c r="AS124" s="597"/>
      <c r="AT124" s="597"/>
      <c r="AU124" s="597"/>
      <c r="AV124" s="597"/>
      <c r="AW124" s="597"/>
      <c r="AX124" s="598"/>
    </row>
    <row r="125" spans="1:50" ht="23.25" hidden="1" customHeight="1" x14ac:dyDescent="0.15">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4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6"/>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6"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4" t="s">
        <v>357</v>
      </c>
      <c r="AF127" s="415"/>
      <c r="AG127" s="415"/>
      <c r="AH127" s="416"/>
      <c r="AI127" s="414" t="s">
        <v>363</v>
      </c>
      <c r="AJ127" s="415"/>
      <c r="AK127" s="415"/>
      <c r="AL127" s="416"/>
      <c r="AM127" s="414" t="s">
        <v>470</v>
      </c>
      <c r="AN127" s="415"/>
      <c r="AO127" s="415"/>
      <c r="AP127" s="416"/>
      <c r="AQ127" s="596" t="s">
        <v>539</v>
      </c>
      <c r="AR127" s="597"/>
      <c r="AS127" s="597"/>
      <c r="AT127" s="597"/>
      <c r="AU127" s="597"/>
      <c r="AV127" s="597"/>
      <c r="AW127" s="597"/>
      <c r="AX127" s="598"/>
    </row>
    <row r="128" spans="1:50" ht="23.25" hidden="1" customHeight="1" x14ac:dyDescent="0.15">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581</v>
      </c>
      <c r="AF134" s="200"/>
      <c r="AG134" s="200"/>
      <c r="AH134" s="200"/>
      <c r="AI134" s="199" t="s">
        <v>557</v>
      </c>
      <c r="AJ134" s="200"/>
      <c r="AK134" s="200"/>
      <c r="AL134" s="200"/>
      <c r="AM134" s="199" t="s">
        <v>557</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9"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01" t="s">
        <v>384</v>
      </c>
      <c r="H430" s="116"/>
      <c r="I430" s="116"/>
      <c r="J430" s="902" t="s">
        <v>385</v>
      </c>
      <c r="K430" s="903"/>
      <c r="L430" s="903"/>
      <c r="M430" s="903"/>
      <c r="N430" s="903"/>
      <c r="O430" s="903"/>
      <c r="P430" s="903"/>
      <c r="Q430" s="903"/>
      <c r="R430" s="903"/>
      <c r="S430" s="903"/>
      <c r="T430" s="904"/>
      <c r="U430" s="590" t="s">
        <v>574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576</v>
      </c>
      <c r="AF432" s="193"/>
      <c r="AG432" s="126" t="s">
        <v>356</v>
      </c>
      <c r="AH432" s="127"/>
      <c r="AI432" s="149"/>
      <c r="AJ432" s="149"/>
      <c r="AK432" s="149"/>
      <c r="AL432" s="147"/>
      <c r="AM432" s="149"/>
      <c r="AN432" s="149"/>
      <c r="AO432" s="149"/>
      <c r="AP432" s="147"/>
      <c r="AQ432" s="592" t="s">
        <v>577</v>
      </c>
      <c r="AR432" s="193"/>
      <c r="AS432" s="126" t="s">
        <v>356</v>
      </c>
      <c r="AT432" s="127"/>
      <c r="AU432" s="193" t="s">
        <v>578</v>
      </c>
      <c r="AV432" s="193"/>
      <c r="AW432" s="126" t="s">
        <v>300</v>
      </c>
      <c r="AX432" s="188"/>
    </row>
    <row r="433" spans="1:50" ht="23.25" customHeight="1" x14ac:dyDescent="0.1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557</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3" t="s">
        <v>557</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557</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customHeight="1" x14ac:dyDescent="0.15">
      <c r="A463" s="182"/>
      <c r="B463" s="179"/>
      <c r="C463" s="173"/>
      <c r="D463" s="179"/>
      <c r="E463" s="335"/>
      <c r="F463" s="336"/>
      <c r="G463" s="97" t="s">
        <v>579</v>
      </c>
      <c r="H463" s="98"/>
      <c r="I463" s="98"/>
      <c r="J463" s="98"/>
      <c r="K463" s="98"/>
      <c r="L463" s="98"/>
      <c r="M463" s="98"/>
      <c r="N463" s="98"/>
      <c r="O463" s="98"/>
      <c r="P463" s="98"/>
      <c r="Q463" s="98"/>
      <c r="R463" s="98"/>
      <c r="S463" s="98"/>
      <c r="T463" s="98"/>
      <c r="U463" s="98"/>
      <c r="V463" s="98"/>
      <c r="W463" s="98"/>
      <c r="X463" s="99"/>
      <c r="Y463" s="194" t="s">
        <v>12</v>
      </c>
      <c r="Z463" s="195"/>
      <c r="AA463" s="196"/>
      <c r="AB463" s="206" t="s">
        <v>557</v>
      </c>
      <c r="AC463" s="206"/>
      <c r="AD463" s="206"/>
      <c r="AE463" s="333" t="s">
        <v>557</v>
      </c>
      <c r="AF463" s="200"/>
      <c r="AG463" s="200"/>
      <c r="AH463" s="200"/>
      <c r="AI463" s="333" t="s">
        <v>557</v>
      </c>
      <c r="AJ463" s="200"/>
      <c r="AK463" s="200"/>
      <c r="AL463" s="200"/>
      <c r="AM463" s="333" t="s">
        <v>557</v>
      </c>
      <c r="AN463" s="200"/>
      <c r="AO463" s="200"/>
      <c r="AP463" s="334"/>
      <c r="AQ463" s="333" t="s">
        <v>557</v>
      </c>
      <c r="AR463" s="200"/>
      <c r="AS463" s="200"/>
      <c r="AT463" s="334"/>
      <c r="AU463" s="200" t="s">
        <v>557</v>
      </c>
      <c r="AV463" s="200"/>
      <c r="AW463" s="200"/>
      <c r="AX463" s="201"/>
    </row>
    <row r="464" spans="1:50" ht="23.25"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206" t="s">
        <v>557</v>
      </c>
      <c r="AC464" s="206"/>
      <c r="AD464" s="206"/>
      <c r="AE464" s="333" t="s">
        <v>557</v>
      </c>
      <c r="AF464" s="200"/>
      <c r="AG464" s="200"/>
      <c r="AH464" s="200"/>
      <c r="AI464" s="333" t="s">
        <v>557</v>
      </c>
      <c r="AJ464" s="200"/>
      <c r="AK464" s="200"/>
      <c r="AL464" s="200"/>
      <c r="AM464" s="333" t="s">
        <v>557</v>
      </c>
      <c r="AN464" s="200"/>
      <c r="AO464" s="200"/>
      <c r="AP464" s="334"/>
      <c r="AQ464" s="333" t="s">
        <v>557</v>
      </c>
      <c r="AR464" s="200"/>
      <c r="AS464" s="200"/>
      <c r="AT464" s="334"/>
      <c r="AU464" s="200" t="s">
        <v>557</v>
      </c>
      <c r="AV464" s="200"/>
      <c r="AW464" s="200"/>
      <c r="AX464" s="201"/>
    </row>
    <row r="465" spans="1:50" ht="23.25"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t="s">
        <v>557</v>
      </c>
      <c r="AF465" s="200"/>
      <c r="AG465" s="200"/>
      <c r="AH465" s="334"/>
      <c r="AI465" s="333" t="s">
        <v>557</v>
      </c>
      <c r="AJ465" s="200"/>
      <c r="AK465" s="200"/>
      <c r="AL465" s="200"/>
      <c r="AM465" s="333" t="s">
        <v>557</v>
      </c>
      <c r="AN465" s="200"/>
      <c r="AO465" s="200"/>
      <c r="AP465" s="334"/>
      <c r="AQ465" s="333" t="s">
        <v>557</v>
      </c>
      <c r="AR465" s="200"/>
      <c r="AS465" s="200"/>
      <c r="AT465" s="334"/>
      <c r="AU465" s="200" t="s">
        <v>557</v>
      </c>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40.5" customHeight="1" x14ac:dyDescent="0.15">
      <c r="A702" s="872" t="s">
        <v>259</v>
      </c>
      <c r="B702" s="873"/>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552</v>
      </c>
      <c r="AE702" s="339"/>
      <c r="AF702" s="339"/>
      <c r="AG702" s="384" t="s">
        <v>583</v>
      </c>
      <c r="AH702" s="385"/>
      <c r="AI702" s="385"/>
      <c r="AJ702" s="385"/>
      <c r="AK702" s="385"/>
      <c r="AL702" s="385"/>
      <c r="AM702" s="385"/>
      <c r="AN702" s="385"/>
      <c r="AO702" s="385"/>
      <c r="AP702" s="385"/>
      <c r="AQ702" s="385"/>
      <c r="AR702" s="385"/>
      <c r="AS702" s="385"/>
      <c r="AT702" s="385"/>
      <c r="AU702" s="385"/>
      <c r="AV702" s="385"/>
      <c r="AW702" s="385"/>
      <c r="AX702" s="386"/>
    </row>
    <row r="703" spans="1:50" ht="41.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552</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40.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552</v>
      </c>
      <c r="AE704" s="788"/>
      <c r="AF704" s="788"/>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39.75"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19" t="s">
        <v>552</v>
      </c>
      <c r="AE705" s="720"/>
      <c r="AF705" s="720"/>
      <c r="AG705" s="118" t="s">
        <v>640</v>
      </c>
      <c r="AH705" s="98"/>
      <c r="AI705" s="98"/>
      <c r="AJ705" s="98"/>
      <c r="AK705" s="98"/>
      <c r="AL705" s="98"/>
      <c r="AM705" s="98"/>
      <c r="AN705" s="98"/>
      <c r="AO705" s="98"/>
      <c r="AP705" s="98"/>
      <c r="AQ705" s="98"/>
      <c r="AR705" s="98"/>
      <c r="AS705" s="98"/>
      <c r="AT705" s="98"/>
      <c r="AU705" s="98"/>
      <c r="AV705" s="98"/>
      <c r="AW705" s="98"/>
      <c r="AX705" s="119"/>
    </row>
    <row r="706" spans="1:50" ht="39.75" customHeight="1" x14ac:dyDescent="0.15">
      <c r="A706" s="647"/>
      <c r="B706" s="648"/>
      <c r="C706" s="799"/>
      <c r="D706" s="800"/>
      <c r="E706" s="735" t="s">
        <v>526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586</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39.7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587</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46.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552</v>
      </c>
      <c r="AE708" s="610"/>
      <c r="AF708" s="610"/>
      <c r="AG708" s="747" t="s">
        <v>590</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552</v>
      </c>
      <c r="AE710" s="322"/>
      <c r="AF710" s="322"/>
      <c r="AG710" s="94" t="s">
        <v>592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7"/>
      <c r="B711" s="649"/>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1" t="s">
        <v>552</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787" t="s">
        <v>588</v>
      </c>
      <c r="AE712" s="788"/>
      <c r="AF712" s="788"/>
      <c r="AG712" s="741" t="s">
        <v>589</v>
      </c>
      <c r="AH712" s="742"/>
      <c r="AI712" s="742"/>
      <c r="AJ712" s="742"/>
      <c r="AK712" s="742"/>
      <c r="AL712" s="742"/>
      <c r="AM712" s="742"/>
      <c r="AN712" s="742"/>
      <c r="AO712" s="742"/>
      <c r="AP712" s="742"/>
      <c r="AQ712" s="742"/>
      <c r="AR712" s="742"/>
      <c r="AS712" s="742"/>
      <c r="AT712" s="742"/>
      <c r="AU712" s="742"/>
      <c r="AV712" s="742"/>
      <c r="AW712" s="742"/>
      <c r="AX712" s="743"/>
    </row>
    <row r="713" spans="1:50" ht="26.25" customHeight="1" x14ac:dyDescent="0.15">
      <c r="A713" s="647"/>
      <c r="B713" s="649"/>
      <c r="C713" s="964" t="s">
        <v>487</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588</v>
      </c>
      <c r="AE713" s="322"/>
      <c r="AF713" s="668"/>
      <c r="AG713" s="94" t="s">
        <v>557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459</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588</v>
      </c>
      <c r="AE714" s="813"/>
      <c r="AF714" s="814"/>
      <c r="AG714" s="741" t="s">
        <v>589</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460</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552</v>
      </c>
      <c r="AE715" s="610"/>
      <c r="AF715" s="661"/>
      <c r="AG715" s="747" t="s">
        <v>594</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588</v>
      </c>
      <c r="AE716" s="632"/>
      <c r="AF716" s="632"/>
      <c r="AG716" s="94" t="s">
        <v>557</v>
      </c>
      <c r="AH716" s="95"/>
      <c r="AI716" s="95"/>
      <c r="AJ716" s="95"/>
      <c r="AK716" s="95"/>
      <c r="AL716" s="95"/>
      <c r="AM716" s="95"/>
      <c r="AN716" s="95"/>
      <c r="AO716" s="95"/>
      <c r="AP716" s="95"/>
      <c r="AQ716" s="95"/>
      <c r="AR716" s="95"/>
      <c r="AS716" s="95"/>
      <c r="AT716" s="95"/>
      <c r="AU716" s="95"/>
      <c r="AV716" s="95"/>
      <c r="AW716" s="95"/>
      <c r="AX716" s="96"/>
    </row>
    <row r="717" spans="1:50" ht="40.5" customHeight="1" x14ac:dyDescent="0.15">
      <c r="A717" s="647"/>
      <c r="B717" s="649"/>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41.25" customHeight="1" x14ac:dyDescent="0.15">
      <c r="A718" s="650"/>
      <c r="B718" s="651"/>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552</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588</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0.25" customHeight="1" x14ac:dyDescent="0.15">
      <c r="A726" s="645" t="s">
        <v>48</v>
      </c>
      <c r="B726" s="807"/>
      <c r="C726" s="817" t="s">
        <v>53</v>
      </c>
      <c r="D726" s="839"/>
      <c r="E726" s="839"/>
      <c r="F726" s="840"/>
      <c r="G726" s="576" t="s">
        <v>642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8"/>
      <c r="B727" s="809"/>
      <c r="C727" s="753" t="s">
        <v>57</v>
      </c>
      <c r="D727" s="754"/>
      <c r="E727" s="754"/>
      <c r="F727" s="755"/>
      <c r="G727" s="574" t="s">
        <v>597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643</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256</v>
      </c>
      <c r="B731" s="805"/>
      <c r="C731" s="805"/>
      <c r="D731" s="805"/>
      <c r="E731" s="806"/>
      <c r="F731" s="734" t="s">
        <v>644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257</v>
      </c>
      <c r="B733" s="679"/>
      <c r="C733" s="679"/>
      <c r="D733" s="679"/>
      <c r="E733" s="680"/>
      <c r="F733" s="642" t="s">
        <v>645</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493</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8" t="s">
        <v>431</v>
      </c>
      <c r="B737" s="203"/>
      <c r="C737" s="203"/>
      <c r="D737" s="204"/>
      <c r="E737" s="1004" t="s">
        <v>598</v>
      </c>
      <c r="F737" s="1004"/>
      <c r="G737" s="1004"/>
      <c r="H737" s="1004"/>
      <c r="I737" s="1004"/>
      <c r="J737" s="1004"/>
      <c r="K737" s="1004"/>
      <c r="L737" s="1004"/>
      <c r="M737" s="1004"/>
      <c r="N737" s="358" t="s">
        <v>358</v>
      </c>
      <c r="O737" s="358"/>
      <c r="P737" s="358"/>
      <c r="Q737" s="358"/>
      <c r="R737" s="1004" t="s">
        <v>599</v>
      </c>
      <c r="S737" s="1004"/>
      <c r="T737" s="1004"/>
      <c r="U737" s="1004"/>
      <c r="V737" s="1004"/>
      <c r="W737" s="1004"/>
      <c r="X737" s="1004"/>
      <c r="Y737" s="1004"/>
      <c r="Z737" s="1004"/>
      <c r="AA737" s="358" t="s">
        <v>359</v>
      </c>
      <c r="AB737" s="358"/>
      <c r="AC737" s="358"/>
      <c r="AD737" s="358"/>
      <c r="AE737" s="1004" t="s">
        <v>600</v>
      </c>
      <c r="AF737" s="1004"/>
      <c r="AG737" s="1004"/>
      <c r="AH737" s="1004"/>
      <c r="AI737" s="1004"/>
      <c r="AJ737" s="1004"/>
      <c r="AK737" s="1004"/>
      <c r="AL737" s="1004"/>
      <c r="AM737" s="1004"/>
      <c r="AN737" s="358" t="s">
        <v>360</v>
      </c>
      <c r="AO737" s="358"/>
      <c r="AP737" s="358"/>
      <c r="AQ737" s="358"/>
      <c r="AR737" s="1005" t="s">
        <v>601</v>
      </c>
      <c r="AS737" s="1006"/>
      <c r="AT737" s="1006"/>
      <c r="AU737" s="1006"/>
      <c r="AV737" s="1006"/>
      <c r="AW737" s="1006"/>
      <c r="AX737" s="1007"/>
      <c r="AY737" s="89"/>
      <c r="AZ737" s="89"/>
    </row>
    <row r="738" spans="1:52" ht="24.75" customHeight="1" x14ac:dyDescent="0.15">
      <c r="A738" s="1008" t="s">
        <v>361</v>
      </c>
      <c r="B738" s="203"/>
      <c r="C738" s="203"/>
      <c r="D738" s="204"/>
      <c r="E738" s="1004" t="s">
        <v>602</v>
      </c>
      <c r="F738" s="1004"/>
      <c r="G738" s="1004"/>
      <c r="H738" s="1004"/>
      <c r="I738" s="1004"/>
      <c r="J738" s="1004"/>
      <c r="K738" s="1004"/>
      <c r="L738" s="1004"/>
      <c r="M738" s="1004"/>
      <c r="N738" s="358" t="s">
        <v>362</v>
      </c>
      <c r="O738" s="358"/>
      <c r="P738" s="358"/>
      <c r="Q738" s="358"/>
      <c r="R738" s="1004" t="s">
        <v>603</v>
      </c>
      <c r="S738" s="1004"/>
      <c r="T738" s="1004"/>
      <c r="U738" s="1004"/>
      <c r="V738" s="1004"/>
      <c r="W738" s="1004"/>
      <c r="X738" s="1004"/>
      <c r="Y738" s="1004"/>
      <c r="Z738" s="1004"/>
      <c r="AA738" s="358" t="s">
        <v>480</v>
      </c>
      <c r="AB738" s="358"/>
      <c r="AC738" s="358"/>
      <c r="AD738" s="358"/>
      <c r="AE738" s="1004" t="s">
        <v>604</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540</v>
      </c>
      <c r="B739" s="1013"/>
      <c r="C739" s="1013"/>
      <c r="D739" s="1014"/>
      <c r="E739" s="1015" t="s">
        <v>549</v>
      </c>
      <c r="F739" s="1016"/>
      <c r="G739" s="1016"/>
      <c r="H739" s="91" t="str">
        <f>IF(E739="", "", "(")</f>
        <v>(</v>
      </c>
      <c r="I739" s="999"/>
      <c r="J739" s="999"/>
      <c r="K739" s="91" t="str">
        <f>IF(OR(I739="　", I739=""), "", "-")</f>
        <v/>
      </c>
      <c r="L739" s="1000">
        <v>804</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19" t="s">
        <v>529</v>
      </c>
      <c r="B740" s="620"/>
      <c r="C740" s="620"/>
      <c r="D740" s="620"/>
      <c r="E740" s="620"/>
      <c r="F740" s="62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531</v>
      </c>
      <c r="B779" s="634"/>
      <c r="C779" s="634"/>
      <c r="D779" s="634"/>
      <c r="E779" s="634"/>
      <c r="F779" s="635"/>
      <c r="G779" s="600" t="s">
        <v>613</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614</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17"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17"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605</v>
      </c>
      <c r="H781" s="676"/>
      <c r="I781" s="676"/>
      <c r="J781" s="676"/>
      <c r="K781" s="677"/>
      <c r="L781" s="669" t="s">
        <v>606</v>
      </c>
      <c r="M781" s="670"/>
      <c r="N781" s="670"/>
      <c r="O781" s="670"/>
      <c r="P781" s="670"/>
      <c r="Q781" s="670"/>
      <c r="R781" s="670"/>
      <c r="S781" s="670"/>
      <c r="T781" s="670"/>
      <c r="U781" s="670"/>
      <c r="V781" s="670"/>
      <c r="W781" s="670"/>
      <c r="X781" s="671"/>
      <c r="Y781" s="387">
        <v>408</v>
      </c>
      <c r="Z781" s="388"/>
      <c r="AA781" s="388"/>
      <c r="AB781" s="810"/>
      <c r="AC781" s="675" t="s">
        <v>615</v>
      </c>
      <c r="AD781" s="676"/>
      <c r="AE781" s="676"/>
      <c r="AF781" s="676"/>
      <c r="AG781" s="677"/>
      <c r="AH781" s="669" t="s">
        <v>616</v>
      </c>
      <c r="AI781" s="670"/>
      <c r="AJ781" s="670"/>
      <c r="AK781" s="670"/>
      <c r="AL781" s="670"/>
      <c r="AM781" s="670"/>
      <c r="AN781" s="670"/>
      <c r="AO781" s="670"/>
      <c r="AP781" s="670"/>
      <c r="AQ781" s="670"/>
      <c r="AR781" s="670"/>
      <c r="AS781" s="670"/>
      <c r="AT781" s="671"/>
      <c r="AU781" s="387">
        <v>368</v>
      </c>
      <c r="AV781" s="388"/>
      <c r="AW781" s="388"/>
      <c r="AX781" s="389"/>
    </row>
    <row r="782" spans="1:50" ht="24.75" customHeight="1" x14ac:dyDescent="0.15">
      <c r="A782" s="636"/>
      <c r="B782" s="637"/>
      <c r="C782" s="637"/>
      <c r="D782" s="637"/>
      <c r="E782" s="637"/>
      <c r="F782" s="638"/>
      <c r="G782" s="611" t="s">
        <v>607</v>
      </c>
      <c r="H782" s="612"/>
      <c r="I782" s="612"/>
      <c r="J782" s="612"/>
      <c r="K782" s="613"/>
      <c r="L782" s="603" t="s">
        <v>608</v>
      </c>
      <c r="M782" s="604"/>
      <c r="N782" s="604"/>
      <c r="O782" s="604"/>
      <c r="P782" s="604"/>
      <c r="Q782" s="604"/>
      <c r="R782" s="604"/>
      <c r="S782" s="604"/>
      <c r="T782" s="604"/>
      <c r="U782" s="604"/>
      <c r="V782" s="604"/>
      <c r="W782" s="604"/>
      <c r="X782" s="605"/>
      <c r="Y782" s="606">
        <v>60</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t="s">
        <v>609</v>
      </c>
      <c r="H783" s="612"/>
      <c r="I783" s="612"/>
      <c r="J783" s="612"/>
      <c r="K783" s="613"/>
      <c r="L783" s="603" t="s">
        <v>610</v>
      </c>
      <c r="M783" s="604"/>
      <c r="N783" s="604"/>
      <c r="O783" s="604"/>
      <c r="P783" s="604"/>
      <c r="Q783" s="604"/>
      <c r="R783" s="604"/>
      <c r="S783" s="604"/>
      <c r="T783" s="604"/>
      <c r="U783" s="604"/>
      <c r="V783" s="604"/>
      <c r="W783" s="604"/>
      <c r="X783" s="605"/>
      <c r="Y783" s="606">
        <v>7</v>
      </c>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t="s">
        <v>611</v>
      </c>
      <c r="H784" s="612"/>
      <c r="I784" s="612"/>
      <c r="J784" s="612"/>
      <c r="K784" s="613"/>
      <c r="L784" s="603" t="s">
        <v>612</v>
      </c>
      <c r="M784" s="604"/>
      <c r="N784" s="604"/>
      <c r="O784" s="604"/>
      <c r="P784" s="604"/>
      <c r="Q784" s="604"/>
      <c r="R784" s="604"/>
      <c r="S784" s="604"/>
      <c r="T784" s="604"/>
      <c r="U784" s="604"/>
      <c r="V784" s="604"/>
      <c r="W784" s="604"/>
      <c r="X784" s="605"/>
      <c r="Y784" s="606">
        <v>2</v>
      </c>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28" t="s">
        <v>20</v>
      </c>
      <c r="H791" s="829"/>
      <c r="I791" s="829"/>
      <c r="J791" s="829"/>
      <c r="K791" s="829"/>
      <c r="L791" s="830"/>
      <c r="M791" s="831"/>
      <c r="N791" s="831"/>
      <c r="O791" s="831"/>
      <c r="P791" s="831"/>
      <c r="Q791" s="831"/>
      <c r="R791" s="831"/>
      <c r="S791" s="831"/>
      <c r="T791" s="831"/>
      <c r="U791" s="831"/>
      <c r="V791" s="831"/>
      <c r="W791" s="831"/>
      <c r="X791" s="832"/>
      <c r="Y791" s="833">
        <f>SUM(Y781:AB790)</f>
        <v>477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368</v>
      </c>
      <c r="AV791" s="834"/>
      <c r="AW791" s="834"/>
      <c r="AX791" s="836"/>
    </row>
    <row r="792" spans="1:50" ht="24.75" customHeight="1" x14ac:dyDescent="0.15">
      <c r="A792" s="636"/>
      <c r="B792" s="637"/>
      <c r="C792" s="637"/>
      <c r="D792" s="637"/>
      <c r="E792" s="637"/>
      <c r="F792" s="638"/>
      <c r="G792" s="600" t="s">
        <v>617</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618</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17"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17"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615</v>
      </c>
      <c r="H794" s="676"/>
      <c r="I794" s="676"/>
      <c r="J794" s="676"/>
      <c r="K794" s="677"/>
      <c r="L794" s="669" t="s">
        <v>616</v>
      </c>
      <c r="M794" s="670"/>
      <c r="N794" s="670"/>
      <c r="O794" s="670"/>
      <c r="P794" s="670"/>
      <c r="Q794" s="670"/>
      <c r="R794" s="670"/>
      <c r="S794" s="670"/>
      <c r="T794" s="670"/>
      <c r="U794" s="670"/>
      <c r="V794" s="670"/>
      <c r="W794" s="670"/>
      <c r="X794" s="671"/>
      <c r="Y794" s="387">
        <v>229</v>
      </c>
      <c r="Z794" s="388"/>
      <c r="AA794" s="388"/>
      <c r="AB794" s="810"/>
      <c r="AC794" s="675" t="s">
        <v>607</v>
      </c>
      <c r="AD794" s="676"/>
      <c r="AE794" s="676"/>
      <c r="AF794" s="676"/>
      <c r="AG794" s="677"/>
      <c r="AH794" s="669" t="s">
        <v>608</v>
      </c>
      <c r="AI794" s="670"/>
      <c r="AJ794" s="670"/>
      <c r="AK794" s="670"/>
      <c r="AL794" s="670"/>
      <c r="AM794" s="670"/>
      <c r="AN794" s="670"/>
      <c r="AO794" s="670"/>
      <c r="AP794" s="670"/>
      <c r="AQ794" s="670"/>
      <c r="AR794" s="670"/>
      <c r="AS794" s="670"/>
      <c r="AT794" s="671"/>
      <c r="AU794" s="387">
        <v>0.4</v>
      </c>
      <c r="AV794" s="388"/>
      <c r="AW794" s="388"/>
      <c r="AX794" s="389"/>
    </row>
    <row r="795" spans="1:50" ht="24.75"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t="s">
        <v>605</v>
      </c>
      <c r="AD795" s="612"/>
      <c r="AE795" s="612"/>
      <c r="AF795" s="612"/>
      <c r="AG795" s="613"/>
      <c r="AH795" s="603" t="s">
        <v>616</v>
      </c>
      <c r="AI795" s="604"/>
      <c r="AJ795" s="604"/>
      <c r="AK795" s="604"/>
      <c r="AL795" s="604"/>
      <c r="AM795" s="604"/>
      <c r="AN795" s="604"/>
      <c r="AO795" s="604"/>
      <c r="AP795" s="604"/>
      <c r="AQ795" s="604"/>
      <c r="AR795" s="604"/>
      <c r="AS795" s="604"/>
      <c r="AT795" s="605"/>
      <c r="AU795" s="606">
        <v>0.2</v>
      </c>
      <c r="AV795" s="607"/>
      <c r="AW795" s="607"/>
      <c r="AX795" s="608"/>
    </row>
    <row r="796" spans="1:50" ht="24.75"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t="s">
        <v>641</v>
      </c>
      <c r="AD796" s="612"/>
      <c r="AE796" s="612"/>
      <c r="AF796" s="612"/>
      <c r="AG796" s="613"/>
      <c r="AH796" s="603" t="s">
        <v>612</v>
      </c>
      <c r="AI796" s="604"/>
      <c r="AJ796" s="604"/>
      <c r="AK796" s="604"/>
      <c r="AL796" s="604"/>
      <c r="AM796" s="604"/>
      <c r="AN796" s="604"/>
      <c r="AO796" s="604"/>
      <c r="AP796" s="604"/>
      <c r="AQ796" s="604"/>
      <c r="AR796" s="604"/>
      <c r="AS796" s="604"/>
      <c r="AT796" s="605"/>
      <c r="AU796" s="606">
        <v>0</v>
      </c>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828" t="s">
        <v>20</v>
      </c>
      <c r="H804" s="829"/>
      <c r="I804" s="829"/>
      <c r="J804" s="829"/>
      <c r="K804" s="829"/>
      <c r="L804" s="830"/>
      <c r="M804" s="831"/>
      <c r="N804" s="831"/>
      <c r="O804" s="831"/>
      <c r="P804" s="831"/>
      <c r="Q804" s="831"/>
      <c r="R804" s="831"/>
      <c r="S804" s="831"/>
      <c r="T804" s="831"/>
      <c r="U804" s="831"/>
      <c r="V804" s="831"/>
      <c r="W804" s="831"/>
      <c r="X804" s="832"/>
      <c r="Y804" s="833">
        <f>SUM(Y794:AB803)</f>
        <v>229</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0.60000000000000009</v>
      </c>
      <c r="AV804" s="834"/>
      <c r="AW804" s="834"/>
      <c r="AX804" s="836"/>
    </row>
    <row r="805" spans="1:50" ht="24.75" hidden="1" customHeight="1" x14ac:dyDescent="0.15">
      <c r="A805" s="636"/>
      <c r="B805" s="637"/>
      <c r="C805" s="637"/>
      <c r="D805" s="637"/>
      <c r="E805" s="637"/>
      <c r="F805" s="638"/>
      <c r="G805" s="600" t="s">
        <v>454</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455</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17"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17"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7"/>
      <c r="Z807" s="388"/>
      <c r="AA807" s="388"/>
      <c r="AB807" s="810"/>
      <c r="AC807" s="675"/>
      <c r="AD807" s="676"/>
      <c r="AE807" s="676"/>
      <c r="AF807" s="676"/>
      <c r="AG807" s="677"/>
      <c r="AH807" s="669"/>
      <c r="AI807" s="670"/>
      <c r="AJ807" s="670"/>
      <c r="AK807" s="670"/>
      <c r="AL807" s="670"/>
      <c r="AM807" s="670"/>
      <c r="AN807" s="670"/>
      <c r="AO807" s="670"/>
      <c r="AP807" s="670"/>
      <c r="AQ807" s="670"/>
      <c r="AR807" s="670"/>
      <c r="AS807" s="670"/>
      <c r="AT807" s="671"/>
      <c r="AU807" s="387"/>
      <c r="AV807" s="388"/>
      <c r="AW807" s="388"/>
      <c r="AX807" s="389"/>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17"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17"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7"/>
      <c r="Z820" s="388"/>
      <c r="AA820" s="388"/>
      <c r="AB820" s="810"/>
      <c r="AC820" s="675"/>
      <c r="AD820" s="676"/>
      <c r="AE820" s="676"/>
      <c r="AF820" s="676"/>
      <c r="AG820" s="677"/>
      <c r="AH820" s="669"/>
      <c r="AI820" s="670"/>
      <c r="AJ820" s="670"/>
      <c r="AK820" s="670"/>
      <c r="AL820" s="670"/>
      <c r="AM820" s="670"/>
      <c r="AN820" s="670"/>
      <c r="AO820" s="670"/>
      <c r="AP820" s="670"/>
      <c r="AQ820" s="670"/>
      <c r="AR820" s="670"/>
      <c r="AS820" s="670"/>
      <c r="AT820" s="671"/>
      <c r="AU820" s="387"/>
      <c r="AV820" s="388"/>
      <c r="AW820" s="388"/>
      <c r="AX820" s="389"/>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2.75" customHeight="1" x14ac:dyDescent="0.15">
      <c r="A837" s="372">
        <v>1</v>
      </c>
      <c r="B837" s="372">
        <v>1</v>
      </c>
      <c r="C837" s="373" t="s">
        <v>620</v>
      </c>
      <c r="D837" s="374"/>
      <c r="E837" s="374"/>
      <c r="F837" s="374"/>
      <c r="G837" s="374"/>
      <c r="H837" s="374"/>
      <c r="I837" s="375"/>
      <c r="J837" s="914">
        <v>2010005018852</v>
      </c>
      <c r="K837" s="915"/>
      <c r="L837" s="915"/>
      <c r="M837" s="915"/>
      <c r="N837" s="915"/>
      <c r="O837" s="916"/>
      <c r="P837" s="920" t="s">
        <v>621</v>
      </c>
      <c r="Q837" s="921"/>
      <c r="R837" s="921"/>
      <c r="S837" s="921"/>
      <c r="T837" s="921"/>
      <c r="U837" s="921"/>
      <c r="V837" s="921"/>
      <c r="W837" s="921"/>
      <c r="X837" s="922"/>
      <c r="Y837" s="344">
        <v>477</v>
      </c>
      <c r="Z837" s="345"/>
      <c r="AA837" s="345"/>
      <c r="AB837" s="346"/>
      <c r="AC837" s="199" t="s">
        <v>622</v>
      </c>
      <c r="AD837" s="906"/>
      <c r="AE837" s="906"/>
      <c r="AF837" s="906"/>
      <c r="AG837" s="907"/>
      <c r="AH837" s="911" t="s">
        <v>557</v>
      </c>
      <c r="AI837" s="912"/>
      <c r="AJ837" s="912"/>
      <c r="AK837" s="913"/>
      <c r="AL837" s="350" t="s">
        <v>557</v>
      </c>
      <c r="AM837" s="351"/>
      <c r="AN837" s="351"/>
      <c r="AO837" s="352"/>
      <c r="AP837" s="917"/>
      <c r="AQ837" s="918"/>
      <c r="AR837" s="918"/>
      <c r="AS837" s="918"/>
      <c r="AT837" s="918"/>
      <c r="AU837" s="918"/>
      <c r="AV837" s="918"/>
      <c r="AW837" s="918"/>
      <c r="AX837" s="919"/>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623</v>
      </c>
      <c r="D870" s="340"/>
      <c r="E870" s="340"/>
      <c r="F870" s="340"/>
      <c r="G870" s="340"/>
      <c r="H870" s="340"/>
      <c r="I870" s="340"/>
      <c r="J870" s="341">
        <v>7010401022916</v>
      </c>
      <c r="K870" s="342"/>
      <c r="L870" s="342"/>
      <c r="M870" s="342"/>
      <c r="N870" s="342"/>
      <c r="O870" s="342"/>
      <c r="P870" s="343" t="s">
        <v>624</v>
      </c>
      <c r="Q870" s="343"/>
      <c r="R870" s="343"/>
      <c r="S870" s="343"/>
      <c r="T870" s="343"/>
      <c r="U870" s="343"/>
      <c r="V870" s="343"/>
      <c r="W870" s="343"/>
      <c r="X870" s="343"/>
      <c r="Y870" s="344">
        <v>368</v>
      </c>
      <c r="Z870" s="345"/>
      <c r="AA870" s="345"/>
      <c r="AB870" s="346"/>
      <c r="AC870" s="356" t="s">
        <v>518</v>
      </c>
      <c r="AD870" s="364"/>
      <c r="AE870" s="364"/>
      <c r="AF870" s="364"/>
      <c r="AG870" s="364"/>
      <c r="AH870" s="365">
        <v>1</v>
      </c>
      <c r="AI870" s="366"/>
      <c r="AJ870" s="366"/>
      <c r="AK870" s="366"/>
      <c r="AL870" s="350">
        <v>95</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t="s">
        <v>625</v>
      </c>
      <c r="D903" s="340"/>
      <c r="E903" s="340"/>
      <c r="F903" s="340"/>
      <c r="G903" s="340"/>
      <c r="H903" s="340"/>
      <c r="I903" s="340"/>
      <c r="J903" s="341">
        <v>1011001017717</v>
      </c>
      <c r="K903" s="342"/>
      <c r="L903" s="342"/>
      <c r="M903" s="342"/>
      <c r="N903" s="342"/>
      <c r="O903" s="342"/>
      <c r="P903" s="343" t="s">
        <v>624</v>
      </c>
      <c r="Q903" s="343"/>
      <c r="R903" s="343"/>
      <c r="S903" s="343"/>
      <c r="T903" s="343"/>
      <c r="U903" s="343"/>
      <c r="V903" s="343"/>
      <c r="W903" s="343"/>
      <c r="X903" s="343"/>
      <c r="Y903" s="344">
        <v>229</v>
      </c>
      <c r="Z903" s="345"/>
      <c r="AA903" s="345"/>
      <c r="AB903" s="346"/>
      <c r="AC903" s="356" t="s">
        <v>518</v>
      </c>
      <c r="AD903" s="364"/>
      <c r="AE903" s="364"/>
      <c r="AF903" s="364"/>
      <c r="AG903" s="364"/>
      <c r="AH903" s="365" t="s">
        <v>557</v>
      </c>
      <c r="AI903" s="366"/>
      <c r="AJ903" s="366"/>
      <c r="AK903" s="366"/>
      <c r="AL903" s="350" t="s">
        <v>557</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47.25" customHeight="1" x14ac:dyDescent="0.15">
      <c r="A936" s="372">
        <v>1</v>
      </c>
      <c r="B936" s="372">
        <v>1</v>
      </c>
      <c r="C936" s="340" t="s">
        <v>626</v>
      </c>
      <c r="D936" s="340"/>
      <c r="E936" s="340"/>
      <c r="F936" s="340"/>
      <c r="G936" s="340"/>
      <c r="H936" s="340"/>
      <c r="I936" s="340"/>
      <c r="J936" s="341">
        <v>4700150027834</v>
      </c>
      <c r="K936" s="342"/>
      <c r="L936" s="342"/>
      <c r="M936" s="342"/>
      <c r="N936" s="342"/>
      <c r="O936" s="342"/>
      <c r="P936" s="343" t="s">
        <v>621</v>
      </c>
      <c r="Q936" s="343"/>
      <c r="R936" s="343"/>
      <c r="S936" s="343"/>
      <c r="T936" s="343"/>
      <c r="U936" s="343"/>
      <c r="V936" s="343"/>
      <c r="W936" s="343"/>
      <c r="X936" s="343"/>
      <c r="Y936" s="344">
        <v>0.6</v>
      </c>
      <c r="Z936" s="345"/>
      <c r="AA936" s="345"/>
      <c r="AB936" s="346"/>
      <c r="AC936" s="356" t="s">
        <v>622</v>
      </c>
      <c r="AD936" s="364"/>
      <c r="AE936" s="364"/>
      <c r="AF936" s="364"/>
      <c r="AG936" s="364"/>
      <c r="AH936" s="365" t="s">
        <v>557</v>
      </c>
      <c r="AI936" s="366"/>
      <c r="AJ936" s="366"/>
      <c r="AK936" s="366"/>
      <c r="AL936" s="350" t="s">
        <v>557</v>
      </c>
      <c r="AM936" s="351"/>
      <c r="AN936" s="351"/>
      <c r="AO936" s="352"/>
      <c r="AP936" s="353"/>
      <c r="AQ936" s="353"/>
      <c r="AR936" s="353"/>
      <c r="AS936" s="353"/>
      <c r="AT936" s="353"/>
      <c r="AU936" s="353"/>
      <c r="AV936" s="353"/>
      <c r="AW936" s="353"/>
      <c r="AX936" s="353"/>
    </row>
    <row r="937" spans="1:50" ht="47.25" customHeight="1" x14ac:dyDescent="0.15">
      <c r="A937" s="372">
        <v>2</v>
      </c>
      <c r="B937" s="372">
        <v>1</v>
      </c>
      <c r="C937" s="354" t="s">
        <v>628</v>
      </c>
      <c r="D937" s="340"/>
      <c r="E937" s="340"/>
      <c r="F937" s="340"/>
      <c r="G937" s="340"/>
      <c r="H937" s="340"/>
      <c r="I937" s="340"/>
      <c r="J937" s="341">
        <v>8700150030256</v>
      </c>
      <c r="K937" s="342"/>
      <c r="L937" s="342"/>
      <c r="M937" s="342"/>
      <c r="N937" s="342"/>
      <c r="O937" s="342"/>
      <c r="P937" s="343" t="s">
        <v>627</v>
      </c>
      <c r="Q937" s="343"/>
      <c r="R937" s="343"/>
      <c r="S937" s="343"/>
      <c r="T937" s="343"/>
      <c r="U937" s="343"/>
      <c r="V937" s="343"/>
      <c r="W937" s="343"/>
      <c r="X937" s="343"/>
      <c r="Y937" s="344">
        <v>0.6</v>
      </c>
      <c r="Z937" s="345"/>
      <c r="AA937" s="345"/>
      <c r="AB937" s="346"/>
      <c r="AC937" s="356" t="s">
        <v>622</v>
      </c>
      <c r="AD937" s="364"/>
      <c r="AE937" s="364"/>
      <c r="AF937" s="364"/>
      <c r="AG937" s="364"/>
      <c r="AH937" s="365" t="s">
        <v>557</v>
      </c>
      <c r="AI937" s="366"/>
      <c r="AJ937" s="366"/>
      <c r="AK937" s="366"/>
      <c r="AL937" s="350" t="s">
        <v>557</v>
      </c>
      <c r="AM937" s="351"/>
      <c r="AN937" s="351"/>
      <c r="AO937" s="352"/>
      <c r="AP937" s="353"/>
      <c r="AQ937" s="353"/>
      <c r="AR937" s="353"/>
      <c r="AS937" s="353"/>
      <c r="AT937" s="353"/>
      <c r="AU937" s="353"/>
      <c r="AV937" s="353"/>
      <c r="AW937" s="353"/>
      <c r="AX937" s="353"/>
    </row>
    <row r="938" spans="1:50" ht="47.25" customHeight="1" x14ac:dyDescent="0.15">
      <c r="A938" s="372">
        <v>3</v>
      </c>
      <c r="B938" s="372">
        <v>1</v>
      </c>
      <c r="C938" s="354" t="s">
        <v>629</v>
      </c>
      <c r="D938" s="340"/>
      <c r="E938" s="340"/>
      <c r="F938" s="340"/>
      <c r="G938" s="340"/>
      <c r="H938" s="340"/>
      <c r="I938" s="340"/>
      <c r="J938" s="341">
        <v>3700150062650</v>
      </c>
      <c r="K938" s="342"/>
      <c r="L938" s="342"/>
      <c r="M938" s="342"/>
      <c r="N938" s="342"/>
      <c r="O938" s="342"/>
      <c r="P938" s="355" t="s">
        <v>627</v>
      </c>
      <c r="Q938" s="343"/>
      <c r="R938" s="343"/>
      <c r="S938" s="343"/>
      <c r="T938" s="343"/>
      <c r="U938" s="343"/>
      <c r="V938" s="343"/>
      <c r="W938" s="343"/>
      <c r="X938" s="343"/>
      <c r="Y938" s="344">
        <v>0.4</v>
      </c>
      <c r="Z938" s="345"/>
      <c r="AA938" s="345"/>
      <c r="AB938" s="346"/>
      <c r="AC938" s="356" t="s">
        <v>622</v>
      </c>
      <c r="AD938" s="356"/>
      <c r="AE938" s="356"/>
      <c r="AF938" s="356"/>
      <c r="AG938" s="356"/>
      <c r="AH938" s="348" t="s">
        <v>557</v>
      </c>
      <c r="AI938" s="349"/>
      <c r="AJ938" s="349"/>
      <c r="AK938" s="349"/>
      <c r="AL938" s="350" t="s">
        <v>557</v>
      </c>
      <c r="AM938" s="351"/>
      <c r="AN938" s="351"/>
      <c r="AO938" s="352"/>
      <c r="AP938" s="353"/>
      <c r="AQ938" s="353"/>
      <c r="AR938" s="353"/>
      <c r="AS938" s="353"/>
      <c r="AT938" s="353"/>
      <c r="AU938" s="353"/>
      <c r="AV938" s="353"/>
      <c r="AW938" s="353"/>
      <c r="AX938" s="353"/>
    </row>
    <row r="939" spans="1:50" ht="47.25" customHeight="1" x14ac:dyDescent="0.15">
      <c r="A939" s="372">
        <v>4</v>
      </c>
      <c r="B939" s="372">
        <v>1</v>
      </c>
      <c r="C939" s="354" t="s">
        <v>630</v>
      </c>
      <c r="D939" s="340"/>
      <c r="E939" s="340"/>
      <c r="F939" s="340"/>
      <c r="G939" s="340"/>
      <c r="H939" s="340"/>
      <c r="I939" s="340"/>
      <c r="J939" s="341">
        <v>2700150059136</v>
      </c>
      <c r="K939" s="342"/>
      <c r="L939" s="342"/>
      <c r="M939" s="342"/>
      <c r="N939" s="342"/>
      <c r="O939" s="342"/>
      <c r="P939" s="355" t="s">
        <v>627</v>
      </c>
      <c r="Q939" s="343"/>
      <c r="R939" s="343"/>
      <c r="S939" s="343"/>
      <c r="T939" s="343"/>
      <c r="U939" s="343"/>
      <c r="V939" s="343"/>
      <c r="W939" s="343"/>
      <c r="X939" s="343"/>
      <c r="Y939" s="344">
        <v>0.4</v>
      </c>
      <c r="Z939" s="345"/>
      <c r="AA939" s="345"/>
      <c r="AB939" s="346"/>
      <c r="AC939" s="356" t="s">
        <v>622</v>
      </c>
      <c r="AD939" s="356"/>
      <c r="AE939" s="356"/>
      <c r="AF939" s="356"/>
      <c r="AG939" s="356"/>
      <c r="AH939" s="348" t="s">
        <v>557</v>
      </c>
      <c r="AI939" s="349"/>
      <c r="AJ939" s="349"/>
      <c r="AK939" s="349"/>
      <c r="AL939" s="350" t="s">
        <v>557</v>
      </c>
      <c r="AM939" s="351"/>
      <c r="AN939" s="351"/>
      <c r="AO939" s="352"/>
      <c r="AP939" s="353"/>
      <c r="AQ939" s="353"/>
      <c r="AR939" s="353"/>
      <c r="AS939" s="353"/>
      <c r="AT939" s="353"/>
      <c r="AU939" s="353"/>
      <c r="AV939" s="353"/>
      <c r="AW939" s="353"/>
      <c r="AX939" s="353"/>
    </row>
    <row r="940" spans="1:50" ht="47.25" customHeight="1" x14ac:dyDescent="0.15">
      <c r="A940" s="372">
        <v>5</v>
      </c>
      <c r="B940" s="372">
        <v>1</v>
      </c>
      <c r="C940" s="354" t="s">
        <v>631</v>
      </c>
      <c r="D940" s="340"/>
      <c r="E940" s="340"/>
      <c r="F940" s="340"/>
      <c r="G940" s="340"/>
      <c r="H940" s="340"/>
      <c r="I940" s="340"/>
      <c r="J940" s="341">
        <v>1700150037398</v>
      </c>
      <c r="K940" s="342"/>
      <c r="L940" s="342"/>
      <c r="M940" s="342"/>
      <c r="N940" s="342"/>
      <c r="O940" s="342"/>
      <c r="P940" s="343" t="s">
        <v>627</v>
      </c>
      <c r="Q940" s="343"/>
      <c r="R940" s="343"/>
      <c r="S940" s="343"/>
      <c r="T940" s="343"/>
      <c r="U940" s="343"/>
      <c r="V940" s="343"/>
      <c r="W940" s="343"/>
      <c r="X940" s="343"/>
      <c r="Y940" s="344">
        <v>0.4</v>
      </c>
      <c r="Z940" s="345"/>
      <c r="AA940" s="345"/>
      <c r="AB940" s="346"/>
      <c r="AC940" s="347" t="s">
        <v>622</v>
      </c>
      <c r="AD940" s="347"/>
      <c r="AE940" s="347"/>
      <c r="AF940" s="347"/>
      <c r="AG940" s="347"/>
      <c r="AH940" s="348" t="s">
        <v>557</v>
      </c>
      <c r="AI940" s="349"/>
      <c r="AJ940" s="349"/>
      <c r="AK940" s="349"/>
      <c r="AL940" s="350" t="s">
        <v>557</v>
      </c>
      <c r="AM940" s="351"/>
      <c r="AN940" s="351"/>
      <c r="AO940" s="352"/>
      <c r="AP940" s="353"/>
      <c r="AQ940" s="353"/>
      <c r="AR940" s="353"/>
      <c r="AS940" s="353"/>
      <c r="AT940" s="353"/>
      <c r="AU940" s="353"/>
      <c r="AV940" s="353"/>
      <c r="AW940" s="353"/>
      <c r="AX940" s="353"/>
    </row>
    <row r="941" spans="1:50" ht="47.25" customHeight="1" x14ac:dyDescent="0.15">
      <c r="A941" s="372">
        <v>6</v>
      </c>
      <c r="B941" s="372">
        <v>1</v>
      </c>
      <c r="C941" s="354" t="s">
        <v>632</v>
      </c>
      <c r="D941" s="340"/>
      <c r="E941" s="340"/>
      <c r="F941" s="340"/>
      <c r="G941" s="340"/>
      <c r="H941" s="340"/>
      <c r="I941" s="340"/>
      <c r="J941" s="341">
        <v>3700150053963</v>
      </c>
      <c r="K941" s="342"/>
      <c r="L941" s="342"/>
      <c r="M941" s="342"/>
      <c r="N941" s="342"/>
      <c r="O941" s="342"/>
      <c r="P941" s="343" t="s">
        <v>627</v>
      </c>
      <c r="Q941" s="343"/>
      <c r="R941" s="343"/>
      <c r="S941" s="343"/>
      <c r="T941" s="343"/>
      <c r="U941" s="343"/>
      <c r="V941" s="343"/>
      <c r="W941" s="343"/>
      <c r="X941" s="343"/>
      <c r="Y941" s="344">
        <v>0.4</v>
      </c>
      <c r="Z941" s="345"/>
      <c r="AA941" s="345"/>
      <c r="AB941" s="346"/>
      <c r="AC941" s="347" t="s">
        <v>622</v>
      </c>
      <c r="AD941" s="347"/>
      <c r="AE941" s="347"/>
      <c r="AF941" s="347"/>
      <c r="AG941" s="347"/>
      <c r="AH941" s="348" t="s">
        <v>557</v>
      </c>
      <c r="AI941" s="349"/>
      <c r="AJ941" s="349"/>
      <c r="AK941" s="349"/>
      <c r="AL941" s="350" t="s">
        <v>557</v>
      </c>
      <c r="AM941" s="351"/>
      <c r="AN941" s="351"/>
      <c r="AO941" s="352"/>
      <c r="AP941" s="353"/>
      <c r="AQ941" s="353"/>
      <c r="AR941" s="353"/>
      <c r="AS941" s="353"/>
      <c r="AT941" s="353"/>
      <c r="AU941" s="353"/>
      <c r="AV941" s="353"/>
      <c r="AW941" s="353"/>
      <c r="AX941" s="353"/>
    </row>
    <row r="942" spans="1:50" ht="47.25" customHeight="1" x14ac:dyDescent="0.15">
      <c r="A942" s="372">
        <v>7</v>
      </c>
      <c r="B942" s="372">
        <v>1</v>
      </c>
      <c r="C942" s="354" t="s">
        <v>633</v>
      </c>
      <c r="D942" s="340"/>
      <c r="E942" s="340"/>
      <c r="F942" s="340"/>
      <c r="G942" s="340"/>
      <c r="H942" s="340"/>
      <c r="I942" s="340"/>
      <c r="J942" s="341">
        <v>4700150046719</v>
      </c>
      <c r="K942" s="342"/>
      <c r="L942" s="342"/>
      <c r="M942" s="342"/>
      <c r="N942" s="342"/>
      <c r="O942" s="342"/>
      <c r="P942" s="343" t="s">
        <v>627</v>
      </c>
      <c r="Q942" s="343"/>
      <c r="R942" s="343"/>
      <c r="S942" s="343"/>
      <c r="T942" s="343"/>
      <c r="U942" s="343"/>
      <c r="V942" s="343"/>
      <c r="W942" s="343"/>
      <c r="X942" s="343"/>
      <c r="Y942" s="344">
        <v>0.4</v>
      </c>
      <c r="Z942" s="345"/>
      <c r="AA942" s="345"/>
      <c r="AB942" s="346"/>
      <c r="AC942" s="347" t="s">
        <v>622</v>
      </c>
      <c r="AD942" s="347"/>
      <c r="AE942" s="347"/>
      <c r="AF942" s="347"/>
      <c r="AG942" s="347"/>
      <c r="AH942" s="348" t="s">
        <v>557</v>
      </c>
      <c r="AI942" s="349"/>
      <c r="AJ942" s="349"/>
      <c r="AK942" s="349"/>
      <c r="AL942" s="350" t="s">
        <v>557</v>
      </c>
      <c r="AM942" s="351"/>
      <c r="AN942" s="351"/>
      <c r="AO942" s="352"/>
      <c r="AP942" s="353"/>
      <c r="AQ942" s="353"/>
      <c r="AR942" s="353"/>
      <c r="AS942" s="353"/>
      <c r="AT942" s="353"/>
      <c r="AU942" s="353"/>
      <c r="AV942" s="353"/>
      <c r="AW942" s="353"/>
      <c r="AX942" s="353"/>
    </row>
    <row r="943" spans="1:50" ht="47.25" customHeight="1" x14ac:dyDescent="0.15">
      <c r="A943" s="372">
        <v>8</v>
      </c>
      <c r="B943" s="372">
        <v>1</v>
      </c>
      <c r="C943" s="354" t="s">
        <v>634</v>
      </c>
      <c r="D943" s="340"/>
      <c r="E943" s="340"/>
      <c r="F943" s="340"/>
      <c r="G943" s="340"/>
      <c r="H943" s="340"/>
      <c r="I943" s="340"/>
      <c r="J943" s="341">
        <v>4700150041793</v>
      </c>
      <c r="K943" s="342"/>
      <c r="L943" s="342"/>
      <c r="M943" s="342"/>
      <c r="N943" s="342"/>
      <c r="O943" s="342"/>
      <c r="P943" s="343" t="s">
        <v>627</v>
      </c>
      <c r="Q943" s="343"/>
      <c r="R943" s="343"/>
      <c r="S943" s="343"/>
      <c r="T943" s="343"/>
      <c r="U943" s="343"/>
      <c r="V943" s="343"/>
      <c r="W943" s="343"/>
      <c r="X943" s="343"/>
      <c r="Y943" s="344">
        <v>0.2</v>
      </c>
      <c r="Z943" s="345"/>
      <c r="AA943" s="345"/>
      <c r="AB943" s="346"/>
      <c r="AC943" s="347" t="s">
        <v>622</v>
      </c>
      <c r="AD943" s="347"/>
      <c r="AE943" s="347"/>
      <c r="AF943" s="347"/>
      <c r="AG943" s="347"/>
      <c r="AH943" s="348" t="s">
        <v>557</v>
      </c>
      <c r="AI943" s="349"/>
      <c r="AJ943" s="349"/>
      <c r="AK943" s="349"/>
      <c r="AL943" s="350" t="s">
        <v>557</v>
      </c>
      <c r="AM943" s="351"/>
      <c r="AN943" s="351"/>
      <c r="AO943" s="352"/>
      <c r="AP943" s="353"/>
      <c r="AQ943" s="353"/>
      <c r="AR943" s="353"/>
      <c r="AS943" s="353"/>
      <c r="AT943" s="353"/>
      <c r="AU943" s="353"/>
      <c r="AV943" s="353"/>
      <c r="AW943" s="353"/>
      <c r="AX943" s="353"/>
    </row>
    <row r="944" spans="1:50" ht="47.25" customHeight="1" x14ac:dyDescent="0.15">
      <c r="A944" s="372">
        <v>9</v>
      </c>
      <c r="B944" s="372">
        <v>1</v>
      </c>
      <c r="C944" s="354" t="s">
        <v>635</v>
      </c>
      <c r="D944" s="340"/>
      <c r="E944" s="340"/>
      <c r="F944" s="340"/>
      <c r="G944" s="340"/>
      <c r="H944" s="340"/>
      <c r="I944" s="340"/>
      <c r="J944" s="341">
        <v>9700150032202</v>
      </c>
      <c r="K944" s="342"/>
      <c r="L944" s="342"/>
      <c r="M944" s="342"/>
      <c r="N944" s="342"/>
      <c r="O944" s="342"/>
      <c r="P944" s="343" t="s">
        <v>627</v>
      </c>
      <c r="Q944" s="343"/>
      <c r="R944" s="343"/>
      <c r="S944" s="343"/>
      <c r="T944" s="343"/>
      <c r="U944" s="343"/>
      <c r="V944" s="343"/>
      <c r="W944" s="343"/>
      <c r="X944" s="343"/>
      <c r="Y944" s="344">
        <v>0.2</v>
      </c>
      <c r="Z944" s="345"/>
      <c r="AA944" s="345"/>
      <c r="AB944" s="346"/>
      <c r="AC944" s="347" t="s">
        <v>622</v>
      </c>
      <c r="AD944" s="347"/>
      <c r="AE944" s="347"/>
      <c r="AF944" s="347"/>
      <c r="AG944" s="347"/>
      <c r="AH944" s="348" t="s">
        <v>557</v>
      </c>
      <c r="AI944" s="349"/>
      <c r="AJ944" s="349"/>
      <c r="AK944" s="349"/>
      <c r="AL944" s="350" t="s">
        <v>557</v>
      </c>
      <c r="AM944" s="351"/>
      <c r="AN944" s="351"/>
      <c r="AO944" s="352"/>
      <c r="AP944" s="353"/>
      <c r="AQ944" s="353"/>
      <c r="AR944" s="353"/>
      <c r="AS944" s="353"/>
      <c r="AT944" s="353"/>
      <c r="AU944" s="353"/>
      <c r="AV944" s="353"/>
      <c r="AW944" s="353"/>
      <c r="AX944" s="353"/>
    </row>
    <row r="945" spans="1:50" ht="47.25" customHeight="1" x14ac:dyDescent="0.15">
      <c r="A945" s="372">
        <v>10</v>
      </c>
      <c r="B945" s="372">
        <v>1</v>
      </c>
      <c r="C945" s="354" t="s">
        <v>636</v>
      </c>
      <c r="D945" s="340"/>
      <c r="E945" s="340"/>
      <c r="F945" s="340"/>
      <c r="G945" s="340"/>
      <c r="H945" s="340"/>
      <c r="I945" s="340"/>
      <c r="J945" s="341">
        <v>8700150055575</v>
      </c>
      <c r="K945" s="342"/>
      <c r="L945" s="342"/>
      <c r="M945" s="342"/>
      <c r="N945" s="342"/>
      <c r="O945" s="342"/>
      <c r="P945" s="343" t="s">
        <v>627</v>
      </c>
      <c r="Q945" s="343"/>
      <c r="R945" s="343"/>
      <c r="S945" s="343"/>
      <c r="T945" s="343"/>
      <c r="U945" s="343"/>
      <c r="V945" s="343"/>
      <c r="W945" s="343"/>
      <c r="X945" s="343"/>
      <c r="Y945" s="344">
        <v>0.2</v>
      </c>
      <c r="Z945" s="345"/>
      <c r="AA945" s="345"/>
      <c r="AB945" s="346"/>
      <c r="AC945" s="347" t="s">
        <v>622</v>
      </c>
      <c r="AD945" s="347"/>
      <c r="AE945" s="347"/>
      <c r="AF945" s="347"/>
      <c r="AG945" s="347"/>
      <c r="AH945" s="348" t="s">
        <v>557</v>
      </c>
      <c r="AI945" s="349"/>
      <c r="AJ945" s="349"/>
      <c r="AK945" s="349"/>
      <c r="AL945" s="350" t="s">
        <v>557</v>
      </c>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637</v>
      </c>
      <c r="F1102" s="371"/>
      <c r="G1102" s="371"/>
      <c r="H1102" s="371"/>
      <c r="I1102" s="371"/>
      <c r="J1102" s="341" t="s">
        <v>577</v>
      </c>
      <c r="K1102" s="342"/>
      <c r="L1102" s="342"/>
      <c r="M1102" s="342"/>
      <c r="N1102" s="342"/>
      <c r="O1102" s="342"/>
      <c r="P1102" s="355" t="s">
        <v>638</v>
      </c>
      <c r="Q1102" s="343"/>
      <c r="R1102" s="343"/>
      <c r="S1102" s="343"/>
      <c r="T1102" s="343"/>
      <c r="U1102" s="343"/>
      <c r="V1102" s="343"/>
      <c r="W1102" s="343"/>
      <c r="X1102" s="343"/>
      <c r="Y1102" s="344" t="s">
        <v>637</v>
      </c>
      <c r="Z1102" s="345"/>
      <c r="AA1102" s="345"/>
      <c r="AB1102" s="346"/>
      <c r="AC1102" s="347"/>
      <c r="AD1102" s="347"/>
      <c r="AE1102" s="347"/>
      <c r="AF1102" s="347"/>
      <c r="AG1102" s="347"/>
      <c r="AH1102" s="348" t="s">
        <v>639</v>
      </c>
      <c r="AI1102" s="349"/>
      <c r="AJ1102" s="349"/>
      <c r="AK1102" s="349"/>
      <c r="AL1102" s="350" t="s">
        <v>638</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49">
      <formula>IF(RIGHT(TEXT(P14,"0.#"),1)=".",FALSE,TRUE)</formula>
    </cfRule>
    <cfRule type="expression" dxfId="2800" priority="14050">
      <formula>IF(RIGHT(TEXT(P14,"0.#"),1)=".",TRUE,FALSE)</formula>
    </cfRule>
  </conditionalFormatting>
  <conditionalFormatting sqref="AE32">
    <cfRule type="expression" dxfId="2799" priority="14039">
      <formula>IF(RIGHT(TEXT(AE32,"0.#"),1)=".",FALSE,TRUE)</formula>
    </cfRule>
    <cfRule type="expression" dxfId="2798" priority="14040">
      <formula>IF(RIGHT(TEXT(AE32,"0.#"),1)=".",TRUE,FALSE)</formula>
    </cfRule>
  </conditionalFormatting>
  <conditionalFormatting sqref="P18:AX18">
    <cfRule type="expression" dxfId="2797" priority="13925">
      <formula>IF(RIGHT(TEXT(P18,"0.#"),1)=".",FALSE,TRUE)</formula>
    </cfRule>
    <cfRule type="expression" dxfId="2796" priority="13926">
      <formula>IF(RIGHT(TEXT(P18,"0.#"),1)=".",TRUE,FALSE)</formula>
    </cfRule>
  </conditionalFormatting>
  <conditionalFormatting sqref="Y791">
    <cfRule type="expression" dxfId="2795" priority="13917">
      <formula>IF(RIGHT(TEXT(Y791,"0.#"),1)=".",FALSE,TRUE)</formula>
    </cfRule>
    <cfRule type="expression" dxfId="2794" priority="13918">
      <formula>IF(RIGHT(TEXT(Y791,"0.#"),1)=".",TRUE,FALSE)</formula>
    </cfRule>
  </conditionalFormatting>
  <conditionalFormatting sqref="Y822:Y829 Y820 Y809:Y816 Y807 Y796:Y803 Y794">
    <cfRule type="expression" dxfId="2793" priority="13699">
      <formula>IF(RIGHT(TEXT(Y794,"0.#"),1)=".",FALSE,TRUE)</formula>
    </cfRule>
    <cfRule type="expression" dxfId="2792" priority="13700">
      <formula>IF(RIGHT(TEXT(Y794,"0.#"),1)=".",TRUE,FALSE)</formula>
    </cfRule>
  </conditionalFormatting>
  <conditionalFormatting sqref="P15:AX15 P13:AX13 P16:AQ17">
    <cfRule type="expression" dxfId="2791" priority="13747">
      <formula>IF(RIGHT(TEXT(P13,"0.#"),1)=".",FALSE,TRUE)</formula>
    </cfRule>
    <cfRule type="expression" dxfId="2790" priority="13748">
      <formula>IF(RIGHT(TEXT(P13,"0.#"),1)=".",TRUE,FALSE)</formula>
    </cfRule>
  </conditionalFormatting>
  <conditionalFormatting sqref="P19:AJ19">
    <cfRule type="expression" dxfId="2789" priority="13745">
      <formula>IF(RIGHT(TEXT(P19,"0.#"),1)=".",FALSE,TRUE)</formula>
    </cfRule>
    <cfRule type="expression" dxfId="2788" priority="13746">
      <formula>IF(RIGHT(TEXT(P19,"0.#"),1)=".",TRUE,FALSE)</formula>
    </cfRule>
  </conditionalFormatting>
  <conditionalFormatting sqref="AE101 AQ101">
    <cfRule type="expression" dxfId="2787" priority="13737">
      <formula>IF(RIGHT(TEXT(AE101,"0.#"),1)=".",FALSE,TRUE)</formula>
    </cfRule>
    <cfRule type="expression" dxfId="2786" priority="13738">
      <formula>IF(RIGHT(TEXT(AE101,"0.#"),1)=".",TRUE,FALSE)</formula>
    </cfRule>
  </conditionalFormatting>
  <conditionalFormatting sqref="Y785:Y790">
    <cfRule type="expression" dxfId="2785" priority="13723">
      <formula>IF(RIGHT(TEXT(Y785,"0.#"),1)=".",FALSE,TRUE)</formula>
    </cfRule>
    <cfRule type="expression" dxfId="2784" priority="13724">
      <formula>IF(RIGHT(TEXT(Y785,"0.#"),1)=".",TRUE,FALSE)</formula>
    </cfRule>
  </conditionalFormatting>
  <conditionalFormatting sqref="AU782">
    <cfRule type="expression" dxfId="2783" priority="13721">
      <formula>IF(RIGHT(TEXT(AU782,"0.#"),1)=".",FALSE,TRUE)</formula>
    </cfRule>
    <cfRule type="expression" dxfId="2782" priority="13722">
      <formula>IF(RIGHT(TEXT(AU782,"0.#"),1)=".",TRUE,FALSE)</formula>
    </cfRule>
  </conditionalFormatting>
  <conditionalFormatting sqref="AU791">
    <cfRule type="expression" dxfId="2781" priority="13719">
      <formula>IF(RIGHT(TEXT(AU791,"0.#"),1)=".",FALSE,TRUE)</formula>
    </cfRule>
    <cfRule type="expression" dxfId="2780" priority="13720">
      <formula>IF(RIGHT(TEXT(AU791,"0.#"),1)=".",TRUE,FALSE)</formula>
    </cfRule>
  </conditionalFormatting>
  <conditionalFormatting sqref="AU783:AU790 AU781">
    <cfRule type="expression" dxfId="2779" priority="13717">
      <formula>IF(RIGHT(TEXT(AU781,"0.#"),1)=".",FALSE,TRUE)</formula>
    </cfRule>
    <cfRule type="expression" dxfId="2778" priority="13718">
      <formula>IF(RIGHT(TEXT(AU781,"0.#"),1)=".",TRUE,FALSE)</formula>
    </cfRule>
  </conditionalFormatting>
  <conditionalFormatting sqref="Y821 Y808 Y795">
    <cfRule type="expression" dxfId="2777" priority="13703">
      <formula>IF(RIGHT(TEXT(Y795,"0.#"),1)=".",FALSE,TRUE)</formula>
    </cfRule>
    <cfRule type="expression" dxfId="2776" priority="13704">
      <formula>IF(RIGHT(TEXT(Y795,"0.#"),1)=".",TRUE,FALSE)</formula>
    </cfRule>
  </conditionalFormatting>
  <conditionalFormatting sqref="Y830 Y817 Y804">
    <cfRule type="expression" dxfId="2775" priority="13701">
      <formula>IF(RIGHT(TEXT(Y804,"0.#"),1)=".",FALSE,TRUE)</formula>
    </cfRule>
    <cfRule type="expression" dxfId="2774" priority="13702">
      <formula>IF(RIGHT(TEXT(Y804,"0.#"),1)=".",TRUE,FALSE)</formula>
    </cfRule>
  </conditionalFormatting>
  <conditionalFormatting sqref="AU821 AU808 AU795">
    <cfRule type="expression" dxfId="2773" priority="13697">
      <formula>IF(RIGHT(TEXT(AU795,"0.#"),1)=".",FALSE,TRUE)</formula>
    </cfRule>
    <cfRule type="expression" dxfId="2772" priority="13698">
      <formula>IF(RIGHT(TEXT(AU795,"0.#"),1)=".",TRUE,FALSE)</formula>
    </cfRule>
  </conditionalFormatting>
  <conditionalFormatting sqref="AU830 AU817 AU804">
    <cfRule type="expression" dxfId="2771" priority="13695">
      <formula>IF(RIGHT(TEXT(AU804,"0.#"),1)=".",FALSE,TRUE)</formula>
    </cfRule>
    <cfRule type="expression" dxfId="2770" priority="13696">
      <formula>IF(RIGHT(TEXT(AU804,"0.#"),1)=".",TRUE,FALSE)</formula>
    </cfRule>
  </conditionalFormatting>
  <conditionalFormatting sqref="AU822:AU829 AU820 AU809:AU816 AU807 AU796:AU803 AU794">
    <cfRule type="expression" dxfId="2769" priority="13693">
      <formula>IF(RIGHT(TEXT(AU794,"0.#"),1)=".",FALSE,TRUE)</formula>
    </cfRule>
    <cfRule type="expression" dxfId="2768" priority="13694">
      <formula>IF(RIGHT(TEXT(AU794,"0.#"),1)=".",TRUE,FALSE)</formula>
    </cfRule>
  </conditionalFormatting>
  <conditionalFormatting sqref="AM87">
    <cfRule type="expression" dxfId="2767" priority="13347">
      <formula>IF(RIGHT(TEXT(AM87,"0.#"),1)=".",FALSE,TRUE)</formula>
    </cfRule>
    <cfRule type="expression" dxfId="2766" priority="13348">
      <formula>IF(RIGHT(TEXT(AM87,"0.#"),1)=".",TRUE,FALSE)</formula>
    </cfRule>
  </conditionalFormatting>
  <conditionalFormatting sqref="AE55">
    <cfRule type="expression" dxfId="2765" priority="13415">
      <formula>IF(RIGHT(TEXT(AE55,"0.#"),1)=".",FALSE,TRUE)</formula>
    </cfRule>
    <cfRule type="expression" dxfId="2764" priority="13416">
      <formula>IF(RIGHT(TEXT(AE55,"0.#"),1)=".",TRUE,FALSE)</formula>
    </cfRule>
  </conditionalFormatting>
  <conditionalFormatting sqref="AI55">
    <cfRule type="expression" dxfId="2763" priority="13413">
      <formula>IF(RIGHT(TEXT(AI55,"0.#"),1)=".",FALSE,TRUE)</formula>
    </cfRule>
    <cfRule type="expression" dxfId="2762" priority="13414">
      <formula>IF(RIGHT(TEXT(AI55,"0.#"),1)=".",TRUE,FALSE)</formula>
    </cfRule>
  </conditionalFormatting>
  <conditionalFormatting sqref="AM34">
    <cfRule type="expression" dxfId="2761" priority="13493">
      <formula>IF(RIGHT(TEXT(AM34,"0.#"),1)=".",FALSE,TRUE)</formula>
    </cfRule>
    <cfRule type="expression" dxfId="2760" priority="13494">
      <formula>IF(RIGHT(TEXT(AM34,"0.#"),1)=".",TRUE,FALSE)</formula>
    </cfRule>
  </conditionalFormatting>
  <conditionalFormatting sqref="AE33">
    <cfRule type="expression" dxfId="2759" priority="13507">
      <formula>IF(RIGHT(TEXT(AE33,"0.#"),1)=".",FALSE,TRUE)</formula>
    </cfRule>
    <cfRule type="expression" dxfId="2758" priority="13508">
      <formula>IF(RIGHT(TEXT(AE33,"0.#"),1)=".",TRUE,FALSE)</formula>
    </cfRule>
  </conditionalFormatting>
  <conditionalFormatting sqref="AE34">
    <cfRule type="expression" dxfId="2757" priority="13505">
      <formula>IF(RIGHT(TEXT(AE34,"0.#"),1)=".",FALSE,TRUE)</formula>
    </cfRule>
    <cfRule type="expression" dxfId="2756" priority="13506">
      <formula>IF(RIGHT(TEXT(AE34,"0.#"),1)=".",TRUE,FALSE)</formula>
    </cfRule>
  </conditionalFormatting>
  <conditionalFormatting sqref="AI34">
    <cfRule type="expression" dxfId="2755" priority="13503">
      <formula>IF(RIGHT(TEXT(AI34,"0.#"),1)=".",FALSE,TRUE)</formula>
    </cfRule>
    <cfRule type="expression" dxfId="2754" priority="13504">
      <formula>IF(RIGHT(TEXT(AI34,"0.#"),1)=".",TRUE,FALSE)</formula>
    </cfRule>
  </conditionalFormatting>
  <conditionalFormatting sqref="AI33">
    <cfRule type="expression" dxfId="2753" priority="13501">
      <formula>IF(RIGHT(TEXT(AI33,"0.#"),1)=".",FALSE,TRUE)</formula>
    </cfRule>
    <cfRule type="expression" dxfId="2752" priority="13502">
      <formula>IF(RIGHT(TEXT(AI33,"0.#"),1)=".",TRUE,FALSE)</formula>
    </cfRule>
  </conditionalFormatting>
  <conditionalFormatting sqref="AI32">
    <cfRule type="expression" dxfId="2751" priority="13499">
      <formula>IF(RIGHT(TEXT(AI32,"0.#"),1)=".",FALSE,TRUE)</formula>
    </cfRule>
    <cfRule type="expression" dxfId="2750" priority="13500">
      <formula>IF(RIGHT(TEXT(AI32,"0.#"),1)=".",TRUE,FALSE)</formula>
    </cfRule>
  </conditionalFormatting>
  <conditionalFormatting sqref="AM32">
    <cfRule type="expression" dxfId="2749" priority="13497">
      <formula>IF(RIGHT(TEXT(AM32,"0.#"),1)=".",FALSE,TRUE)</formula>
    </cfRule>
    <cfRule type="expression" dxfId="2748" priority="13498">
      <formula>IF(RIGHT(TEXT(AM32,"0.#"),1)=".",TRUE,FALSE)</formula>
    </cfRule>
  </conditionalFormatting>
  <conditionalFormatting sqref="AM33">
    <cfRule type="expression" dxfId="2747" priority="13495">
      <formula>IF(RIGHT(TEXT(AM33,"0.#"),1)=".",FALSE,TRUE)</formula>
    </cfRule>
    <cfRule type="expression" dxfId="2746" priority="13496">
      <formula>IF(RIGHT(TEXT(AM33,"0.#"),1)=".",TRUE,FALSE)</formula>
    </cfRule>
  </conditionalFormatting>
  <conditionalFormatting sqref="AQ32:AQ34">
    <cfRule type="expression" dxfId="2745" priority="13487">
      <formula>IF(RIGHT(TEXT(AQ32,"0.#"),1)=".",FALSE,TRUE)</formula>
    </cfRule>
    <cfRule type="expression" dxfId="2744" priority="13488">
      <formula>IF(RIGHT(TEXT(AQ32,"0.#"),1)=".",TRUE,FALSE)</formula>
    </cfRule>
  </conditionalFormatting>
  <conditionalFormatting sqref="AU32:AU34">
    <cfRule type="expression" dxfId="2743" priority="13485">
      <formula>IF(RIGHT(TEXT(AU32,"0.#"),1)=".",FALSE,TRUE)</formula>
    </cfRule>
    <cfRule type="expression" dxfId="2742" priority="13486">
      <formula>IF(RIGHT(TEXT(AU32,"0.#"),1)=".",TRUE,FALSE)</formula>
    </cfRule>
  </conditionalFormatting>
  <conditionalFormatting sqref="AE53">
    <cfRule type="expression" dxfId="2741" priority="13419">
      <formula>IF(RIGHT(TEXT(AE53,"0.#"),1)=".",FALSE,TRUE)</formula>
    </cfRule>
    <cfRule type="expression" dxfId="2740" priority="13420">
      <formula>IF(RIGHT(TEXT(AE53,"0.#"),1)=".",TRUE,FALSE)</formula>
    </cfRule>
  </conditionalFormatting>
  <conditionalFormatting sqref="AE54">
    <cfRule type="expression" dxfId="2739" priority="13417">
      <formula>IF(RIGHT(TEXT(AE54,"0.#"),1)=".",FALSE,TRUE)</formula>
    </cfRule>
    <cfRule type="expression" dxfId="2738" priority="13418">
      <formula>IF(RIGHT(TEXT(AE54,"0.#"),1)=".",TRUE,FALSE)</formula>
    </cfRule>
  </conditionalFormatting>
  <conditionalFormatting sqref="AI54">
    <cfRule type="expression" dxfId="2737" priority="13411">
      <formula>IF(RIGHT(TEXT(AI54,"0.#"),1)=".",FALSE,TRUE)</formula>
    </cfRule>
    <cfRule type="expression" dxfId="2736" priority="13412">
      <formula>IF(RIGHT(TEXT(AI54,"0.#"),1)=".",TRUE,FALSE)</formula>
    </cfRule>
  </conditionalFormatting>
  <conditionalFormatting sqref="AI53">
    <cfRule type="expression" dxfId="2735" priority="13409">
      <formula>IF(RIGHT(TEXT(AI53,"0.#"),1)=".",FALSE,TRUE)</formula>
    </cfRule>
    <cfRule type="expression" dxfId="2734" priority="13410">
      <formula>IF(RIGHT(TEXT(AI53,"0.#"),1)=".",TRUE,FALSE)</formula>
    </cfRule>
  </conditionalFormatting>
  <conditionalFormatting sqref="AM53">
    <cfRule type="expression" dxfId="2733" priority="13407">
      <formula>IF(RIGHT(TEXT(AM53,"0.#"),1)=".",FALSE,TRUE)</formula>
    </cfRule>
    <cfRule type="expression" dxfId="2732" priority="13408">
      <formula>IF(RIGHT(TEXT(AM53,"0.#"),1)=".",TRUE,FALSE)</formula>
    </cfRule>
  </conditionalFormatting>
  <conditionalFormatting sqref="AM54">
    <cfRule type="expression" dxfId="2731" priority="13405">
      <formula>IF(RIGHT(TEXT(AM54,"0.#"),1)=".",FALSE,TRUE)</formula>
    </cfRule>
    <cfRule type="expression" dxfId="2730" priority="13406">
      <formula>IF(RIGHT(TEXT(AM54,"0.#"),1)=".",TRUE,FALSE)</formula>
    </cfRule>
  </conditionalFormatting>
  <conditionalFormatting sqref="AM55">
    <cfRule type="expression" dxfId="2729" priority="13403">
      <formula>IF(RIGHT(TEXT(AM55,"0.#"),1)=".",FALSE,TRUE)</formula>
    </cfRule>
    <cfRule type="expression" dxfId="2728" priority="13404">
      <formula>IF(RIGHT(TEXT(AM55,"0.#"),1)=".",TRUE,FALSE)</formula>
    </cfRule>
  </conditionalFormatting>
  <conditionalFormatting sqref="AE60">
    <cfRule type="expression" dxfId="2727" priority="13389">
      <formula>IF(RIGHT(TEXT(AE60,"0.#"),1)=".",FALSE,TRUE)</formula>
    </cfRule>
    <cfRule type="expression" dxfId="2726" priority="13390">
      <formula>IF(RIGHT(TEXT(AE60,"0.#"),1)=".",TRUE,FALSE)</formula>
    </cfRule>
  </conditionalFormatting>
  <conditionalFormatting sqref="AE61">
    <cfRule type="expression" dxfId="2725" priority="13387">
      <formula>IF(RIGHT(TEXT(AE61,"0.#"),1)=".",FALSE,TRUE)</formula>
    </cfRule>
    <cfRule type="expression" dxfId="2724" priority="13388">
      <formula>IF(RIGHT(TEXT(AE61,"0.#"),1)=".",TRUE,FALSE)</formula>
    </cfRule>
  </conditionalFormatting>
  <conditionalFormatting sqref="AE62">
    <cfRule type="expression" dxfId="2723" priority="13385">
      <formula>IF(RIGHT(TEXT(AE62,"0.#"),1)=".",FALSE,TRUE)</formula>
    </cfRule>
    <cfRule type="expression" dxfId="2722" priority="13386">
      <formula>IF(RIGHT(TEXT(AE62,"0.#"),1)=".",TRUE,FALSE)</formula>
    </cfRule>
  </conditionalFormatting>
  <conditionalFormatting sqref="AI62">
    <cfRule type="expression" dxfId="2721" priority="13383">
      <formula>IF(RIGHT(TEXT(AI62,"0.#"),1)=".",FALSE,TRUE)</formula>
    </cfRule>
    <cfRule type="expression" dxfId="2720" priority="13384">
      <formula>IF(RIGHT(TEXT(AI62,"0.#"),1)=".",TRUE,FALSE)</formula>
    </cfRule>
  </conditionalFormatting>
  <conditionalFormatting sqref="AI61">
    <cfRule type="expression" dxfId="2719" priority="13381">
      <formula>IF(RIGHT(TEXT(AI61,"0.#"),1)=".",FALSE,TRUE)</formula>
    </cfRule>
    <cfRule type="expression" dxfId="2718" priority="13382">
      <formula>IF(RIGHT(TEXT(AI61,"0.#"),1)=".",TRUE,FALSE)</formula>
    </cfRule>
  </conditionalFormatting>
  <conditionalFormatting sqref="AI60">
    <cfRule type="expression" dxfId="2717" priority="13379">
      <formula>IF(RIGHT(TEXT(AI60,"0.#"),1)=".",FALSE,TRUE)</formula>
    </cfRule>
    <cfRule type="expression" dxfId="2716" priority="13380">
      <formula>IF(RIGHT(TEXT(AI60,"0.#"),1)=".",TRUE,FALSE)</formula>
    </cfRule>
  </conditionalFormatting>
  <conditionalFormatting sqref="AM60">
    <cfRule type="expression" dxfId="2715" priority="13377">
      <formula>IF(RIGHT(TEXT(AM60,"0.#"),1)=".",FALSE,TRUE)</formula>
    </cfRule>
    <cfRule type="expression" dxfId="2714" priority="13378">
      <formula>IF(RIGHT(TEXT(AM60,"0.#"),1)=".",TRUE,FALSE)</formula>
    </cfRule>
  </conditionalFormatting>
  <conditionalFormatting sqref="AM61">
    <cfRule type="expression" dxfId="2713" priority="13375">
      <formula>IF(RIGHT(TEXT(AM61,"0.#"),1)=".",FALSE,TRUE)</formula>
    </cfRule>
    <cfRule type="expression" dxfId="2712" priority="13376">
      <formula>IF(RIGHT(TEXT(AM61,"0.#"),1)=".",TRUE,FALSE)</formula>
    </cfRule>
  </conditionalFormatting>
  <conditionalFormatting sqref="AM62">
    <cfRule type="expression" dxfId="2711" priority="13373">
      <formula>IF(RIGHT(TEXT(AM62,"0.#"),1)=".",FALSE,TRUE)</formula>
    </cfRule>
    <cfRule type="expression" dxfId="2710" priority="13374">
      <formula>IF(RIGHT(TEXT(AM62,"0.#"),1)=".",TRUE,FALSE)</formula>
    </cfRule>
  </conditionalFormatting>
  <conditionalFormatting sqref="AE87">
    <cfRule type="expression" dxfId="2709" priority="13359">
      <formula>IF(RIGHT(TEXT(AE87,"0.#"),1)=".",FALSE,TRUE)</formula>
    </cfRule>
    <cfRule type="expression" dxfId="2708" priority="13360">
      <formula>IF(RIGHT(TEXT(AE87,"0.#"),1)=".",TRUE,FALSE)</formula>
    </cfRule>
  </conditionalFormatting>
  <conditionalFormatting sqref="AE88">
    <cfRule type="expression" dxfId="2707" priority="13357">
      <formula>IF(RIGHT(TEXT(AE88,"0.#"),1)=".",FALSE,TRUE)</formula>
    </cfRule>
    <cfRule type="expression" dxfId="2706" priority="13358">
      <formula>IF(RIGHT(TEXT(AE88,"0.#"),1)=".",TRUE,FALSE)</formula>
    </cfRule>
  </conditionalFormatting>
  <conditionalFormatting sqref="AE89">
    <cfRule type="expression" dxfId="2705" priority="13355">
      <formula>IF(RIGHT(TEXT(AE89,"0.#"),1)=".",FALSE,TRUE)</formula>
    </cfRule>
    <cfRule type="expression" dxfId="2704" priority="13356">
      <formula>IF(RIGHT(TEXT(AE89,"0.#"),1)=".",TRUE,FALSE)</formula>
    </cfRule>
  </conditionalFormatting>
  <conditionalFormatting sqref="AI89">
    <cfRule type="expression" dxfId="2703" priority="13353">
      <formula>IF(RIGHT(TEXT(AI89,"0.#"),1)=".",FALSE,TRUE)</formula>
    </cfRule>
    <cfRule type="expression" dxfId="2702" priority="13354">
      <formula>IF(RIGHT(TEXT(AI89,"0.#"),1)=".",TRUE,FALSE)</formula>
    </cfRule>
  </conditionalFormatting>
  <conditionalFormatting sqref="AI88">
    <cfRule type="expression" dxfId="2701" priority="13351">
      <formula>IF(RIGHT(TEXT(AI88,"0.#"),1)=".",FALSE,TRUE)</formula>
    </cfRule>
    <cfRule type="expression" dxfId="2700" priority="13352">
      <formula>IF(RIGHT(TEXT(AI88,"0.#"),1)=".",TRUE,FALSE)</formula>
    </cfRule>
  </conditionalFormatting>
  <conditionalFormatting sqref="AI87">
    <cfRule type="expression" dxfId="2699" priority="13349">
      <formula>IF(RIGHT(TEXT(AI87,"0.#"),1)=".",FALSE,TRUE)</formula>
    </cfRule>
    <cfRule type="expression" dxfId="2698" priority="13350">
      <formula>IF(RIGHT(TEXT(AI87,"0.#"),1)=".",TRUE,FALSE)</formula>
    </cfRule>
  </conditionalFormatting>
  <conditionalFormatting sqref="AM88">
    <cfRule type="expression" dxfId="2697" priority="13345">
      <formula>IF(RIGHT(TEXT(AM88,"0.#"),1)=".",FALSE,TRUE)</formula>
    </cfRule>
    <cfRule type="expression" dxfId="2696" priority="13346">
      <formula>IF(RIGHT(TEXT(AM88,"0.#"),1)=".",TRUE,FALSE)</formula>
    </cfRule>
  </conditionalFormatting>
  <conditionalFormatting sqref="AM89">
    <cfRule type="expression" dxfId="2695" priority="13343">
      <formula>IF(RIGHT(TEXT(AM89,"0.#"),1)=".",FALSE,TRUE)</formula>
    </cfRule>
    <cfRule type="expression" dxfId="2694" priority="13344">
      <formula>IF(RIGHT(TEXT(AM89,"0.#"),1)=".",TRUE,FALSE)</formula>
    </cfRule>
  </conditionalFormatting>
  <conditionalFormatting sqref="AE92">
    <cfRule type="expression" dxfId="2693" priority="13329">
      <formula>IF(RIGHT(TEXT(AE92,"0.#"),1)=".",FALSE,TRUE)</formula>
    </cfRule>
    <cfRule type="expression" dxfId="2692" priority="13330">
      <formula>IF(RIGHT(TEXT(AE92,"0.#"),1)=".",TRUE,FALSE)</formula>
    </cfRule>
  </conditionalFormatting>
  <conditionalFormatting sqref="AE93">
    <cfRule type="expression" dxfId="2691" priority="13327">
      <formula>IF(RIGHT(TEXT(AE93,"0.#"),1)=".",FALSE,TRUE)</formula>
    </cfRule>
    <cfRule type="expression" dxfId="2690" priority="13328">
      <formula>IF(RIGHT(TEXT(AE93,"0.#"),1)=".",TRUE,FALSE)</formula>
    </cfRule>
  </conditionalFormatting>
  <conditionalFormatting sqref="AE94">
    <cfRule type="expression" dxfId="2689" priority="13325">
      <formula>IF(RIGHT(TEXT(AE94,"0.#"),1)=".",FALSE,TRUE)</formula>
    </cfRule>
    <cfRule type="expression" dxfId="2688" priority="13326">
      <formula>IF(RIGHT(TEXT(AE94,"0.#"),1)=".",TRUE,FALSE)</formula>
    </cfRule>
  </conditionalFormatting>
  <conditionalFormatting sqref="AI94">
    <cfRule type="expression" dxfId="2687" priority="13323">
      <formula>IF(RIGHT(TEXT(AI94,"0.#"),1)=".",FALSE,TRUE)</formula>
    </cfRule>
    <cfRule type="expression" dxfId="2686" priority="13324">
      <formula>IF(RIGHT(TEXT(AI94,"0.#"),1)=".",TRUE,FALSE)</formula>
    </cfRule>
  </conditionalFormatting>
  <conditionalFormatting sqref="AI93">
    <cfRule type="expression" dxfId="2685" priority="13321">
      <formula>IF(RIGHT(TEXT(AI93,"0.#"),1)=".",FALSE,TRUE)</formula>
    </cfRule>
    <cfRule type="expression" dxfId="2684" priority="13322">
      <formula>IF(RIGHT(TEXT(AI93,"0.#"),1)=".",TRUE,FALSE)</formula>
    </cfRule>
  </conditionalFormatting>
  <conditionalFormatting sqref="AI92">
    <cfRule type="expression" dxfId="2683" priority="13319">
      <formula>IF(RIGHT(TEXT(AI92,"0.#"),1)=".",FALSE,TRUE)</formula>
    </cfRule>
    <cfRule type="expression" dxfId="2682" priority="13320">
      <formula>IF(RIGHT(TEXT(AI92,"0.#"),1)=".",TRUE,FALSE)</formula>
    </cfRule>
  </conditionalFormatting>
  <conditionalFormatting sqref="AM92">
    <cfRule type="expression" dxfId="2681" priority="13317">
      <formula>IF(RIGHT(TEXT(AM92,"0.#"),1)=".",FALSE,TRUE)</formula>
    </cfRule>
    <cfRule type="expression" dxfId="2680" priority="13318">
      <formula>IF(RIGHT(TEXT(AM92,"0.#"),1)=".",TRUE,FALSE)</formula>
    </cfRule>
  </conditionalFormatting>
  <conditionalFormatting sqref="AM93">
    <cfRule type="expression" dxfId="2679" priority="13315">
      <formula>IF(RIGHT(TEXT(AM93,"0.#"),1)=".",FALSE,TRUE)</formula>
    </cfRule>
    <cfRule type="expression" dxfId="2678" priority="13316">
      <formula>IF(RIGHT(TEXT(AM93,"0.#"),1)=".",TRUE,FALSE)</formula>
    </cfRule>
  </conditionalFormatting>
  <conditionalFormatting sqref="AM94">
    <cfRule type="expression" dxfId="2677" priority="13313">
      <formula>IF(RIGHT(TEXT(AM94,"0.#"),1)=".",FALSE,TRUE)</formula>
    </cfRule>
    <cfRule type="expression" dxfId="2676" priority="13314">
      <formula>IF(RIGHT(TEXT(AM94,"0.#"),1)=".",TRUE,FALSE)</formula>
    </cfRule>
  </conditionalFormatting>
  <conditionalFormatting sqref="AE97">
    <cfRule type="expression" dxfId="2675" priority="13299">
      <formula>IF(RIGHT(TEXT(AE97,"0.#"),1)=".",FALSE,TRUE)</formula>
    </cfRule>
    <cfRule type="expression" dxfId="2674" priority="13300">
      <formula>IF(RIGHT(TEXT(AE97,"0.#"),1)=".",TRUE,FALSE)</formula>
    </cfRule>
  </conditionalFormatting>
  <conditionalFormatting sqref="AE98">
    <cfRule type="expression" dxfId="2673" priority="13297">
      <formula>IF(RIGHT(TEXT(AE98,"0.#"),1)=".",FALSE,TRUE)</formula>
    </cfRule>
    <cfRule type="expression" dxfId="2672" priority="13298">
      <formula>IF(RIGHT(TEXT(AE98,"0.#"),1)=".",TRUE,FALSE)</formula>
    </cfRule>
  </conditionalFormatting>
  <conditionalFormatting sqref="AE99">
    <cfRule type="expression" dxfId="2671" priority="13295">
      <formula>IF(RIGHT(TEXT(AE99,"0.#"),1)=".",FALSE,TRUE)</formula>
    </cfRule>
    <cfRule type="expression" dxfId="2670" priority="13296">
      <formula>IF(RIGHT(TEXT(AE99,"0.#"),1)=".",TRUE,FALSE)</formula>
    </cfRule>
  </conditionalFormatting>
  <conditionalFormatting sqref="AI99">
    <cfRule type="expression" dxfId="2669" priority="13293">
      <formula>IF(RIGHT(TEXT(AI99,"0.#"),1)=".",FALSE,TRUE)</formula>
    </cfRule>
    <cfRule type="expression" dxfId="2668" priority="13294">
      <formula>IF(RIGHT(TEXT(AI99,"0.#"),1)=".",TRUE,FALSE)</formula>
    </cfRule>
  </conditionalFormatting>
  <conditionalFormatting sqref="AI98">
    <cfRule type="expression" dxfId="2667" priority="13291">
      <formula>IF(RIGHT(TEXT(AI98,"0.#"),1)=".",FALSE,TRUE)</formula>
    </cfRule>
    <cfRule type="expression" dxfId="2666" priority="13292">
      <formula>IF(RIGHT(TEXT(AI98,"0.#"),1)=".",TRUE,FALSE)</formula>
    </cfRule>
  </conditionalFormatting>
  <conditionalFormatting sqref="AI97">
    <cfRule type="expression" dxfId="2665" priority="13289">
      <formula>IF(RIGHT(TEXT(AI97,"0.#"),1)=".",FALSE,TRUE)</formula>
    </cfRule>
    <cfRule type="expression" dxfId="2664" priority="13290">
      <formula>IF(RIGHT(TEXT(AI97,"0.#"),1)=".",TRUE,FALSE)</formula>
    </cfRule>
  </conditionalFormatting>
  <conditionalFormatting sqref="AM97">
    <cfRule type="expression" dxfId="2663" priority="13287">
      <formula>IF(RIGHT(TEXT(AM97,"0.#"),1)=".",FALSE,TRUE)</formula>
    </cfRule>
    <cfRule type="expression" dxfId="2662" priority="13288">
      <formula>IF(RIGHT(TEXT(AM97,"0.#"),1)=".",TRUE,FALSE)</formula>
    </cfRule>
  </conditionalFormatting>
  <conditionalFormatting sqref="AM98">
    <cfRule type="expression" dxfId="2661" priority="13285">
      <formula>IF(RIGHT(TEXT(AM98,"0.#"),1)=".",FALSE,TRUE)</formula>
    </cfRule>
    <cfRule type="expression" dxfId="2660" priority="13286">
      <formula>IF(RIGHT(TEXT(AM98,"0.#"),1)=".",TRUE,FALSE)</formula>
    </cfRule>
  </conditionalFormatting>
  <conditionalFormatting sqref="AM99">
    <cfRule type="expression" dxfId="2659" priority="13283">
      <formula>IF(RIGHT(TEXT(AM99,"0.#"),1)=".",FALSE,TRUE)</formula>
    </cfRule>
    <cfRule type="expression" dxfId="2658" priority="13284">
      <formula>IF(RIGHT(TEXT(AM99,"0.#"),1)=".",TRUE,FALSE)</formula>
    </cfRule>
  </conditionalFormatting>
  <conditionalFormatting sqref="AI101">
    <cfRule type="expression" dxfId="2657" priority="13269">
      <formula>IF(RIGHT(TEXT(AI101,"0.#"),1)=".",FALSE,TRUE)</formula>
    </cfRule>
    <cfRule type="expression" dxfId="2656" priority="13270">
      <formula>IF(RIGHT(TEXT(AI101,"0.#"),1)=".",TRUE,FALSE)</formula>
    </cfRule>
  </conditionalFormatting>
  <conditionalFormatting sqref="AM101">
    <cfRule type="expression" dxfId="2655" priority="13267">
      <formula>IF(RIGHT(TEXT(AM101,"0.#"),1)=".",FALSE,TRUE)</formula>
    </cfRule>
    <cfRule type="expression" dxfId="2654" priority="13268">
      <formula>IF(RIGHT(TEXT(AM101,"0.#"),1)=".",TRUE,FALSE)</formula>
    </cfRule>
  </conditionalFormatting>
  <conditionalFormatting sqref="AE102">
    <cfRule type="expression" dxfId="2653" priority="13265">
      <formula>IF(RIGHT(TEXT(AE102,"0.#"),1)=".",FALSE,TRUE)</formula>
    </cfRule>
    <cfRule type="expression" dxfId="2652" priority="13266">
      <formula>IF(RIGHT(TEXT(AE102,"0.#"),1)=".",TRUE,FALSE)</formula>
    </cfRule>
  </conditionalFormatting>
  <conditionalFormatting sqref="AI102">
    <cfRule type="expression" dxfId="2651" priority="13263">
      <formula>IF(RIGHT(TEXT(AI102,"0.#"),1)=".",FALSE,TRUE)</formula>
    </cfRule>
    <cfRule type="expression" dxfId="2650" priority="13264">
      <formula>IF(RIGHT(TEXT(AI102,"0.#"),1)=".",TRUE,FALSE)</formula>
    </cfRule>
  </conditionalFormatting>
  <conditionalFormatting sqref="AM102">
    <cfRule type="expression" dxfId="2649" priority="13261">
      <formula>IF(RIGHT(TEXT(AM102,"0.#"),1)=".",FALSE,TRUE)</formula>
    </cfRule>
    <cfRule type="expression" dxfId="2648" priority="13262">
      <formula>IF(RIGHT(TEXT(AM102,"0.#"),1)=".",TRUE,FALSE)</formula>
    </cfRule>
  </conditionalFormatting>
  <conditionalFormatting sqref="AQ102">
    <cfRule type="expression" dxfId="2647" priority="13259">
      <formula>IF(RIGHT(TEXT(AQ102,"0.#"),1)=".",FALSE,TRUE)</formula>
    </cfRule>
    <cfRule type="expression" dxfId="2646" priority="13260">
      <formula>IF(RIGHT(TEXT(AQ102,"0.#"),1)=".",TRUE,FALSE)</formula>
    </cfRule>
  </conditionalFormatting>
  <conditionalFormatting sqref="AE104">
    <cfRule type="expression" dxfId="2645" priority="13257">
      <formula>IF(RIGHT(TEXT(AE104,"0.#"),1)=".",FALSE,TRUE)</formula>
    </cfRule>
    <cfRule type="expression" dxfId="2644" priority="13258">
      <formula>IF(RIGHT(TEXT(AE104,"0.#"),1)=".",TRUE,FALSE)</formula>
    </cfRule>
  </conditionalFormatting>
  <conditionalFormatting sqref="AI104">
    <cfRule type="expression" dxfId="2643" priority="13255">
      <formula>IF(RIGHT(TEXT(AI104,"0.#"),1)=".",FALSE,TRUE)</formula>
    </cfRule>
    <cfRule type="expression" dxfId="2642" priority="13256">
      <formula>IF(RIGHT(TEXT(AI104,"0.#"),1)=".",TRUE,FALSE)</formula>
    </cfRule>
  </conditionalFormatting>
  <conditionalFormatting sqref="AM104">
    <cfRule type="expression" dxfId="2641" priority="13253">
      <formula>IF(RIGHT(TEXT(AM104,"0.#"),1)=".",FALSE,TRUE)</formula>
    </cfRule>
    <cfRule type="expression" dxfId="2640" priority="13254">
      <formula>IF(RIGHT(TEXT(AM104,"0.#"),1)=".",TRUE,FALSE)</formula>
    </cfRule>
  </conditionalFormatting>
  <conditionalFormatting sqref="AE105">
    <cfRule type="expression" dxfId="2639" priority="13251">
      <formula>IF(RIGHT(TEXT(AE105,"0.#"),1)=".",FALSE,TRUE)</formula>
    </cfRule>
    <cfRule type="expression" dxfId="2638" priority="13252">
      <formula>IF(RIGHT(TEXT(AE105,"0.#"),1)=".",TRUE,FALSE)</formula>
    </cfRule>
  </conditionalFormatting>
  <conditionalFormatting sqref="AI105">
    <cfRule type="expression" dxfId="2637" priority="13249">
      <formula>IF(RIGHT(TEXT(AI105,"0.#"),1)=".",FALSE,TRUE)</formula>
    </cfRule>
    <cfRule type="expression" dxfId="2636" priority="13250">
      <formula>IF(RIGHT(TEXT(AI105,"0.#"),1)=".",TRUE,FALSE)</formula>
    </cfRule>
  </conditionalFormatting>
  <conditionalFormatting sqref="AM105">
    <cfRule type="expression" dxfId="2635" priority="13247">
      <formula>IF(RIGHT(TEXT(AM105,"0.#"),1)=".",FALSE,TRUE)</formula>
    </cfRule>
    <cfRule type="expression" dxfId="2634" priority="13248">
      <formula>IF(RIGHT(TEXT(AM105,"0.#"),1)=".",TRUE,FALSE)</formula>
    </cfRule>
  </conditionalFormatting>
  <conditionalFormatting sqref="AE107">
    <cfRule type="expression" dxfId="2633" priority="13243">
      <formula>IF(RIGHT(TEXT(AE107,"0.#"),1)=".",FALSE,TRUE)</formula>
    </cfRule>
    <cfRule type="expression" dxfId="2632" priority="13244">
      <formula>IF(RIGHT(TEXT(AE107,"0.#"),1)=".",TRUE,FALSE)</formula>
    </cfRule>
  </conditionalFormatting>
  <conditionalFormatting sqref="AI107">
    <cfRule type="expression" dxfId="2631" priority="13241">
      <formula>IF(RIGHT(TEXT(AI107,"0.#"),1)=".",FALSE,TRUE)</formula>
    </cfRule>
    <cfRule type="expression" dxfId="2630" priority="13242">
      <formula>IF(RIGHT(TEXT(AI107,"0.#"),1)=".",TRUE,FALSE)</formula>
    </cfRule>
  </conditionalFormatting>
  <conditionalFormatting sqref="AM107">
    <cfRule type="expression" dxfId="2629" priority="13239">
      <formula>IF(RIGHT(TEXT(AM107,"0.#"),1)=".",FALSE,TRUE)</formula>
    </cfRule>
    <cfRule type="expression" dxfId="2628" priority="13240">
      <formula>IF(RIGHT(TEXT(AM107,"0.#"),1)=".",TRUE,FALSE)</formula>
    </cfRule>
  </conditionalFormatting>
  <conditionalFormatting sqref="AE108">
    <cfRule type="expression" dxfId="2627" priority="13237">
      <formula>IF(RIGHT(TEXT(AE108,"0.#"),1)=".",FALSE,TRUE)</formula>
    </cfRule>
    <cfRule type="expression" dxfId="2626" priority="13238">
      <formula>IF(RIGHT(TEXT(AE108,"0.#"),1)=".",TRUE,FALSE)</formula>
    </cfRule>
  </conditionalFormatting>
  <conditionalFormatting sqref="AI108">
    <cfRule type="expression" dxfId="2625" priority="13235">
      <formula>IF(RIGHT(TEXT(AI108,"0.#"),1)=".",FALSE,TRUE)</formula>
    </cfRule>
    <cfRule type="expression" dxfId="2624" priority="13236">
      <formula>IF(RIGHT(TEXT(AI108,"0.#"),1)=".",TRUE,FALSE)</formula>
    </cfRule>
  </conditionalFormatting>
  <conditionalFormatting sqref="AM108">
    <cfRule type="expression" dxfId="2623" priority="13233">
      <formula>IF(RIGHT(TEXT(AM108,"0.#"),1)=".",FALSE,TRUE)</formula>
    </cfRule>
    <cfRule type="expression" dxfId="2622" priority="13234">
      <formula>IF(RIGHT(TEXT(AM108,"0.#"),1)=".",TRUE,FALSE)</formula>
    </cfRule>
  </conditionalFormatting>
  <conditionalFormatting sqref="AE110">
    <cfRule type="expression" dxfId="2621" priority="13229">
      <formula>IF(RIGHT(TEXT(AE110,"0.#"),1)=".",FALSE,TRUE)</formula>
    </cfRule>
    <cfRule type="expression" dxfId="2620" priority="13230">
      <formula>IF(RIGHT(TEXT(AE110,"0.#"),1)=".",TRUE,FALSE)</formula>
    </cfRule>
  </conditionalFormatting>
  <conditionalFormatting sqref="AI110">
    <cfRule type="expression" dxfId="2619" priority="13227">
      <formula>IF(RIGHT(TEXT(AI110,"0.#"),1)=".",FALSE,TRUE)</formula>
    </cfRule>
    <cfRule type="expression" dxfId="2618" priority="13228">
      <formula>IF(RIGHT(TEXT(AI110,"0.#"),1)=".",TRUE,FALSE)</formula>
    </cfRule>
  </conditionalFormatting>
  <conditionalFormatting sqref="AM110">
    <cfRule type="expression" dxfId="2617" priority="13225">
      <formula>IF(RIGHT(TEXT(AM110,"0.#"),1)=".",FALSE,TRUE)</formula>
    </cfRule>
    <cfRule type="expression" dxfId="2616" priority="13226">
      <formula>IF(RIGHT(TEXT(AM110,"0.#"),1)=".",TRUE,FALSE)</formula>
    </cfRule>
  </conditionalFormatting>
  <conditionalFormatting sqref="AE111">
    <cfRule type="expression" dxfId="2615" priority="13223">
      <formula>IF(RIGHT(TEXT(AE111,"0.#"),1)=".",FALSE,TRUE)</formula>
    </cfRule>
    <cfRule type="expression" dxfId="2614" priority="13224">
      <formula>IF(RIGHT(TEXT(AE111,"0.#"),1)=".",TRUE,FALSE)</formula>
    </cfRule>
  </conditionalFormatting>
  <conditionalFormatting sqref="AI111">
    <cfRule type="expression" dxfId="2613" priority="13221">
      <formula>IF(RIGHT(TEXT(AI111,"0.#"),1)=".",FALSE,TRUE)</formula>
    </cfRule>
    <cfRule type="expression" dxfId="2612" priority="13222">
      <formula>IF(RIGHT(TEXT(AI111,"0.#"),1)=".",TRUE,FALSE)</formula>
    </cfRule>
  </conditionalFormatting>
  <conditionalFormatting sqref="AM111">
    <cfRule type="expression" dxfId="2611" priority="13219">
      <formula>IF(RIGHT(TEXT(AM111,"0.#"),1)=".",FALSE,TRUE)</formula>
    </cfRule>
    <cfRule type="expression" dxfId="2610" priority="13220">
      <formula>IF(RIGHT(TEXT(AM111,"0.#"),1)=".",TRUE,FALSE)</formula>
    </cfRule>
  </conditionalFormatting>
  <conditionalFormatting sqref="AE113">
    <cfRule type="expression" dxfId="2609" priority="13215">
      <formula>IF(RIGHT(TEXT(AE113,"0.#"),1)=".",FALSE,TRUE)</formula>
    </cfRule>
    <cfRule type="expression" dxfId="2608" priority="13216">
      <formula>IF(RIGHT(TEXT(AE113,"0.#"),1)=".",TRUE,FALSE)</formula>
    </cfRule>
  </conditionalFormatting>
  <conditionalFormatting sqref="AI113">
    <cfRule type="expression" dxfId="2607" priority="13213">
      <formula>IF(RIGHT(TEXT(AI113,"0.#"),1)=".",FALSE,TRUE)</formula>
    </cfRule>
    <cfRule type="expression" dxfId="2606" priority="13214">
      <formula>IF(RIGHT(TEXT(AI113,"0.#"),1)=".",TRUE,FALSE)</formula>
    </cfRule>
  </conditionalFormatting>
  <conditionalFormatting sqref="AM113">
    <cfRule type="expression" dxfId="2605" priority="13211">
      <formula>IF(RIGHT(TEXT(AM113,"0.#"),1)=".",FALSE,TRUE)</formula>
    </cfRule>
    <cfRule type="expression" dxfId="2604" priority="13212">
      <formula>IF(RIGHT(TEXT(AM113,"0.#"),1)=".",TRUE,FALSE)</formula>
    </cfRule>
  </conditionalFormatting>
  <conditionalFormatting sqref="AE114">
    <cfRule type="expression" dxfId="2603" priority="13209">
      <formula>IF(RIGHT(TEXT(AE114,"0.#"),1)=".",FALSE,TRUE)</formula>
    </cfRule>
    <cfRule type="expression" dxfId="2602" priority="13210">
      <formula>IF(RIGHT(TEXT(AE114,"0.#"),1)=".",TRUE,FALSE)</formula>
    </cfRule>
  </conditionalFormatting>
  <conditionalFormatting sqref="AI114">
    <cfRule type="expression" dxfId="2601" priority="13207">
      <formula>IF(RIGHT(TEXT(AI114,"0.#"),1)=".",FALSE,TRUE)</formula>
    </cfRule>
    <cfRule type="expression" dxfId="2600" priority="13208">
      <formula>IF(RIGHT(TEXT(AI114,"0.#"),1)=".",TRUE,FALSE)</formula>
    </cfRule>
  </conditionalFormatting>
  <conditionalFormatting sqref="AM114">
    <cfRule type="expression" dxfId="2599" priority="13205">
      <formula>IF(RIGHT(TEXT(AM114,"0.#"),1)=".",FALSE,TRUE)</formula>
    </cfRule>
    <cfRule type="expression" dxfId="2598" priority="13206">
      <formula>IF(RIGHT(TEXT(AM114,"0.#"),1)=".",TRUE,FALSE)</formula>
    </cfRule>
  </conditionalFormatting>
  <conditionalFormatting sqref="AE116 AQ116">
    <cfRule type="expression" dxfId="2597" priority="13201">
      <formula>IF(RIGHT(TEXT(AE116,"0.#"),1)=".",FALSE,TRUE)</formula>
    </cfRule>
    <cfRule type="expression" dxfId="2596" priority="13202">
      <formula>IF(RIGHT(TEXT(AE116,"0.#"),1)=".",TRUE,FALSE)</formula>
    </cfRule>
  </conditionalFormatting>
  <conditionalFormatting sqref="AI116">
    <cfRule type="expression" dxfId="2595" priority="13199">
      <formula>IF(RIGHT(TEXT(AI116,"0.#"),1)=".",FALSE,TRUE)</formula>
    </cfRule>
    <cfRule type="expression" dxfId="2594" priority="13200">
      <formula>IF(RIGHT(TEXT(AI116,"0.#"),1)=".",TRUE,FALSE)</formula>
    </cfRule>
  </conditionalFormatting>
  <conditionalFormatting sqref="AM116">
    <cfRule type="expression" dxfId="2593" priority="13197">
      <formula>IF(RIGHT(TEXT(AM116,"0.#"),1)=".",FALSE,TRUE)</formula>
    </cfRule>
    <cfRule type="expression" dxfId="2592" priority="13198">
      <formula>IF(RIGHT(TEXT(AM116,"0.#"),1)=".",TRUE,FALSE)</formula>
    </cfRule>
  </conditionalFormatting>
  <conditionalFormatting sqref="AE117 AM117">
    <cfRule type="expression" dxfId="2591" priority="13195">
      <formula>IF(RIGHT(TEXT(AE117,"0.#"),1)=".",FALSE,TRUE)</formula>
    </cfRule>
    <cfRule type="expression" dxfId="2590" priority="13196">
      <formula>IF(RIGHT(TEXT(AE117,"0.#"),1)=".",TRUE,FALSE)</formula>
    </cfRule>
  </conditionalFormatting>
  <conditionalFormatting sqref="AI117">
    <cfRule type="expression" dxfId="2589" priority="13193">
      <formula>IF(RIGHT(TEXT(AI117,"0.#"),1)=".",FALSE,TRUE)</formula>
    </cfRule>
    <cfRule type="expression" dxfId="2588" priority="13194">
      <formula>IF(RIGHT(TEXT(AI117,"0.#"),1)=".",TRUE,FALSE)</formula>
    </cfRule>
  </conditionalFormatting>
  <conditionalFormatting sqref="AQ117">
    <cfRule type="expression" dxfId="2587" priority="13189">
      <formula>IF(RIGHT(TEXT(AQ117,"0.#"),1)=".",FALSE,TRUE)</formula>
    </cfRule>
    <cfRule type="expression" dxfId="2586" priority="13190">
      <formula>IF(RIGHT(TEXT(AQ117,"0.#"),1)=".",TRUE,FALSE)</formula>
    </cfRule>
  </conditionalFormatting>
  <conditionalFormatting sqref="AE119 AQ119">
    <cfRule type="expression" dxfId="2585" priority="13187">
      <formula>IF(RIGHT(TEXT(AE119,"0.#"),1)=".",FALSE,TRUE)</formula>
    </cfRule>
    <cfRule type="expression" dxfId="2584" priority="13188">
      <formula>IF(RIGHT(TEXT(AE119,"0.#"),1)=".",TRUE,FALSE)</formula>
    </cfRule>
  </conditionalFormatting>
  <conditionalFormatting sqref="AI119">
    <cfRule type="expression" dxfId="2583" priority="13185">
      <formula>IF(RIGHT(TEXT(AI119,"0.#"),1)=".",FALSE,TRUE)</formula>
    </cfRule>
    <cfRule type="expression" dxfId="2582" priority="13186">
      <formula>IF(RIGHT(TEXT(AI119,"0.#"),1)=".",TRUE,FALSE)</formula>
    </cfRule>
  </conditionalFormatting>
  <conditionalFormatting sqref="AM119">
    <cfRule type="expression" dxfId="2581" priority="13183">
      <formula>IF(RIGHT(TEXT(AM119,"0.#"),1)=".",FALSE,TRUE)</formula>
    </cfRule>
    <cfRule type="expression" dxfId="2580" priority="13184">
      <formula>IF(RIGHT(TEXT(AM119,"0.#"),1)=".",TRUE,FALSE)</formula>
    </cfRule>
  </conditionalFormatting>
  <conditionalFormatting sqref="AQ120">
    <cfRule type="expression" dxfId="2579" priority="13175">
      <formula>IF(RIGHT(TEXT(AQ120,"0.#"),1)=".",FALSE,TRUE)</formula>
    </cfRule>
    <cfRule type="expression" dxfId="2578" priority="13176">
      <formula>IF(RIGHT(TEXT(AQ120,"0.#"),1)=".",TRUE,FALSE)</formula>
    </cfRule>
  </conditionalFormatting>
  <conditionalFormatting sqref="AE122 AQ122">
    <cfRule type="expression" dxfId="2577" priority="13173">
      <formula>IF(RIGHT(TEXT(AE122,"0.#"),1)=".",FALSE,TRUE)</formula>
    </cfRule>
    <cfRule type="expression" dxfId="2576" priority="13174">
      <formula>IF(RIGHT(TEXT(AE122,"0.#"),1)=".",TRUE,FALSE)</formula>
    </cfRule>
  </conditionalFormatting>
  <conditionalFormatting sqref="AI122">
    <cfRule type="expression" dxfId="2575" priority="13171">
      <formula>IF(RIGHT(TEXT(AI122,"0.#"),1)=".",FALSE,TRUE)</formula>
    </cfRule>
    <cfRule type="expression" dxfId="2574" priority="13172">
      <formula>IF(RIGHT(TEXT(AI122,"0.#"),1)=".",TRUE,FALSE)</formula>
    </cfRule>
  </conditionalFormatting>
  <conditionalFormatting sqref="AM122">
    <cfRule type="expression" dxfId="2573" priority="13169">
      <formula>IF(RIGHT(TEXT(AM122,"0.#"),1)=".",FALSE,TRUE)</formula>
    </cfRule>
    <cfRule type="expression" dxfId="2572" priority="13170">
      <formula>IF(RIGHT(TEXT(AM122,"0.#"),1)=".",TRUE,FALSE)</formula>
    </cfRule>
  </conditionalFormatting>
  <conditionalFormatting sqref="AQ123">
    <cfRule type="expression" dxfId="2571" priority="13161">
      <formula>IF(RIGHT(TEXT(AQ123,"0.#"),1)=".",FALSE,TRUE)</formula>
    </cfRule>
    <cfRule type="expression" dxfId="2570" priority="13162">
      <formula>IF(RIGHT(TEXT(AQ123,"0.#"),1)=".",TRUE,FALSE)</formula>
    </cfRule>
  </conditionalFormatting>
  <conditionalFormatting sqref="AE125 AQ125">
    <cfRule type="expression" dxfId="2569" priority="13159">
      <formula>IF(RIGHT(TEXT(AE125,"0.#"),1)=".",FALSE,TRUE)</formula>
    </cfRule>
    <cfRule type="expression" dxfId="2568" priority="13160">
      <formula>IF(RIGHT(TEXT(AE125,"0.#"),1)=".",TRUE,FALSE)</formula>
    </cfRule>
  </conditionalFormatting>
  <conditionalFormatting sqref="AI125">
    <cfRule type="expression" dxfId="2567" priority="13157">
      <formula>IF(RIGHT(TEXT(AI125,"0.#"),1)=".",FALSE,TRUE)</formula>
    </cfRule>
    <cfRule type="expression" dxfId="2566" priority="13158">
      <formula>IF(RIGHT(TEXT(AI125,"0.#"),1)=".",TRUE,FALSE)</formula>
    </cfRule>
  </conditionalFormatting>
  <conditionalFormatting sqref="AM125">
    <cfRule type="expression" dxfId="2565" priority="13155">
      <formula>IF(RIGHT(TEXT(AM125,"0.#"),1)=".",FALSE,TRUE)</formula>
    </cfRule>
    <cfRule type="expression" dxfId="2564" priority="13156">
      <formula>IF(RIGHT(TEXT(AM125,"0.#"),1)=".",TRUE,FALSE)</formula>
    </cfRule>
  </conditionalFormatting>
  <conditionalFormatting sqref="AQ126">
    <cfRule type="expression" dxfId="2563" priority="13147">
      <formula>IF(RIGHT(TEXT(AQ126,"0.#"),1)=".",FALSE,TRUE)</formula>
    </cfRule>
    <cfRule type="expression" dxfId="2562" priority="13148">
      <formula>IF(RIGHT(TEXT(AQ126,"0.#"),1)=".",TRUE,FALSE)</formula>
    </cfRule>
  </conditionalFormatting>
  <conditionalFormatting sqref="AE128 AQ128">
    <cfRule type="expression" dxfId="2561" priority="13145">
      <formula>IF(RIGHT(TEXT(AE128,"0.#"),1)=".",FALSE,TRUE)</formula>
    </cfRule>
    <cfRule type="expression" dxfId="2560" priority="13146">
      <formula>IF(RIGHT(TEXT(AE128,"0.#"),1)=".",TRUE,FALSE)</formula>
    </cfRule>
  </conditionalFormatting>
  <conditionalFormatting sqref="AI128">
    <cfRule type="expression" dxfId="2559" priority="13143">
      <formula>IF(RIGHT(TEXT(AI128,"0.#"),1)=".",FALSE,TRUE)</formula>
    </cfRule>
    <cfRule type="expression" dxfId="2558" priority="13144">
      <formula>IF(RIGHT(TEXT(AI128,"0.#"),1)=".",TRUE,FALSE)</formula>
    </cfRule>
  </conditionalFormatting>
  <conditionalFormatting sqref="AM128">
    <cfRule type="expression" dxfId="2557" priority="13141">
      <formula>IF(RIGHT(TEXT(AM128,"0.#"),1)=".",FALSE,TRUE)</formula>
    </cfRule>
    <cfRule type="expression" dxfId="2556" priority="13142">
      <formula>IF(RIGHT(TEXT(AM128,"0.#"),1)=".",TRUE,FALSE)</formula>
    </cfRule>
  </conditionalFormatting>
  <conditionalFormatting sqref="AQ129">
    <cfRule type="expression" dxfId="2555" priority="13133">
      <formula>IF(RIGHT(TEXT(AQ129,"0.#"),1)=".",FALSE,TRUE)</formula>
    </cfRule>
    <cfRule type="expression" dxfId="2554" priority="13134">
      <formula>IF(RIGHT(TEXT(AQ129,"0.#"),1)=".",TRUE,FALSE)</formula>
    </cfRule>
  </conditionalFormatting>
  <conditionalFormatting sqref="AE75">
    <cfRule type="expression" dxfId="2553" priority="13131">
      <formula>IF(RIGHT(TEXT(AE75,"0.#"),1)=".",FALSE,TRUE)</formula>
    </cfRule>
    <cfRule type="expression" dxfId="2552" priority="13132">
      <formula>IF(RIGHT(TEXT(AE75,"0.#"),1)=".",TRUE,FALSE)</formula>
    </cfRule>
  </conditionalFormatting>
  <conditionalFormatting sqref="AE76">
    <cfRule type="expression" dxfId="2551" priority="13129">
      <formula>IF(RIGHT(TEXT(AE76,"0.#"),1)=".",FALSE,TRUE)</formula>
    </cfRule>
    <cfRule type="expression" dxfId="2550" priority="13130">
      <formula>IF(RIGHT(TEXT(AE76,"0.#"),1)=".",TRUE,FALSE)</formula>
    </cfRule>
  </conditionalFormatting>
  <conditionalFormatting sqref="AE77">
    <cfRule type="expression" dxfId="2549" priority="13127">
      <formula>IF(RIGHT(TEXT(AE77,"0.#"),1)=".",FALSE,TRUE)</formula>
    </cfRule>
    <cfRule type="expression" dxfId="2548" priority="13128">
      <formula>IF(RIGHT(TEXT(AE77,"0.#"),1)=".",TRUE,FALSE)</formula>
    </cfRule>
  </conditionalFormatting>
  <conditionalFormatting sqref="AI77">
    <cfRule type="expression" dxfId="2547" priority="13125">
      <formula>IF(RIGHT(TEXT(AI77,"0.#"),1)=".",FALSE,TRUE)</formula>
    </cfRule>
    <cfRule type="expression" dxfId="2546" priority="13126">
      <formula>IF(RIGHT(TEXT(AI77,"0.#"),1)=".",TRUE,FALSE)</formula>
    </cfRule>
  </conditionalFormatting>
  <conditionalFormatting sqref="AI76">
    <cfRule type="expression" dxfId="2545" priority="13123">
      <formula>IF(RIGHT(TEXT(AI76,"0.#"),1)=".",FALSE,TRUE)</formula>
    </cfRule>
    <cfRule type="expression" dxfId="2544" priority="13124">
      <formula>IF(RIGHT(TEXT(AI76,"0.#"),1)=".",TRUE,FALSE)</formula>
    </cfRule>
  </conditionalFormatting>
  <conditionalFormatting sqref="AI75">
    <cfRule type="expression" dxfId="2543" priority="13121">
      <formula>IF(RIGHT(TEXT(AI75,"0.#"),1)=".",FALSE,TRUE)</formula>
    </cfRule>
    <cfRule type="expression" dxfId="2542" priority="13122">
      <formula>IF(RIGHT(TEXT(AI75,"0.#"),1)=".",TRUE,FALSE)</formula>
    </cfRule>
  </conditionalFormatting>
  <conditionalFormatting sqref="AM75">
    <cfRule type="expression" dxfId="2541" priority="13119">
      <formula>IF(RIGHT(TEXT(AM75,"0.#"),1)=".",FALSE,TRUE)</formula>
    </cfRule>
    <cfRule type="expression" dxfId="2540" priority="13120">
      <formula>IF(RIGHT(TEXT(AM75,"0.#"),1)=".",TRUE,FALSE)</formula>
    </cfRule>
  </conditionalFormatting>
  <conditionalFormatting sqref="AM76">
    <cfRule type="expression" dxfId="2539" priority="13117">
      <formula>IF(RIGHT(TEXT(AM76,"0.#"),1)=".",FALSE,TRUE)</formula>
    </cfRule>
    <cfRule type="expression" dxfId="2538" priority="13118">
      <formula>IF(RIGHT(TEXT(AM76,"0.#"),1)=".",TRUE,FALSE)</formula>
    </cfRule>
  </conditionalFormatting>
  <conditionalFormatting sqref="AM77">
    <cfRule type="expression" dxfId="2537" priority="13115">
      <formula>IF(RIGHT(TEXT(AM77,"0.#"),1)=".",FALSE,TRUE)</formula>
    </cfRule>
    <cfRule type="expression" dxfId="2536" priority="13116">
      <formula>IF(RIGHT(TEXT(AM77,"0.#"),1)=".",TRUE,FALSE)</formula>
    </cfRule>
  </conditionalFormatting>
  <conditionalFormatting sqref="AE134:AE135 AI134:AI135 AM134:AM135 AQ134:AQ135 AU134:AU135">
    <cfRule type="expression" dxfId="2535" priority="13101">
      <formula>IF(RIGHT(TEXT(AE134,"0.#"),1)=".",FALSE,TRUE)</formula>
    </cfRule>
    <cfRule type="expression" dxfId="2534" priority="13102">
      <formula>IF(RIGHT(TEXT(AE134,"0.#"),1)=".",TRUE,FALSE)</formula>
    </cfRule>
  </conditionalFormatting>
  <conditionalFormatting sqref="AM435">
    <cfRule type="expression" dxfId="2533" priority="13055">
      <formula>IF(RIGHT(TEXT(AM435,"0.#"),1)=".",FALSE,TRUE)</formula>
    </cfRule>
    <cfRule type="expression" dxfId="2532" priority="13056">
      <formula>IF(RIGHT(TEXT(AM435,"0.#"),1)=".",TRUE,FALSE)</formula>
    </cfRule>
  </conditionalFormatting>
  <conditionalFormatting sqref="AE435">
    <cfRule type="expression" dxfId="2531" priority="13067">
      <formula>IF(RIGHT(TEXT(AE435,"0.#"),1)=".",FALSE,TRUE)</formula>
    </cfRule>
    <cfRule type="expression" dxfId="2530" priority="13068">
      <formula>IF(RIGHT(TEXT(AE435,"0.#"),1)=".",TRUE,FALSE)</formula>
    </cfRule>
  </conditionalFormatting>
  <conditionalFormatting sqref="AU435">
    <cfRule type="expression" dxfId="2529" priority="13043">
      <formula>IF(RIGHT(TEXT(AU435,"0.#"),1)=".",FALSE,TRUE)</formula>
    </cfRule>
    <cfRule type="expression" dxfId="2528" priority="13044">
      <formula>IF(RIGHT(TEXT(AU435,"0.#"),1)=".",TRUE,FALSE)</formula>
    </cfRule>
  </conditionalFormatting>
  <conditionalFormatting sqref="AI435">
    <cfRule type="expression" dxfId="2527" priority="12977">
      <formula>IF(RIGHT(TEXT(AI435,"0.#"),1)=".",FALSE,TRUE)</formula>
    </cfRule>
    <cfRule type="expression" dxfId="2526" priority="12978">
      <formula>IF(RIGHT(TEXT(AI435,"0.#"),1)=".",TRUE,FALSE)</formula>
    </cfRule>
  </conditionalFormatting>
  <conditionalFormatting sqref="AQ435">
    <cfRule type="expression" dxfId="2525" priority="12949">
      <formula>IF(RIGHT(TEXT(AQ435,"0.#"),1)=".",FALSE,TRUE)</formula>
    </cfRule>
    <cfRule type="expression" dxfId="2524" priority="12950">
      <formula>IF(RIGHT(TEXT(AQ435,"0.#"),1)=".",TRUE,FALSE)</formula>
    </cfRule>
  </conditionalFormatting>
  <conditionalFormatting sqref="AL839:AO866">
    <cfRule type="expression" dxfId="2523" priority="6671">
      <formula>IF(AND(AL839&gt;=0, RIGHT(TEXT(AL839,"0.#"),1)&lt;&gt;"."),TRUE,FALSE)</formula>
    </cfRule>
    <cfRule type="expression" dxfId="2522" priority="6672">
      <formula>IF(AND(AL839&gt;=0, RIGHT(TEXT(AL839,"0.#"),1)="."),TRUE,FALSE)</formula>
    </cfRule>
    <cfRule type="expression" dxfId="2521" priority="6673">
      <formula>IF(AND(AL839&lt;0, RIGHT(TEXT(AL839,"0.#"),1)&lt;&gt;"."),TRUE,FALSE)</formula>
    </cfRule>
    <cfRule type="expression" dxfId="2520" priority="6674">
      <formula>IF(AND(AL839&lt;0, RIGHT(TEXT(AL839,"0.#"),1)="."),TRUE,FALSE)</formula>
    </cfRule>
  </conditionalFormatting>
  <conditionalFormatting sqref="AQ53:AQ55">
    <cfRule type="expression" dxfId="2519" priority="4693">
      <formula>IF(RIGHT(TEXT(AQ53,"0.#"),1)=".",FALSE,TRUE)</formula>
    </cfRule>
    <cfRule type="expression" dxfId="2518" priority="4694">
      <formula>IF(RIGHT(TEXT(AQ53,"0.#"),1)=".",TRUE,FALSE)</formula>
    </cfRule>
  </conditionalFormatting>
  <conditionalFormatting sqref="AU53:AU55">
    <cfRule type="expression" dxfId="2517" priority="4691">
      <formula>IF(RIGHT(TEXT(AU53,"0.#"),1)=".",FALSE,TRUE)</formula>
    </cfRule>
    <cfRule type="expression" dxfId="2516" priority="4692">
      <formula>IF(RIGHT(TEXT(AU53,"0.#"),1)=".",TRUE,FALSE)</formula>
    </cfRule>
  </conditionalFormatting>
  <conditionalFormatting sqref="AQ60:AQ62">
    <cfRule type="expression" dxfId="2515" priority="4689">
      <formula>IF(RIGHT(TEXT(AQ60,"0.#"),1)=".",FALSE,TRUE)</formula>
    </cfRule>
    <cfRule type="expression" dxfId="2514" priority="4690">
      <formula>IF(RIGHT(TEXT(AQ60,"0.#"),1)=".",TRUE,FALSE)</formula>
    </cfRule>
  </conditionalFormatting>
  <conditionalFormatting sqref="AU60:AU62">
    <cfRule type="expression" dxfId="2513" priority="4687">
      <formula>IF(RIGHT(TEXT(AU60,"0.#"),1)=".",FALSE,TRUE)</formula>
    </cfRule>
    <cfRule type="expression" dxfId="2512" priority="4688">
      <formula>IF(RIGHT(TEXT(AU60,"0.#"),1)=".",TRUE,FALSE)</formula>
    </cfRule>
  </conditionalFormatting>
  <conditionalFormatting sqref="AQ75:AQ77">
    <cfRule type="expression" dxfId="2511" priority="4685">
      <formula>IF(RIGHT(TEXT(AQ75,"0.#"),1)=".",FALSE,TRUE)</formula>
    </cfRule>
    <cfRule type="expression" dxfId="2510" priority="4686">
      <formula>IF(RIGHT(TEXT(AQ75,"0.#"),1)=".",TRUE,FALSE)</formula>
    </cfRule>
  </conditionalFormatting>
  <conditionalFormatting sqref="AU75:AU77">
    <cfRule type="expression" dxfId="2509" priority="4683">
      <formula>IF(RIGHT(TEXT(AU75,"0.#"),1)=".",FALSE,TRUE)</formula>
    </cfRule>
    <cfRule type="expression" dxfId="2508" priority="4684">
      <formula>IF(RIGHT(TEXT(AU75,"0.#"),1)=".",TRUE,FALSE)</formula>
    </cfRule>
  </conditionalFormatting>
  <conditionalFormatting sqref="AQ87:AQ89">
    <cfRule type="expression" dxfId="2507" priority="4681">
      <formula>IF(RIGHT(TEXT(AQ87,"0.#"),1)=".",FALSE,TRUE)</formula>
    </cfRule>
    <cfRule type="expression" dxfId="2506" priority="4682">
      <formula>IF(RIGHT(TEXT(AQ87,"0.#"),1)=".",TRUE,FALSE)</formula>
    </cfRule>
  </conditionalFormatting>
  <conditionalFormatting sqref="AU87:AU89">
    <cfRule type="expression" dxfId="2505" priority="4679">
      <formula>IF(RIGHT(TEXT(AU87,"0.#"),1)=".",FALSE,TRUE)</formula>
    </cfRule>
    <cfRule type="expression" dxfId="2504" priority="4680">
      <formula>IF(RIGHT(TEXT(AU87,"0.#"),1)=".",TRUE,FALSE)</formula>
    </cfRule>
  </conditionalFormatting>
  <conditionalFormatting sqref="AQ92:AQ94">
    <cfRule type="expression" dxfId="2503" priority="4677">
      <formula>IF(RIGHT(TEXT(AQ92,"0.#"),1)=".",FALSE,TRUE)</formula>
    </cfRule>
    <cfRule type="expression" dxfId="2502" priority="4678">
      <formula>IF(RIGHT(TEXT(AQ92,"0.#"),1)=".",TRUE,FALSE)</formula>
    </cfRule>
  </conditionalFormatting>
  <conditionalFormatting sqref="AU92:AU94">
    <cfRule type="expression" dxfId="2501" priority="4675">
      <formula>IF(RIGHT(TEXT(AU92,"0.#"),1)=".",FALSE,TRUE)</formula>
    </cfRule>
    <cfRule type="expression" dxfId="2500" priority="4676">
      <formula>IF(RIGHT(TEXT(AU92,"0.#"),1)=".",TRUE,FALSE)</formula>
    </cfRule>
  </conditionalFormatting>
  <conditionalFormatting sqref="AQ97:AQ99">
    <cfRule type="expression" dxfId="2499" priority="4673">
      <formula>IF(RIGHT(TEXT(AQ97,"0.#"),1)=".",FALSE,TRUE)</formula>
    </cfRule>
    <cfRule type="expression" dxfId="2498" priority="4674">
      <formula>IF(RIGHT(TEXT(AQ97,"0.#"),1)=".",TRUE,FALSE)</formula>
    </cfRule>
  </conditionalFormatting>
  <conditionalFormatting sqref="AU97:AU99">
    <cfRule type="expression" dxfId="2497" priority="4671">
      <formula>IF(RIGHT(TEXT(AU97,"0.#"),1)=".",FALSE,TRUE)</formula>
    </cfRule>
    <cfRule type="expression" dxfId="2496" priority="4672">
      <formula>IF(RIGHT(TEXT(AU97,"0.#"),1)=".",TRUE,FALSE)</formula>
    </cfRule>
  </conditionalFormatting>
  <conditionalFormatting sqref="AE458">
    <cfRule type="expression" dxfId="2495" priority="4365">
      <formula>IF(RIGHT(TEXT(AE458,"0.#"),1)=".",FALSE,TRUE)</formula>
    </cfRule>
    <cfRule type="expression" dxfId="2494" priority="4366">
      <formula>IF(RIGHT(TEXT(AE458,"0.#"),1)=".",TRUE,FALSE)</formula>
    </cfRule>
  </conditionalFormatting>
  <conditionalFormatting sqref="AM460">
    <cfRule type="expression" dxfId="2493" priority="4355">
      <formula>IF(RIGHT(TEXT(AM460,"0.#"),1)=".",FALSE,TRUE)</formula>
    </cfRule>
    <cfRule type="expression" dxfId="2492" priority="4356">
      <formula>IF(RIGHT(TEXT(AM460,"0.#"),1)=".",TRUE,FALSE)</formula>
    </cfRule>
  </conditionalFormatting>
  <conditionalFormatting sqref="AE459">
    <cfRule type="expression" dxfId="2491" priority="4363">
      <formula>IF(RIGHT(TEXT(AE459,"0.#"),1)=".",FALSE,TRUE)</formula>
    </cfRule>
    <cfRule type="expression" dxfId="2490" priority="4364">
      <formula>IF(RIGHT(TEXT(AE459,"0.#"),1)=".",TRUE,FALSE)</formula>
    </cfRule>
  </conditionalFormatting>
  <conditionalFormatting sqref="AE460">
    <cfRule type="expression" dxfId="2489" priority="4361">
      <formula>IF(RIGHT(TEXT(AE460,"0.#"),1)=".",FALSE,TRUE)</formula>
    </cfRule>
    <cfRule type="expression" dxfId="2488" priority="4362">
      <formula>IF(RIGHT(TEXT(AE460,"0.#"),1)=".",TRUE,FALSE)</formula>
    </cfRule>
  </conditionalFormatting>
  <conditionalFormatting sqref="AM458">
    <cfRule type="expression" dxfId="2487" priority="4359">
      <formula>IF(RIGHT(TEXT(AM458,"0.#"),1)=".",FALSE,TRUE)</formula>
    </cfRule>
    <cfRule type="expression" dxfId="2486" priority="4360">
      <formula>IF(RIGHT(TEXT(AM458,"0.#"),1)=".",TRUE,FALSE)</formula>
    </cfRule>
  </conditionalFormatting>
  <conditionalFormatting sqref="AM459">
    <cfRule type="expression" dxfId="2485" priority="4357">
      <formula>IF(RIGHT(TEXT(AM459,"0.#"),1)=".",FALSE,TRUE)</formula>
    </cfRule>
    <cfRule type="expression" dxfId="2484" priority="4358">
      <formula>IF(RIGHT(TEXT(AM459,"0.#"),1)=".",TRUE,FALSE)</formula>
    </cfRule>
  </conditionalFormatting>
  <conditionalFormatting sqref="AU458">
    <cfRule type="expression" dxfId="2483" priority="4353">
      <formula>IF(RIGHT(TEXT(AU458,"0.#"),1)=".",FALSE,TRUE)</formula>
    </cfRule>
    <cfRule type="expression" dxfId="2482" priority="4354">
      <formula>IF(RIGHT(TEXT(AU458,"0.#"),1)=".",TRUE,FALSE)</formula>
    </cfRule>
  </conditionalFormatting>
  <conditionalFormatting sqref="AU459">
    <cfRule type="expression" dxfId="2481" priority="4351">
      <formula>IF(RIGHT(TEXT(AU459,"0.#"),1)=".",FALSE,TRUE)</formula>
    </cfRule>
    <cfRule type="expression" dxfId="2480" priority="4352">
      <formula>IF(RIGHT(TEXT(AU459,"0.#"),1)=".",TRUE,FALSE)</formula>
    </cfRule>
  </conditionalFormatting>
  <conditionalFormatting sqref="AU460">
    <cfRule type="expression" dxfId="2479" priority="4349">
      <formula>IF(RIGHT(TEXT(AU460,"0.#"),1)=".",FALSE,TRUE)</formula>
    </cfRule>
    <cfRule type="expression" dxfId="2478" priority="4350">
      <formula>IF(RIGHT(TEXT(AU460,"0.#"),1)=".",TRUE,FALSE)</formula>
    </cfRule>
  </conditionalFormatting>
  <conditionalFormatting sqref="AI460">
    <cfRule type="expression" dxfId="2477" priority="4343">
      <formula>IF(RIGHT(TEXT(AI460,"0.#"),1)=".",FALSE,TRUE)</formula>
    </cfRule>
    <cfRule type="expression" dxfId="2476" priority="4344">
      <formula>IF(RIGHT(TEXT(AI460,"0.#"),1)=".",TRUE,FALSE)</formula>
    </cfRule>
  </conditionalFormatting>
  <conditionalFormatting sqref="AI458">
    <cfRule type="expression" dxfId="2475" priority="4347">
      <formula>IF(RIGHT(TEXT(AI458,"0.#"),1)=".",FALSE,TRUE)</formula>
    </cfRule>
    <cfRule type="expression" dxfId="2474" priority="4348">
      <formula>IF(RIGHT(TEXT(AI458,"0.#"),1)=".",TRUE,FALSE)</formula>
    </cfRule>
  </conditionalFormatting>
  <conditionalFormatting sqref="AI459">
    <cfRule type="expression" dxfId="2473" priority="4345">
      <formula>IF(RIGHT(TEXT(AI459,"0.#"),1)=".",FALSE,TRUE)</formula>
    </cfRule>
    <cfRule type="expression" dxfId="2472" priority="4346">
      <formula>IF(RIGHT(TEXT(AI459,"0.#"),1)=".",TRUE,FALSE)</formula>
    </cfRule>
  </conditionalFormatting>
  <conditionalFormatting sqref="AQ459">
    <cfRule type="expression" dxfId="2471" priority="4341">
      <formula>IF(RIGHT(TEXT(AQ459,"0.#"),1)=".",FALSE,TRUE)</formula>
    </cfRule>
    <cfRule type="expression" dxfId="2470" priority="4342">
      <formula>IF(RIGHT(TEXT(AQ459,"0.#"),1)=".",TRUE,FALSE)</formula>
    </cfRule>
  </conditionalFormatting>
  <conditionalFormatting sqref="AQ460">
    <cfRule type="expression" dxfId="2469" priority="4339">
      <formula>IF(RIGHT(TEXT(AQ460,"0.#"),1)=".",FALSE,TRUE)</formula>
    </cfRule>
    <cfRule type="expression" dxfId="2468" priority="4340">
      <formula>IF(RIGHT(TEXT(AQ460,"0.#"),1)=".",TRUE,FALSE)</formula>
    </cfRule>
  </conditionalFormatting>
  <conditionalFormatting sqref="AQ458">
    <cfRule type="expression" dxfId="2467" priority="4337">
      <formula>IF(RIGHT(TEXT(AQ458,"0.#"),1)=".",FALSE,TRUE)</formula>
    </cfRule>
    <cfRule type="expression" dxfId="2466" priority="4338">
      <formula>IF(RIGHT(TEXT(AQ458,"0.#"),1)=".",TRUE,FALSE)</formula>
    </cfRule>
  </conditionalFormatting>
  <conditionalFormatting sqref="AE120 AM120">
    <cfRule type="expression" dxfId="2465" priority="3015">
      <formula>IF(RIGHT(TEXT(AE120,"0.#"),1)=".",FALSE,TRUE)</formula>
    </cfRule>
    <cfRule type="expression" dxfId="2464" priority="3016">
      <formula>IF(RIGHT(TEXT(AE120,"0.#"),1)=".",TRUE,FALSE)</formula>
    </cfRule>
  </conditionalFormatting>
  <conditionalFormatting sqref="AI126">
    <cfRule type="expression" dxfId="2463" priority="3005">
      <formula>IF(RIGHT(TEXT(AI126,"0.#"),1)=".",FALSE,TRUE)</formula>
    </cfRule>
    <cfRule type="expression" dxfId="2462" priority="3006">
      <formula>IF(RIGHT(TEXT(AI126,"0.#"),1)=".",TRUE,FALSE)</formula>
    </cfRule>
  </conditionalFormatting>
  <conditionalFormatting sqref="AI120">
    <cfRule type="expression" dxfId="2461" priority="3013">
      <formula>IF(RIGHT(TEXT(AI120,"0.#"),1)=".",FALSE,TRUE)</formula>
    </cfRule>
    <cfRule type="expression" dxfId="2460" priority="3014">
      <formula>IF(RIGHT(TEXT(AI120,"0.#"),1)=".",TRUE,FALSE)</formula>
    </cfRule>
  </conditionalFormatting>
  <conditionalFormatting sqref="AE123 AM123">
    <cfRule type="expression" dxfId="2459" priority="3011">
      <formula>IF(RIGHT(TEXT(AE123,"0.#"),1)=".",FALSE,TRUE)</formula>
    </cfRule>
    <cfRule type="expression" dxfId="2458" priority="3012">
      <formula>IF(RIGHT(TEXT(AE123,"0.#"),1)=".",TRUE,FALSE)</formula>
    </cfRule>
  </conditionalFormatting>
  <conditionalFormatting sqref="AI123">
    <cfRule type="expression" dxfId="2457" priority="3009">
      <formula>IF(RIGHT(TEXT(AI123,"0.#"),1)=".",FALSE,TRUE)</formula>
    </cfRule>
    <cfRule type="expression" dxfId="2456" priority="3010">
      <formula>IF(RIGHT(TEXT(AI123,"0.#"),1)=".",TRUE,FALSE)</formula>
    </cfRule>
  </conditionalFormatting>
  <conditionalFormatting sqref="AE126 AM126">
    <cfRule type="expression" dxfId="2455" priority="3007">
      <formula>IF(RIGHT(TEXT(AE126,"0.#"),1)=".",FALSE,TRUE)</formula>
    </cfRule>
    <cfRule type="expression" dxfId="2454" priority="3008">
      <formula>IF(RIGHT(TEXT(AE126,"0.#"),1)=".",TRUE,FALSE)</formula>
    </cfRule>
  </conditionalFormatting>
  <conditionalFormatting sqref="AE129 AM129">
    <cfRule type="expression" dxfId="2453" priority="3003">
      <formula>IF(RIGHT(TEXT(AE129,"0.#"),1)=".",FALSE,TRUE)</formula>
    </cfRule>
    <cfRule type="expression" dxfId="2452" priority="3004">
      <formula>IF(RIGHT(TEXT(AE129,"0.#"),1)=".",TRUE,FALSE)</formula>
    </cfRule>
  </conditionalFormatting>
  <conditionalFormatting sqref="AI129">
    <cfRule type="expression" dxfId="2451" priority="3001">
      <formula>IF(RIGHT(TEXT(AI129,"0.#"),1)=".",FALSE,TRUE)</formula>
    </cfRule>
    <cfRule type="expression" dxfId="2450" priority="3002">
      <formula>IF(RIGHT(TEXT(AI129,"0.#"),1)=".",TRUE,FALSE)</formula>
    </cfRule>
  </conditionalFormatting>
  <conditionalFormatting sqref="Y839:Y866">
    <cfRule type="expression" dxfId="2449" priority="2999">
      <formula>IF(RIGHT(TEXT(Y839,"0.#"),1)=".",FALSE,TRUE)</formula>
    </cfRule>
    <cfRule type="expression" dxfId="2448" priority="3000">
      <formula>IF(RIGHT(TEXT(Y839,"0.#"),1)=".",TRUE,FALSE)</formula>
    </cfRule>
  </conditionalFormatting>
  <conditionalFormatting sqref="AU518">
    <cfRule type="expression" dxfId="2447" priority="1509">
      <formula>IF(RIGHT(TEXT(AU518,"0.#"),1)=".",FALSE,TRUE)</formula>
    </cfRule>
    <cfRule type="expression" dxfId="2446" priority="1510">
      <formula>IF(RIGHT(TEXT(AU518,"0.#"),1)=".",TRUE,FALSE)</formula>
    </cfRule>
  </conditionalFormatting>
  <conditionalFormatting sqref="AQ551">
    <cfRule type="expression" dxfId="2445" priority="1285">
      <formula>IF(RIGHT(TEXT(AQ551,"0.#"),1)=".",FALSE,TRUE)</formula>
    </cfRule>
    <cfRule type="expression" dxfId="2444" priority="1286">
      <formula>IF(RIGHT(TEXT(AQ551,"0.#"),1)=".",TRUE,FALSE)</formula>
    </cfRule>
  </conditionalFormatting>
  <conditionalFormatting sqref="AE556">
    <cfRule type="expression" dxfId="2443" priority="1283">
      <formula>IF(RIGHT(TEXT(AE556,"0.#"),1)=".",FALSE,TRUE)</formula>
    </cfRule>
    <cfRule type="expression" dxfId="2442" priority="1284">
      <formula>IF(RIGHT(TEXT(AE556,"0.#"),1)=".",TRUE,FALSE)</formula>
    </cfRule>
  </conditionalFormatting>
  <conditionalFormatting sqref="AE557">
    <cfRule type="expression" dxfId="2441" priority="1281">
      <formula>IF(RIGHT(TEXT(AE557,"0.#"),1)=".",FALSE,TRUE)</formula>
    </cfRule>
    <cfRule type="expression" dxfId="2440" priority="1282">
      <formula>IF(RIGHT(TEXT(AE557,"0.#"),1)=".",TRUE,FALSE)</formula>
    </cfRule>
  </conditionalFormatting>
  <conditionalFormatting sqref="AE558">
    <cfRule type="expression" dxfId="2439" priority="1279">
      <formula>IF(RIGHT(TEXT(AE558,"0.#"),1)=".",FALSE,TRUE)</formula>
    </cfRule>
    <cfRule type="expression" dxfId="2438" priority="1280">
      <formula>IF(RIGHT(TEXT(AE558,"0.#"),1)=".",TRUE,FALSE)</formula>
    </cfRule>
  </conditionalFormatting>
  <conditionalFormatting sqref="AU556">
    <cfRule type="expression" dxfId="2437" priority="1271">
      <formula>IF(RIGHT(TEXT(AU556,"0.#"),1)=".",FALSE,TRUE)</formula>
    </cfRule>
    <cfRule type="expression" dxfId="2436" priority="1272">
      <formula>IF(RIGHT(TEXT(AU556,"0.#"),1)=".",TRUE,FALSE)</formula>
    </cfRule>
  </conditionalFormatting>
  <conditionalFormatting sqref="AU557">
    <cfRule type="expression" dxfId="2435" priority="1269">
      <formula>IF(RIGHT(TEXT(AU557,"0.#"),1)=".",FALSE,TRUE)</formula>
    </cfRule>
    <cfRule type="expression" dxfId="2434" priority="1270">
      <formula>IF(RIGHT(TEXT(AU557,"0.#"),1)=".",TRUE,FALSE)</formula>
    </cfRule>
  </conditionalFormatting>
  <conditionalFormatting sqref="AU558">
    <cfRule type="expression" dxfId="2433" priority="1267">
      <formula>IF(RIGHT(TEXT(AU558,"0.#"),1)=".",FALSE,TRUE)</formula>
    </cfRule>
    <cfRule type="expression" dxfId="2432" priority="1268">
      <formula>IF(RIGHT(TEXT(AU558,"0.#"),1)=".",TRUE,FALSE)</formula>
    </cfRule>
  </conditionalFormatting>
  <conditionalFormatting sqref="AQ557">
    <cfRule type="expression" dxfId="2431" priority="1259">
      <formula>IF(RIGHT(TEXT(AQ557,"0.#"),1)=".",FALSE,TRUE)</formula>
    </cfRule>
    <cfRule type="expression" dxfId="2430" priority="1260">
      <formula>IF(RIGHT(TEXT(AQ557,"0.#"),1)=".",TRUE,FALSE)</formula>
    </cfRule>
  </conditionalFormatting>
  <conditionalFormatting sqref="AQ558">
    <cfRule type="expression" dxfId="2429" priority="1257">
      <formula>IF(RIGHT(TEXT(AQ558,"0.#"),1)=".",FALSE,TRUE)</formula>
    </cfRule>
    <cfRule type="expression" dxfId="2428" priority="1258">
      <formula>IF(RIGHT(TEXT(AQ558,"0.#"),1)=".",TRUE,FALSE)</formula>
    </cfRule>
  </conditionalFormatting>
  <conditionalFormatting sqref="AQ556">
    <cfRule type="expression" dxfId="2427" priority="1255">
      <formula>IF(RIGHT(TEXT(AQ556,"0.#"),1)=".",FALSE,TRUE)</formula>
    </cfRule>
    <cfRule type="expression" dxfId="2426" priority="1256">
      <formula>IF(RIGHT(TEXT(AQ556,"0.#"),1)=".",TRUE,FALSE)</formula>
    </cfRule>
  </conditionalFormatting>
  <conditionalFormatting sqref="AE561">
    <cfRule type="expression" dxfId="2425" priority="1253">
      <formula>IF(RIGHT(TEXT(AE561,"0.#"),1)=".",FALSE,TRUE)</formula>
    </cfRule>
    <cfRule type="expression" dxfId="2424" priority="1254">
      <formula>IF(RIGHT(TEXT(AE561,"0.#"),1)=".",TRUE,FALSE)</formula>
    </cfRule>
  </conditionalFormatting>
  <conditionalFormatting sqref="AE562">
    <cfRule type="expression" dxfId="2423" priority="1251">
      <formula>IF(RIGHT(TEXT(AE562,"0.#"),1)=".",FALSE,TRUE)</formula>
    </cfRule>
    <cfRule type="expression" dxfId="2422" priority="1252">
      <formula>IF(RIGHT(TEXT(AE562,"0.#"),1)=".",TRUE,FALSE)</formula>
    </cfRule>
  </conditionalFormatting>
  <conditionalFormatting sqref="AE563">
    <cfRule type="expression" dxfId="2421" priority="1249">
      <formula>IF(RIGHT(TEXT(AE563,"0.#"),1)=".",FALSE,TRUE)</formula>
    </cfRule>
    <cfRule type="expression" dxfId="2420" priority="1250">
      <formula>IF(RIGHT(TEXT(AE563,"0.#"),1)=".",TRUE,FALSE)</formula>
    </cfRule>
  </conditionalFormatting>
  <conditionalFormatting sqref="AL1102:AO1131">
    <cfRule type="expression" dxfId="2419" priority="2905">
      <formula>IF(AND(AL1102&gt;=0, RIGHT(TEXT(AL1102,"0.#"),1)&lt;&gt;"."),TRUE,FALSE)</formula>
    </cfRule>
    <cfRule type="expression" dxfId="2418" priority="2906">
      <formula>IF(AND(AL1102&gt;=0, RIGHT(TEXT(AL1102,"0.#"),1)="."),TRUE,FALSE)</formula>
    </cfRule>
    <cfRule type="expression" dxfId="2417" priority="2907">
      <formula>IF(AND(AL1102&lt;0, RIGHT(TEXT(AL1102,"0.#"),1)&lt;&gt;"."),TRUE,FALSE)</formula>
    </cfRule>
    <cfRule type="expression" dxfId="2416" priority="2908">
      <formula>IF(AND(AL1102&lt;0, RIGHT(TEXT(AL1102,"0.#"),1)="."),TRUE,FALSE)</formula>
    </cfRule>
  </conditionalFormatting>
  <conditionalFormatting sqref="Y1102:Y1131">
    <cfRule type="expression" dxfId="2415" priority="2903">
      <formula>IF(RIGHT(TEXT(Y1102,"0.#"),1)=".",FALSE,TRUE)</formula>
    </cfRule>
    <cfRule type="expression" dxfId="2414" priority="2904">
      <formula>IF(RIGHT(TEXT(Y1102,"0.#"),1)=".",TRUE,FALSE)</formula>
    </cfRule>
  </conditionalFormatting>
  <conditionalFormatting sqref="AQ553">
    <cfRule type="expression" dxfId="2413" priority="1287">
      <formula>IF(RIGHT(TEXT(AQ553,"0.#"),1)=".",FALSE,TRUE)</formula>
    </cfRule>
    <cfRule type="expression" dxfId="2412" priority="1288">
      <formula>IF(RIGHT(TEXT(AQ553,"0.#"),1)=".",TRUE,FALSE)</formula>
    </cfRule>
  </conditionalFormatting>
  <conditionalFormatting sqref="AU552">
    <cfRule type="expression" dxfId="2411" priority="1299">
      <formula>IF(RIGHT(TEXT(AU552,"0.#"),1)=".",FALSE,TRUE)</formula>
    </cfRule>
    <cfRule type="expression" dxfId="2410" priority="1300">
      <formula>IF(RIGHT(TEXT(AU552,"0.#"),1)=".",TRUE,FALSE)</formula>
    </cfRule>
  </conditionalFormatting>
  <conditionalFormatting sqref="AE552">
    <cfRule type="expression" dxfId="2409" priority="1311">
      <formula>IF(RIGHT(TEXT(AE552,"0.#"),1)=".",FALSE,TRUE)</formula>
    </cfRule>
    <cfRule type="expression" dxfId="2408" priority="1312">
      <formula>IF(RIGHT(TEXT(AE552,"0.#"),1)=".",TRUE,FALSE)</formula>
    </cfRule>
  </conditionalFormatting>
  <conditionalFormatting sqref="AQ548">
    <cfRule type="expression" dxfId="2407" priority="1317">
      <formula>IF(RIGHT(TEXT(AQ548,"0.#"),1)=".",FALSE,TRUE)</formula>
    </cfRule>
    <cfRule type="expression" dxfId="2406" priority="1318">
      <formula>IF(RIGHT(TEXT(AQ548,"0.#"),1)=".",TRUE,FALSE)</formula>
    </cfRule>
  </conditionalFormatting>
  <conditionalFormatting sqref="AL837:AO838">
    <cfRule type="expression" dxfId="2405" priority="2857">
      <formula>IF(AND(AL837&gt;=0, RIGHT(TEXT(AL837,"0.#"),1)&lt;&gt;"."),TRUE,FALSE)</formula>
    </cfRule>
    <cfRule type="expression" dxfId="2404" priority="2858">
      <formula>IF(AND(AL837&gt;=0, RIGHT(TEXT(AL837,"0.#"),1)="."),TRUE,FALSE)</formula>
    </cfRule>
    <cfRule type="expression" dxfId="2403" priority="2859">
      <formula>IF(AND(AL837&lt;0, RIGHT(TEXT(AL837,"0.#"),1)&lt;&gt;"."),TRUE,FALSE)</formula>
    </cfRule>
    <cfRule type="expression" dxfId="2402" priority="2860">
      <formula>IF(AND(AL837&lt;0, RIGHT(TEXT(AL837,"0.#"),1)="."),TRUE,FALSE)</formula>
    </cfRule>
  </conditionalFormatting>
  <conditionalFormatting sqref="Y837:Y838">
    <cfRule type="expression" dxfId="2401" priority="2855">
      <formula>IF(RIGHT(TEXT(Y837,"0.#"),1)=".",FALSE,TRUE)</formula>
    </cfRule>
    <cfRule type="expression" dxfId="2400" priority="2856">
      <formula>IF(RIGHT(TEXT(Y837,"0.#"),1)=".",TRUE,FALSE)</formula>
    </cfRule>
  </conditionalFormatting>
  <conditionalFormatting sqref="AE492">
    <cfRule type="expression" dxfId="2399" priority="1643">
      <formula>IF(RIGHT(TEXT(AE492,"0.#"),1)=".",FALSE,TRUE)</formula>
    </cfRule>
    <cfRule type="expression" dxfId="2398" priority="1644">
      <formula>IF(RIGHT(TEXT(AE492,"0.#"),1)=".",TRUE,FALSE)</formula>
    </cfRule>
  </conditionalFormatting>
  <conditionalFormatting sqref="AE493">
    <cfRule type="expression" dxfId="2397" priority="1641">
      <formula>IF(RIGHT(TEXT(AE493,"0.#"),1)=".",FALSE,TRUE)</formula>
    </cfRule>
    <cfRule type="expression" dxfId="2396" priority="1642">
      <formula>IF(RIGHT(TEXT(AE493,"0.#"),1)=".",TRUE,FALSE)</formula>
    </cfRule>
  </conditionalFormatting>
  <conditionalFormatting sqref="AE494">
    <cfRule type="expression" dxfId="2395" priority="1639">
      <formula>IF(RIGHT(TEXT(AE494,"0.#"),1)=".",FALSE,TRUE)</formula>
    </cfRule>
    <cfRule type="expression" dxfId="2394" priority="1640">
      <formula>IF(RIGHT(TEXT(AE494,"0.#"),1)=".",TRUE,FALSE)</formula>
    </cfRule>
  </conditionalFormatting>
  <conditionalFormatting sqref="AQ493">
    <cfRule type="expression" dxfId="2393" priority="1619">
      <formula>IF(RIGHT(TEXT(AQ493,"0.#"),1)=".",FALSE,TRUE)</formula>
    </cfRule>
    <cfRule type="expression" dxfId="2392" priority="1620">
      <formula>IF(RIGHT(TEXT(AQ493,"0.#"),1)=".",TRUE,FALSE)</formula>
    </cfRule>
  </conditionalFormatting>
  <conditionalFormatting sqref="AQ494">
    <cfRule type="expression" dxfId="2391" priority="1617">
      <formula>IF(RIGHT(TEXT(AQ494,"0.#"),1)=".",FALSE,TRUE)</formula>
    </cfRule>
    <cfRule type="expression" dxfId="2390" priority="1618">
      <formula>IF(RIGHT(TEXT(AQ494,"0.#"),1)=".",TRUE,FALSE)</formula>
    </cfRule>
  </conditionalFormatting>
  <conditionalFormatting sqref="AQ492">
    <cfRule type="expression" dxfId="2389" priority="1615">
      <formula>IF(RIGHT(TEXT(AQ492,"0.#"),1)=".",FALSE,TRUE)</formula>
    </cfRule>
    <cfRule type="expression" dxfId="2388" priority="1616">
      <formula>IF(RIGHT(TEXT(AQ492,"0.#"),1)=".",TRUE,FALSE)</formula>
    </cfRule>
  </conditionalFormatting>
  <conditionalFormatting sqref="AU494">
    <cfRule type="expression" dxfId="2387" priority="1627">
      <formula>IF(RIGHT(TEXT(AU494,"0.#"),1)=".",FALSE,TRUE)</formula>
    </cfRule>
    <cfRule type="expression" dxfId="2386" priority="1628">
      <formula>IF(RIGHT(TEXT(AU494,"0.#"),1)=".",TRUE,FALSE)</formula>
    </cfRule>
  </conditionalFormatting>
  <conditionalFormatting sqref="AU492">
    <cfRule type="expression" dxfId="2385" priority="1631">
      <formula>IF(RIGHT(TEXT(AU492,"0.#"),1)=".",FALSE,TRUE)</formula>
    </cfRule>
    <cfRule type="expression" dxfId="2384" priority="1632">
      <formula>IF(RIGHT(TEXT(AU492,"0.#"),1)=".",TRUE,FALSE)</formula>
    </cfRule>
  </conditionalFormatting>
  <conditionalFormatting sqref="AU493">
    <cfRule type="expression" dxfId="2383" priority="1629">
      <formula>IF(RIGHT(TEXT(AU493,"0.#"),1)=".",FALSE,TRUE)</formula>
    </cfRule>
    <cfRule type="expression" dxfId="2382" priority="1630">
      <formula>IF(RIGHT(TEXT(AU493,"0.#"),1)=".",TRUE,FALSE)</formula>
    </cfRule>
  </conditionalFormatting>
  <conditionalFormatting sqref="AU583">
    <cfRule type="expression" dxfId="2381" priority="1147">
      <formula>IF(RIGHT(TEXT(AU583,"0.#"),1)=".",FALSE,TRUE)</formula>
    </cfRule>
    <cfRule type="expression" dxfId="2380" priority="1148">
      <formula>IF(RIGHT(TEXT(AU583,"0.#"),1)=".",TRUE,FALSE)</formula>
    </cfRule>
  </conditionalFormatting>
  <conditionalFormatting sqref="AU582">
    <cfRule type="expression" dxfId="2379" priority="1149">
      <formula>IF(RIGHT(TEXT(AU582,"0.#"),1)=".",FALSE,TRUE)</formula>
    </cfRule>
    <cfRule type="expression" dxfId="2378" priority="1150">
      <formula>IF(RIGHT(TEXT(AU582,"0.#"),1)=".",TRUE,FALSE)</formula>
    </cfRule>
  </conditionalFormatting>
  <conditionalFormatting sqref="AE499">
    <cfRule type="expression" dxfId="2377" priority="1609">
      <formula>IF(RIGHT(TEXT(AE499,"0.#"),1)=".",FALSE,TRUE)</formula>
    </cfRule>
    <cfRule type="expression" dxfId="2376" priority="1610">
      <formula>IF(RIGHT(TEXT(AE499,"0.#"),1)=".",TRUE,FALSE)</formula>
    </cfRule>
  </conditionalFormatting>
  <conditionalFormatting sqref="AE497">
    <cfRule type="expression" dxfId="2375" priority="1613">
      <formula>IF(RIGHT(TEXT(AE497,"0.#"),1)=".",FALSE,TRUE)</formula>
    </cfRule>
    <cfRule type="expression" dxfId="2374" priority="1614">
      <formula>IF(RIGHT(TEXT(AE497,"0.#"),1)=".",TRUE,FALSE)</formula>
    </cfRule>
  </conditionalFormatting>
  <conditionalFormatting sqref="AE498">
    <cfRule type="expression" dxfId="2373" priority="1611">
      <formula>IF(RIGHT(TEXT(AE498,"0.#"),1)=".",FALSE,TRUE)</formula>
    </cfRule>
    <cfRule type="expression" dxfId="2372" priority="1612">
      <formula>IF(RIGHT(TEXT(AE498,"0.#"),1)=".",TRUE,FALSE)</formula>
    </cfRule>
  </conditionalFormatting>
  <conditionalFormatting sqref="AU499">
    <cfRule type="expression" dxfId="2371" priority="1597">
      <formula>IF(RIGHT(TEXT(AU499,"0.#"),1)=".",FALSE,TRUE)</formula>
    </cfRule>
    <cfRule type="expression" dxfId="2370" priority="1598">
      <formula>IF(RIGHT(TEXT(AU499,"0.#"),1)=".",TRUE,FALSE)</formula>
    </cfRule>
  </conditionalFormatting>
  <conditionalFormatting sqref="AU497">
    <cfRule type="expression" dxfId="2369" priority="1601">
      <formula>IF(RIGHT(TEXT(AU497,"0.#"),1)=".",FALSE,TRUE)</formula>
    </cfRule>
    <cfRule type="expression" dxfId="2368" priority="1602">
      <formula>IF(RIGHT(TEXT(AU497,"0.#"),1)=".",TRUE,FALSE)</formula>
    </cfRule>
  </conditionalFormatting>
  <conditionalFormatting sqref="AU498">
    <cfRule type="expression" dxfId="2367" priority="1599">
      <formula>IF(RIGHT(TEXT(AU498,"0.#"),1)=".",FALSE,TRUE)</formula>
    </cfRule>
    <cfRule type="expression" dxfId="2366" priority="1600">
      <formula>IF(RIGHT(TEXT(AU498,"0.#"),1)=".",TRUE,FALSE)</formula>
    </cfRule>
  </conditionalFormatting>
  <conditionalFormatting sqref="AQ497">
    <cfRule type="expression" dxfId="2365" priority="1585">
      <formula>IF(RIGHT(TEXT(AQ497,"0.#"),1)=".",FALSE,TRUE)</formula>
    </cfRule>
    <cfRule type="expression" dxfId="2364" priority="1586">
      <formula>IF(RIGHT(TEXT(AQ497,"0.#"),1)=".",TRUE,FALSE)</formula>
    </cfRule>
  </conditionalFormatting>
  <conditionalFormatting sqref="AQ498">
    <cfRule type="expression" dxfId="2363" priority="1589">
      <formula>IF(RIGHT(TEXT(AQ498,"0.#"),1)=".",FALSE,TRUE)</formula>
    </cfRule>
    <cfRule type="expression" dxfId="2362" priority="1590">
      <formula>IF(RIGHT(TEXT(AQ498,"0.#"),1)=".",TRUE,FALSE)</formula>
    </cfRule>
  </conditionalFormatting>
  <conditionalFormatting sqref="AQ499">
    <cfRule type="expression" dxfId="2361" priority="1587">
      <formula>IF(RIGHT(TEXT(AQ499,"0.#"),1)=".",FALSE,TRUE)</formula>
    </cfRule>
    <cfRule type="expression" dxfId="2360" priority="1588">
      <formula>IF(RIGHT(TEXT(AQ499,"0.#"),1)=".",TRUE,FALSE)</formula>
    </cfRule>
  </conditionalFormatting>
  <conditionalFormatting sqref="AE504">
    <cfRule type="expression" dxfId="2359" priority="1579">
      <formula>IF(RIGHT(TEXT(AE504,"0.#"),1)=".",FALSE,TRUE)</formula>
    </cfRule>
    <cfRule type="expression" dxfId="2358" priority="1580">
      <formula>IF(RIGHT(TEXT(AE504,"0.#"),1)=".",TRUE,FALSE)</formula>
    </cfRule>
  </conditionalFormatting>
  <conditionalFormatting sqref="AE502">
    <cfRule type="expression" dxfId="2357" priority="1583">
      <formula>IF(RIGHT(TEXT(AE502,"0.#"),1)=".",FALSE,TRUE)</formula>
    </cfRule>
    <cfRule type="expression" dxfId="2356" priority="1584">
      <formula>IF(RIGHT(TEXT(AE502,"0.#"),1)=".",TRUE,FALSE)</formula>
    </cfRule>
  </conditionalFormatting>
  <conditionalFormatting sqref="AE503">
    <cfRule type="expression" dxfId="2355" priority="1581">
      <formula>IF(RIGHT(TEXT(AE503,"0.#"),1)=".",FALSE,TRUE)</formula>
    </cfRule>
    <cfRule type="expression" dxfId="2354" priority="1582">
      <formula>IF(RIGHT(TEXT(AE503,"0.#"),1)=".",TRUE,FALSE)</formula>
    </cfRule>
  </conditionalFormatting>
  <conditionalFormatting sqref="AU504">
    <cfRule type="expression" dxfId="2353" priority="1567">
      <formula>IF(RIGHT(TEXT(AU504,"0.#"),1)=".",FALSE,TRUE)</formula>
    </cfRule>
    <cfRule type="expression" dxfId="2352" priority="1568">
      <formula>IF(RIGHT(TEXT(AU504,"0.#"),1)=".",TRUE,FALSE)</formula>
    </cfRule>
  </conditionalFormatting>
  <conditionalFormatting sqref="AU502">
    <cfRule type="expression" dxfId="2351" priority="1571">
      <formula>IF(RIGHT(TEXT(AU502,"0.#"),1)=".",FALSE,TRUE)</formula>
    </cfRule>
    <cfRule type="expression" dxfId="2350" priority="1572">
      <formula>IF(RIGHT(TEXT(AU502,"0.#"),1)=".",TRUE,FALSE)</formula>
    </cfRule>
  </conditionalFormatting>
  <conditionalFormatting sqref="AU503">
    <cfRule type="expression" dxfId="2349" priority="1569">
      <formula>IF(RIGHT(TEXT(AU503,"0.#"),1)=".",FALSE,TRUE)</formula>
    </cfRule>
    <cfRule type="expression" dxfId="2348" priority="1570">
      <formula>IF(RIGHT(TEXT(AU503,"0.#"),1)=".",TRUE,FALSE)</formula>
    </cfRule>
  </conditionalFormatting>
  <conditionalFormatting sqref="AQ502">
    <cfRule type="expression" dxfId="2347" priority="1555">
      <formula>IF(RIGHT(TEXT(AQ502,"0.#"),1)=".",FALSE,TRUE)</formula>
    </cfRule>
    <cfRule type="expression" dxfId="2346" priority="1556">
      <formula>IF(RIGHT(TEXT(AQ502,"0.#"),1)=".",TRUE,FALSE)</formula>
    </cfRule>
  </conditionalFormatting>
  <conditionalFormatting sqref="AQ503">
    <cfRule type="expression" dxfId="2345" priority="1559">
      <formula>IF(RIGHT(TEXT(AQ503,"0.#"),1)=".",FALSE,TRUE)</formula>
    </cfRule>
    <cfRule type="expression" dxfId="2344" priority="1560">
      <formula>IF(RIGHT(TEXT(AQ503,"0.#"),1)=".",TRUE,FALSE)</formula>
    </cfRule>
  </conditionalFormatting>
  <conditionalFormatting sqref="AQ504">
    <cfRule type="expression" dxfId="2343" priority="1557">
      <formula>IF(RIGHT(TEXT(AQ504,"0.#"),1)=".",FALSE,TRUE)</formula>
    </cfRule>
    <cfRule type="expression" dxfId="2342" priority="1558">
      <formula>IF(RIGHT(TEXT(AQ504,"0.#"),1)=".",TRUE,FALSE)</formula>
    </cfRule>
  </conditionalFormatting>
  <conditionalFormatting sqref="AE509">
    <cfRule type="expression" dxfId="2341" priority="1549">
      <formula>IF(RIGHT(TEXT(AE509,"0.#"),1)=".",FALSE,TRUE)</formula>
    </cfRule>
    <cfRule type="expression" dxfId="2340" priority="1550">
      <formula>IF(RIGHT(TEXT(AE509,"0.#"),1)=".",TRUE,FALSE)</formula>
    </cfRule>
  </conditionalFormatting>
  <conditionalFormatting sqref="AE507">
    <cfRule type="expression" dxfId="2339" priority="1553">
      <formula>IF(RIGHT(TEXT(AE507,"0.#"),1)=".",FALSE,TRUE)</formula>
    </cfRule>
    <cfRule type="expression" dxfId="2338" priority="1554">
      <formula>IF(RIGHT(TEXT(AE507,"0.#"),1)=".",TRUE,FALSE)</formula>
    </cfRule>
  </conditionalFormatting>
  <conditionalFormatting sqref="AE508">
    <cfRule type="expression" dxfId="2337" priority="1551">
      <formula>IF(RIGHT(TEXT(AE508,"0.#"),1)=".",FALSE,TRUE)</formula>
    </cfRule>
    <cfRule type="expression" dxfId="2336" priority="1552">
      <formula>IF(RIGHT(TEXT(AE508,"0.#"),1)=".",TRUE,FALSE)</formula>
    </cfRule>
  </conditionalFormatting>
  <conditionalFormatting sqref="AU509">
    <cfRule type="expression" dxfId="2335" priority="1537">
      <formula>IF(RIGHT(TEXT(AU509,"0.#"),1)=".",FALSE,TRUE)</formula>
    </cfRule>
    <cfRule type="expression" dxfId="2334" priority="1538">
      <formula>IF(RIGHT(TEXT(AU509,"0.#"),1)=".",TRUE,FALSE)</formula>
    </cfRule>
  </conditionalFormatting>
  <conditionalFormatting sqref="AU507">
    <cfRule type="expression" dxfId="2333" priority="1541">
      <formula>IF(RIGHT(TEXT(AU507,"0.#"),1)=".",FALSE,TRUE)</formula>
    </cfRule>
    <cfRule type="expression" dxfId="2332" priority="1542">
      <formula>IF(RIGHT(TEXT(AU507,"0.#"),1)=".",TRUE,FALSE)</formula>
    </cfRule>
  </conditionalFormatting>
  <conditionalFormatting sqref="AU508">
    <cfRule type="expression" dxfId="2331" priority="1539">
      <formula>IF(RIGHT(TEXT(AU508,"0.#"),1)=".",FALSE,TRUE)</formula>
    </cfRule>
    <cfRule type="expression" dxfId="2330" priority="1540">
      <formula>IF(RIGHT(TEXT(AU508,"0.#"),1)=".",TRUE,FALSE)</formula>
    </cfRule>
  </conditionalFormatting>
  <conditionalFormatting sqref="AQ507">
    <cfRule type="expression" dxfId="2329" priority="1525">
      <formula>IF(RIGHT(TEXT(AQ507,"0.#"),1)=".",FALSE,TRUE)</formula>
    </cfRule>
    <cfRule type="expression" dxfId="2328" priority="1526">
      <formula>IF(RIGHT(TEXT(AQ507,"0.#"),1)=".",TRUE,FALSE)</formula>
    </cfRule>
  </conditionalFormatting>
  <conditionalFormatting sqref="AQ508">
    <cfRule type="expression" dxfId="2327" priority="1529">
      <formula>IF(RIGHT(TEXT(AQ508,"0.#"),1)=".",FALSE,TRUE)</formula>
    </cfRule>
    <cfRule type="expression" dxfId="2326" priority="1530">
      <formula>IF(RIGHT(TEXT(AQ508,"0.#"),1)=".",TRUE,FALSE)</formula>
    </cfRule>
  </conditionalFormatting>
  <conditionalFormatting sqref="AQ509">
    <cfRule type="expression" dxfId="2325" priority="1527">
      <formula>IF(RIGHT(TEXT(AQ509,"0.#"),1)=".",FALSE,TRUE)</formula>
    </cfRule>
    <cfRule type="expression" dxfId="2324" priority="1528">
      <formula>IF(RIGHT(TEXT(AQ509,"0.#"),1)=".",TRUE,FALSE)</formula>
    </cfRule>
  </conditionalFormatting>
  <conditionalFormatting sqref="AE465">
    <cfRule type="expression" dxfId="2323" priority="1819">
      <formula>IF(RIGHT(TEXT(AE465,"0.#"),1)=".",FALSE,TRUE)</formula>
    </cfRule>
    <cfRule type="expression" dxfId="2322" priority="1820">
      <formula>IF(RIGHT(TEXT(AE465,"0.#"),1)=".",TRUE,FALSE)</formula>
    </cfRule>
  </conditionalFormatting>
  <conditionalFormatting sqref="AM465">
    <cfRule type="expression" dxfId="2321" priority="1813">
      <formula>IF(RIGHT(TEXT(AM465,"0.#"),1)=".",FALSE,TRUE)</formula>
    </cfRule>
    <cfRule type="expression" dxfId="2320" priority="1814">
      <formula>IF(RIGHT(TEXT(AM465,"0.#"),1)=".",TRUE,FALSE)</formula>
    </cfRule>
  </conditionalFormatting>
  <conditionalFormatting sqref="AU465">
    <cfRule type="expression" dxfId="2319" priority="1807">
      <formula>IF(RIGHT(TEXT(AU465,"0.#"),1)=".",FALSE,TRUE)</formula>
    </cfRule>
    <cfRule type="expression" dxfId="2318" priority="1808">
      <formula>IF(RIGHT(TEXT(AU465,"0.#"),1)=".",TRUE,FALSE)</formula>
    </cfRule>
  </conditionalFormatting>
  <conditionalFormatting sqref="AI465">
    <cfRule type="expression" dxfId="2317" priority="1801">
      <formula>IF(RIGHT(TEXT(AI465,"0.#"),1)=".",FALSE,TRUE)</formula>
    </cfRule>
    <cfRule type="expression" dxfId="2316" priority="1802">
      <formula>IF(RIGHT(TEXT(AI465,"0.#"),1)=".",TRUE,FALSE)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05:Y932">
    <cfRule type="expression" dxfId="2099" priority="2103">
      <formula>IF(RIGHT(TEXT(Y905,"0.#"),1)=".",FALSE,TRUE)</formula>
    </cfRule>
    <cfRule type="expression" dxfId="2098" priority="2104">
      <formula>IF(RIGHT(TEXT(Y905,"0.#"),1)=".",TRUE,FALSE)</formula>
    </cfRule>
  </conditionalFormatting>
  <conditionalFormatting sqref="Y903:Y904">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0:AO871">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6">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E433">
    <cfRule type="expression" dxfId="747" priority="47">
      <formula>IF(RIGHT(TEXT(AE433,"0.#"),1)=".",FALSE,TRUE)</formula>
    </cfRule>
    <cfRule type="expression" dxfId="746" priority="48">
      <formula>IF(RIGHT(TEXT(AE433,"0.#"),1)=".",TRUE,FALSE)</formula>
    </cfRule>
  </conditionalFormatting>
  <conditionalFormatting sqref="AM433">
    <cfRule type="expression" dxfId="745" priority="45">
      <formula>IF(RIGHT(TEXT(AM433,"0.#"),1)=".",FALSE,TRUE)</formula>
    </cfRule>
    <cfRule type="expression" dxfId="744" priority="46">
      <formula>IF(RIGHT(TEXT(AM433,"0.#"),1)=".",TRUE,FALSE)</formula>
    </cfRule>
  </conditionalFormatting>
  <conditionalFormatting sqref="AU433">
    <cfRule type="expression" dxfId="743" priority="43">
      <formula>IF(RIGHT(TEXT(AU433,"0.#"),1)=".",FALSE,TRUE)</formula>
    </cfRule>
    <cfRule type="expression" dxfId="742" priority="44">
      <formula>IF(RIGHT(TEXT(AU433,"0.#"),1)=".",TRUE,FALSE)</formula>
    </cfRule>
  </conditionalFormatting>
  <conditionalFormatting sqref="AI433">
    <cfRule type="expression" dxfId="741" priority="41">
      <formula>IF(RIGHT(TEXT(AI433,"0.#"),1)=".",FALSE,TRUE)</formula>
    </cfRule>
    <cfRule type="expression" dxfId="740" priority="42">
      <formula>IF(RIGHT(TEXT(AI433,"0.#"),1)=".",TRUE,FALSE)</formula>
    </cfRule>
  </conditionalFormatting>
  <conditionalFormatting sqref="AQ433">
    <cfRule type="expression" dxfId="739" priority="39">
      <formula>IF(RIGHT(TEXT(AQ433,"0.#"),1)=".",FALSE,TRUE)</formula>
    </cfRule>
    <cfRule type="expression" dxfId="738" priority="40">
      <formula>IF(RIGHT(TEXT(AQ433,"0.#"),1)=".",TRUE,FALSE)</formula>
    </cfRule>
  </conditionalFormatting>
  <conditionalFormatting sqref="AE434">
    <cfRule type="expression" dxfId="737" priority="37">
      <formula>IF(RIGHT(TEXT(AE434,"0.#"),1)=".",FALSE,TRUE)</formula>
    </cfRule>
    <cfRule type="expression" dxfId="736" priority="38">
      <formula>IF(RIGHT(TEXT(AE434,"0.#"),1)=".",TRUE,FALSE)</formula>
    </cfRule>
  </conditionalFormatting>
  <conditionalFormatting sqref="AM434">
    <cfRule type="expression" dxfId="735" priority="35">
      <formula>IF(RIGHT(TEXT(AM434,"0.#"),1)=".",FALSE,TRUE)</formula>
    </cfRule>
    <cfRule type="expression" dxfId="734" priority="36">
      <formula>IF(RIGHT(TEXT(AM434,"0.#"),1)=".",TRUE,FALSE)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I434">
    <cfRule type="expression" dxfId="731" priority="31">
      <formula>IF(RIGHT(TEXT(AI434,"0.#"),1)=".",FALSE,TRUE)</formula>
    </cfRule>
    <cfRule type="expression" dxfId="730" priority="32">
      <formula>IF(RIGHT(TEXT(AI434,"0.#"),1)=".",TRUE,FALSE)</formula>
    </cfRule>
  </conditionalFormatting>
  <conditionalFormatting sqref="AQ434">
    <cfRule type="expression" dxfId="729" priority="29">
      <formula>IF(RIGHT(TEXT(AQ434,"0.#"),1)=".",FALSE,TRUE)</formula>
    </cfRule>
    <cfRule type="expression" dxfId="728" priority="30">
      <formula>IF(RIGHT(TEXT(AQ434,"0.#"),1)=".",TRUE,FALSE)</formula>
    </cfRule>
  </conditionalFormatting>
  <conditionalFormatting sqref="AE463">
    <cfRule type="expression" dxfId="727" priority="27">
      <formula>IF(RIGHT(TEXT(AE463,"0.#"),1)=".",FALSE,TRUE)</formula>
    </cfRule>
    <cfRule type="expression" dxfId="726" priority="28">
      <formula>IF(RIGHT(TEXT(AE463,"0.#"),1)=".",TRUE,FALSE)</formula>
    </cfRule>
  </conditionalFormatting>
  <conditionalFormatting sqref="AM463">
    <cfRule type="expression" dxfId="725" priority="25">
      <formula>IF(RIGHT(TEXT(AM463,"0.#"),1)=".",FALSE,TRUE)</formula>
    </cfRule>
    <cfRule type="expression" dxfId="724" priority="26">
      <formula>IF(RIGHT(TEXT(AM463,"0.#"),1)=".",TRUE,FALSE)</formula>
    </cfRule>
  </conditionalFormatting>
  <conditionalFormatting sqref="AU463">
    <cfRule type="expression" dxfId="723" priority="23">
      <formula>IF(RIGHT(TEXT(AU463,"0.#"),1)=".",FALSE,TRUE)</formula>
    </cfRule>
    <cfRule type="expression" dxfId="722" priority="24">
      <formula>IF(RIGHT(TEXT(AU463,"0.#"),1)=".",TRUE,FALSE)</formula>
    </cfRule>
  </conditionalFormatting>
  <conditionalFormatting sqref="AI463">
    <cfRule type="expression" dxfId="721" priority="21">
      <formula>IF(RIGHT(TEXT(AI463,"0.#"),1)=".",FALSE,TRUE)</formula>
    </cfRule>
    <cfRule type="expression" dxfId="720" priority="22">
      <formula>IF(RIGHT(TEXT(AI463,"0.#"),1)=".",TRUE,FALSE)</formula>
    </cfRule>
  </conditionalFormatting>
  <conditionalFormatting sqref="AQ463">
    <cfRule type="expression" dxfId="719" priority="19">
      <formula>IF(RIGHT(TEXT(AQ463,"0.#"),1)=".",FALSE,TRUE)</formula>
    </cfRule>
    <cfRule type="expression" dxfId="718" priority="20">
      <formula>IF(RIGHT(TEXT(AQ463,"0.#"),1)=".",TRUE,FALSE)</formula>
    </cfRule>
  </conditionalFormatting>
  <conditionalFormatting sqref="AE464">
    <cfRule type="expression" dxfId="717" priority="17">
      <formula>IF(RIGHT(TEXT(AE464,"0.#"),1)=".",FALSE,TRUE)</formula>
    </cfRule>
    <cfRule type="expression" dxfId="716" priority="18">
      <formula>IF(RIGHT(TEXT(AE464,"0.#"),1)=".",TRUE,FALSE)</formula>
    </cfRule>
  </conditionalFormatting>
  <conditionalFormatting sqref="AM464">
    <cfRule type="expression" dxfId="715" priority="15">
      <formula>IF(RIGHT(TEXT(AM464,"0.#"),1)=".",FALSE,TRUE)</formula>
    </cfRule>
    <cfRule type="expression" dxfId="714" priority="16">
      <formula>IF(RIGHT(TEXT(AM464,"0.#"),1)=".",TRUE,FALSE)</formula>
    </cfRule>
  </conditionalFormatting>
  <conditionalFormatting sqref="AU464">
    <cfRule type="expression" dxfId="713" priority="13">
      <formula>IF(RIGHT(TEXT(AU464,"0.#"),1)=".",FALSE,TRUE)</formula>
    </cfRule>
    <cfRule type="expression" dxfId="712" priority="14">
      <formula>IF(RIGHT(TEXT(AU464,"0.#"),1)=".",TRUE,FALSE)</formula>
    </cfRule>
  </conditionalFormatting>
  <conditionalFormatting sqref="AI464">
    <cfRule type="expression" dxfId="711" priority="11">
      <formula>IF(RIGHT(TEXT(AI464,"0.#"),1)=".",FALSE,TRUE)</formula>
    </cfRule>
    <cfRule type="expression" dxfId="710" priority="12">
      <formula>IF(RIGHT(TEXT(AI464,"0.#"),1)=".",TRUE,FALSE)</formula>
    </cfRule>
  </conditionalFormatting>
  <conditionalFormatting sqref="AQ464">
    <cfRule type="expression" dxfId="709" priority="9">
      <formula>IF(RIGHT(TEXT(AQ464,"0.#"),1)=".",FALSE,TRUE)</formula>
    </cfRule>
    <cfRule type="expression" dxfId="708" priority="10">
      <formula>IF(RIGHT(TEXT(AQ464,"0.#"),1)=".",TRUE,FALSE)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Y784 Y781">
    <cfRule type="expression" dxfId="705" priority="5">
      <formula>IF(RIGHT(TEXT(Y781,"0.#"),1)=".",FALSE,TRUE)</formula>
    </cfRule>
    <cfRule type="expression" dxfId="704" priority="6">
      <formula>IF(RIGHT(TEXT(Y781,"0.#"),1)=".",TRUE,FALSE)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51" man="1"/>
    <brk id="714" max="51" man="1"/>
    <brk id="735" max="51" man="1"/>
    <brk id="833" max="51"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3"/>
      <c r="Z2" s="831"/>
      <c r="AA2" s="832"/>
      <c r="AB2" s="1047" t="s">
        <v>11</v>
      </c>
      <c r="AC2" s="1048"/>
      <c r="AD2" s="1049"/>
      <c r="AE2" s="1053" t="s">
        <v>357</v>
      </c>
      <c r="AF2" s="1053"/>
      <c r="AG2" s="1053"/>
      <c r="AH2" s="1053"/>
      <c r="AI2" s="1053" t="s">
        <v>363</v>
      </c>
      <c r="AJ2" s="1053"/>
      <c r="AK2" s="1053"/>
      <c r="AL2" s="1053"/>
      <c r="AM2" s="1053" t="s">
        <v>470</v>
      </c>
      <c r="AN2" s="1053"/>
      <c r="AO2" s="1053"/>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20"/>
      <c r="I4" s="1020"/>
      <c r="J4" s="1020"/>
      <c r="K4" s="1020"/>
      <c r="L4" s="1020"/>
      <c r="M4" s="1020"/>
      <c r="N4" s="1020"/>
      <c r="O4" s="1021"/>
      <c r="P4" s="98"/>
      <c r="Q4" s="1028"/>
      <c r="R4" s="1028"/>
      <c r="S4" s="1028"/>
      <c r="T4" s="1028"/>
      <c r="U4" s="1028"/>
      <c r="V4" s="1028"/>
      <c r="W4" s="1028"/>
      <c r="X4" s="1029"/>
      <c r="Y4" s="1038" t="s">
        <v>12</v>
      </c>
      <c r="Z4" s="1039"/>
      <c r="AA4" s="1040"/>
      <c r="AB4" s="460"/>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22"/>
      <c r="H5" s="1023"/>
      <c r="I5" s="1023"/>
      <c r="J5" s="1023"/>
      <c r="K5" s="1023"/>
      <c r="L5" s="1023"/>
      <c r="M5" s="1023"/>
      <c r="N5" s="1023"/>
      <c r="O5" s="1024"/>
      <c r="P5" s="1030"/>
      <c r="Q5" s="1030"/>
      <c r="R5" s="1030"/>
      <c r="S5" s="1030"/>
      <c r="T5" s="1030"/>
      <c r="U5" s="1030"/>
      <c r="V5" s="1030"/>
      <c r="W5" s="1030"/>
      <c r="X5" s="1031"/>
      <c r="Y5" s="414" t="s">
        <v>54</v>
      </c>
      <c r="Z5" s="1035"/>
      <c r="AA5" s="1036"/>
      <c r="AB5" s="522"/>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25"/>
      <c r="H6" s="1026"/>
      <c r="I6" s="1026"/>
      <c r="J6" s="1026"/>
      <c r="K6" s="1026"/>
      <c r="L6" s="1026"/>
      <c r="M6" s="1026"/>
      <c r="N6" s="1026"/>
      <c r="O6" s="1027"/>
      <c r="P6" s="1032"/>
      <c r="Q6" s="1032"/>
      <c r="R6" s="1032"/>
      <c r="S6" s="1032"/>
      <c r="T6" s="1032"/>
      <c r="U6" s="1032"/>
      <c r="V6" s="1032"/>
      <c r="W6" s="1032"/>
      <c r="X6" s="1033"/>
      <c r="Y6" s="1034" t="s">
        <v>13</v>
      </c>
      <c r="Z6" s="1035"/>
      <c r="AA6" s="1036"/>
      <c r="AB6" s="599"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3"/>
      <c r="Z9" s="831"/>
      <c r="AA9" s="832"/>
      <c r="AB9" s="1047" t="s">
        <v>11</v>
      </c>
      <c r="AC9" s="1048"/>
      <c r="AD9" s="1049"/>
      <c r="AE9" s="1053" t="s">
        <v>357</v>
      </c>
      <c r="AF9" s="1053"/>
      <c r="AG9" s="1053"/>
      <c r="AH9" s="1053"/>
      <c r="AI9" s="1053" t="s">
        <v>363</v>
      </c>
      <c r="AJ9" s="1053"/>
      <c r="AK9" s="1053"/>
      <c r="AL9" s="1053"/>
      <c r="AM9" s="1053" t="s">
        <v>470</v>
      </c>
      <c r="AN9" s="1053"/>
      <c r="AO9" s="1053"/>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60"/>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22"/>
      <c r="H12" s="1023"/>
      <c r="I12" s="1023"/>
      <c r="J12" s="1023"/>
      <c r="K12" s="1023"/>
      <c r="L12" s="1023"/>
      <c r="M12" s="1023"/>
      <c r="N12" s="1023"/>
      <c r="O12" s="1024"/>
      <c r="P12" s="1030"/>
      <c r="Q12" s="1030"/>
      <c r="R12" s="1030"/>
      <c r="S12" s="1030"/>
      <c r="T12" s="1030"/>
      <c r="U12" s="1030"/>
      <c r="V12" s="1030"/>
      <c r="W12" s="1030"/>
      <c r="X12" s="1031"/>
      <c r="Y12" s="414" t="s">
        <v>54</v>
      </c>
      <c r="Z12" s="1035"/>
      <c r="AA12" s="1036"/>
      <c r="AB12" s="522"/>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9"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3"/>
      <c r="Z16" s="831"/>
      <c r="AA16" s="832"/>
      <c r="AB16" s="1047" t="s">
        <v>11</v>
      </c>
      <c r="AC16" s="1048"/>
      <c r="AD16" s="1049"/>
      <c r="AE16" s="1053" t="s">
        <v>357</v>
      </c>
      <c r="AF16" s="1053"/>
      <c r="AG16" s="1053"/>
      <c r="AH16" s="1053"/>
      <c r="AI16" s="1053" t="s">
        <v>363</v>
      </c>
      <c r="AJ16" s="1053"/>
      <c r="AK16" s="1053"/>
      <c r="AL16" s="1053"/>
      <c r="AM16" s="1053" t="s">
        <v>470</v>
      </c>
      <c r="AN16" s="1053"/>
      <c r="AO16" s="1053"/>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60"/>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22"/>
      <c r="H19" s="1023"/>
      <c r="I19" s="1023"/>
      <c r="J19" s="1023"/>
      <c r="K19" s="1023"/>
      <c r="L19" s="1023"/>
      <c r="M19" s="1023"/>
      <c r="N19" s="1023"/>
      <c r="O19" s="1024"/>
      <c r="P19" s="1030"/>
      <c r="Q19" s="1030"/>
      <c r="R19" s="1030"/>
      <c r="S19" s="1030"/>
      <c r="T19" s="1030"/>
      <c r="U19" s="1030"/>
      <c r="V19" s="1030"/>
      <c r="W19" s="1030"/>
      <c r="X19" s="1031"/>
      <c r="Y19" s="414" t="s">
        <v>54</v>
      </c>
      <c r="Z19" s="1035"/>
      <c r="AA19" s="1036"/>
      <c r="AB19" s="522"/>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9"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3"/>
      <c r="Z23" s="831"/>
      <c r="AA23" s="832"/>
      <c r="AB23" s="1047" t="s">
        <v>11</v>
      </c>
      <c r="AC23" s="1048"/>
      <c r="AD23" s="1049"/>
      <c r="AE23" s="1053" t="s">
        <v>357</v>
      </c>
      <c r="AF23" s="1053"/>
      <c r="AG23" s="1053"/>
      <c r="AH23" s="1053"/>
      <c r="AI23" s="1053" t="s">
        <v>363</v>
      </c>
      <c r="AJ23" s="1053"/>
      <c r="AK23" s="1053"/>
      <c r="AL23" s="1053"/>
      <c r="AM23" s="1053" t="s">
        <v>470</v>
      </c>
      <c r="AN23" s="1053"/>
      <c r="AO23" s="1053"/>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60"/>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22"/>
      <c r="H26" s="1023"/>
      <c r="I26" s="1023"/>
      <c r="J26" s="1023"/>
      <c r="K26" s="1023"/>
      <c r="L26" s="1023"/>
      <c r="M26" s="1023"/>
      <c r="N26" s="1023"/>
      <c r="O26" s="1024"/>
      <c r="P26" s="1030"/>
      <c r="Q26" s="1030"/>
      <c r="R26" s="1030"/>
      <c r="S26" s="1030"/>
      <c r="T26" s="1030"/>
      <c r="U26" s="1030"/>
      <c r="V26" s="1030"/>
      <c r="W26" s="1030"/>
      <c r="X26" s="1031"/>
      <c r="Y26" s="414" t="s">
        <v>54</v>
      </c>
      <c r="Z26" s="1035"/>
      <c r="AA26" s="1036"/>
      <c r="AB26" s="522"/>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9"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3"/>
      <c r="Z30" s="831"/>
      <c r="AA30" s="832"/>
      <c r="AB30" s="1047" t="s">
        <v>11</v>
      </c>
      <c r="AC30" s="1048"/>
      <c r="AD30" s="1049"/>
      <c r="AE30" s="1053" t="s">
        <v>357</v>
      </c>
      <c r="AF30" s="1053"/>
      <c r="AG30" s="1053"/>
      <c r="AH30" s="1053"/>
      <c r="AI30" s="1053" t="s">
        <v>363</v>
      </c>
      <c r="AJ30" s="1053"/>
      <c r="AK30" s="1053"/>
      <c r="AL30" s="1053"/>
      <c r="AM30" s="1053" t="s">
        <v>470</v>
      </c>
      <c r="AN30" s="1053"/>
      <c r="AO30" s="1053"/>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60"/>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22"/>
      <c r="H33" s="1023"/>
      <c r="I33" s="1023"/>
      <c r="J33" s="1023"/>
      <c r="K33" s="1023"/>
      <c r="L33" s="1023"/>
      <c r="M33" s="1023"/>
      <c r="N33" s="1023"/>
      <c r="O33" s="1024"/>
      <c r="P33" s="1030"/>
      <c r="Q33" s="1030"/>
      <c r="R33" s="1030"/>
      <c r="S33" s="1030"/>
      <c r="T33" s="1030"/>
      <c r="U33" s="1030"/>
      <c r="V33" s="1030"/>
      <c r="W33" s="1030"/>
      <c r="X33" s="1031"/>
      <c r="Y33" s="414" t="s">
        <v>54</v>
      </c>
      <c r="Z33" s="1035"/>
      <c r="AA33" s="1036"/>
      <c r="AB33" s="522"/>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9"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3"/>
      <c r="Z37" s="831"/>
      <c r="AA37" s="832"/>
      <c r="AB37" s="1047" t="s">
        <v>11</v>
      </c>
      <c r="AC37" s="1048"/>
      <c r="AD37" s="1049"/>
      <c r="AE37" s="1053" t="s">
        <v>357</v>
      </c>
      <c r="AF37" s="1053"/>
      <c r="AG37" s="1053"/>
      <c r="AH37" s="1053"/>
      <c r="AI37" s="1053" t="s">
        <v>363</v>
      </c>
      <c r="AJ37" s="1053"/>
      <c r="AK37" s="1053"/>
      <c r="AL37" s="1053"/>
      <c r="AM37" s="1053" t="s">
        <v>470</v>
      </c>
      <c r="AN37" s="1053"/>
      <c r="AO37" s="1053"/>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60"/>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22"/>
      <c r="H40" s="1023"/>
      <c r="I40" s="1023"/>
      <c r="J40" s="1023"/>
      <c r="K40" s="1023"/>
      <c r="L40" s="1023"/>
      <c r="M40" s="1023"/>
      <c r="N40" s="1023"/>
      <c r="O40" s="1024"/>
      <c r="P40" s="1030"/>
      <c r="Q40" s="1030"/>
      <c r="R40" s="1030"/>
      <c r="S40" s="1030"/>
      <c r="T40" s="1030"/>
      <c r="U40" s="1030"/>
      <c r="V40" s="1030"/>
      <c r="W40" s="1030"/>
      <c r="X40" s="1031"/>
      <c r="Y40" s="414" t="s">
        <v>54</v>
      </c>
      <c r="Z40" s="1035"/>
      <c r="AA40" s="1036"/>
      <c r="AB40" s="522"/>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9"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3"/>
      <c r="Z44" s="831"/>
      <c r="AA44" s="832"/>
      <c r="AB44" s="1047" t="s">
        <v>11</v>
      </c>
      <c r="AC44" s="1048"/>
      <c r="AD44" s="1049"/>
      <c r="AE44" s="1053" t="s">
        <v>357</v>
      </c>
      <c r="AF44" s="1053"/>
      <c r="AG44" s="1053"/>
      <c r="AH44" s="1053"/>
      <c r="AI44" s="1053" t="s">
        <v>363</v>
      </c>
      <c r="AJ44" s="1053"/>
      <c r="AK44" s="1053"/>
      <c r="AL44" s="1053"/>
      <c r="AM44" s="1053" t="s">
        <v>470</v>
      </c>
      <c r="AN44" s="1053"/>
      <c r="AO44" s="1053"/>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60"/>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22"/>
      <c r="H47" s="1023"/>
      <c r="I47" s="1023"/>
      <c r="J47" s="1023"/>
      <c r="K47" s="1023"/>
      <c r="L47" s="1023"/>
      <c r="M47" s="1023"/>
      <c r="N47" s="1023"/>
      <c r="O47" s="1024"/>
      <c r="P47" s="1030"/>
      <c r="Q47" s="1030"/>
      <c r="R47" s="1030"/>
      <c r="S47" s="1030"/>
      <c r="T47" s="1030"/>
      <c r="U47" s="1030"/>
      <c r="V47" s="1030"/>
      <c r="W47" s="1030"/>
      <c r="X47" s="1031"/>
      <c r="Y47" s="414" t="s">
        <v>54</v>
      </c>
      <c r="Z47" s="1035"/>
      <c r="AA47" s="1036"/>
      <c r="AB47" s="522"/>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9"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3"/>
      <c r="Z51" s="831"/>
      <c r="AA51" s="832"/>
      <c r="AB51" s="556" t="s">
        <v>11</v>
      </c>
      <c r="AC51" s="1048"/>
      <c r="AD51" s="1049"/>
      <c r="AE51" s="1053" t="s">
        <v>357</v>
      </c>
      <c r="AF51" s="1053"/>
      <c r="AG51" s="1053"/>
      <c r="AH51" s="1053"/>
      <c r="AI51" s="1053" t="s">
        <v>363</v>
      </c>
      <c r="AJ51" s="1053"/>
      <c r="AK51" s="1053"/>
      <c r="AL51" s="1053"/>
      <c r="AM51" s="1053" t="s">
        <v>470</v>
      </c>
      <c r="AN51" s="1053"/>
      <c r="AO51" s="1053"/>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60"/>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22"/>
      <c r="H54" s="1023"/>
      <c r="I54" s="1023"/>
      <c r="J54" s="1023"/>
      <c r="K54" s="1023"/>
      <c r="L54" s="1023"/>
      <c r="M54" s="1023"/>
      <c r="N54" s="1023"/>
      <c r="O54" s="1024"/>
      <c r="P54" s="1030"/>
      <c r="Q54" s="1030"/>
      <c r="R54" s="1030"/>
      <c r="S54" s="1030"/>
      <c r="T54" s="1030"/>
      <c r="U54" s="1030"/>
      <c r="V54" s="1030"/>
      <c r="W54" s="1030"/>
      <c r="X54" s="1031"/>
      <c r="Y54" s="414" t="s">
        <v>54</v>
      </c>
      <c r="Z54" s="1035"/>
      <c r="AA54" s="1036"/>
      <c r="AB54" s="522"/>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9"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3"/>
      <c r="Z58" s="831"/>
      <c r="AA58" s="832"/>
      <c r="AB58" s="1047" t="s">
        <v>11</v>
      </c>
      <c r="AC58" s="1048"/>
      <c r="AD58" s="1049"/>
      <c r="AE58" s="1053" t="s">
        <v>357</v>
      </c>
      <c r="AF58" s="1053"/>
      <c r="AG58" s="1053"/>
      <c r="AH58" s="1053"/>
      <c r="AI58" s="1053" t="s">
        <v>363</v>
      </c>
      <c r="AJ58" s="1053"/>
      <c r="AK58" s="1053"/>
      <c r="AL58" s="1053"/>
      <c r="AM58" s="1053" t="s">
        <v>470</v>
      </c>
      <c r="AN58" s="1053"/>
      <c r="AO58" s="1053"/>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60"/>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22"/>
      <c r="H61" s="1023"/>
      <c r="I61" s="1023"/>
      <c r="J61" s="1023"/>
      <c r="K61" s="1023"/>
      <c r="L61" s="1023"/>
      <c r="M61" s="1023"/>
      <c r="N61" s="1023"/>
      <c r="O61" s="1024"/>
      <c r="P61" s="1030"/>
      <c r="Q61" s="1030"/>
      <c r="R61" s="1030"/>
      <c r="S61" s="1030"/>
      <c r="T61" s="1030"/>
      <c r="U61" s="1030"/>
      <c r="V61" s="1030"/>
      <c r="W61" s="1030"/>
      <c r="X61" s="1031"/>
      <c r="Y61" s="414" t="s">
        <v>54</v>
      </c>
      <c r="Z61" s="1035"/>
      <c r="AA61" s="1036"/>
      <c r="AB61" s="522"/>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9"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3"/>
      <c r="Z65" s="831"/>
      <c r="AA65" s="832"/>
      <c r="AB65" s="1047" t="s">
        <v>11</v>
      </c>
      <c r="AC65" s="1048"/>
      <c r="AD65" s="1049"/>
      <c r="AE65" s="1053" t="s">
        <v>357</v>
      </c>
      <c r="AF65" s="1053"/>
      <c r="AG65" s="1053"/>
      <c r="AH65" s="1053"/>
      <c r="AI65" s="1053" t="s">
        <v>363</v>
      </c>
      <c r="AJ65" s="1053"/>
      <c r="AK65" s="1053"/>
      <c r="AL65" s="1053"/>
      <c r="AM65" s="1053" t="s">
        <v>470</v>
      </c>
      <c r="AN65" s="1053"/>
      <c r="AO65" s="1053"/>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60"/>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22"/>
      <c r="H68" s="1023"/>
      <c r="I68" s="1023"/>
      <c r="J68" s="1023"/>
      <c r="K68" s="1023"/>
      <c r="L68" s="1023"/>
      <c r="M68" s="1023"/>
      <c r="N68" s="1023"/>
      <c r="O68" s="1024"/>
      <c r="P68" s="1030"/>
      <c r="Q68" s="1030"/>
      <c r="R68" s="1030"/>
      <c r="S68" s="1030"/>
      <c r="T68" s="1030"/>
      <c r="U68" s="1030"/>
      <c r="V68" s="1030"/>
      <c r="W68" s="1030"/>
      <c r="X68" s="1031"/>
      <c r="Y68" s="414" t="s">
        <v>54</v>
      </c>
      <c r="Z68" s="1035"/>
      <c r="AA68" s="1036"/>
      <c r="AB68" s="522"/>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25"/>
      <c r="H69" s="1026"/>
      <c r="I69" s="1026"/>
      <c r="J69" s="1026"/>
      <c r="K69" s="1026"/>
      <c r="L69" s="1026"/>
      <c r="M69" s="1026"/>
      <c r="N69" s="1026"/>
      <c r="O69" s="1027"/>
      <c r="P69" s="1032"/>
      <c r="Q69" s="1032"/>
      <c r="R69" s="1032"/>
      <c r="S69" s="1032"/>
      <c r="T69" s="1032"/>
      <c r="U69" s="1032"/>
      <c r="V69" s="1032"/>
      <c r="W69" s="1032"/>
      <c r="X69" s="1033"/>
      <c r="Y69" s="414" t="s">
        <v>13</v>
      </c>
      <c r="Z69" s="1035"/>
      <c r="AA69" s="1036"/>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00" t="s">
        <v>511</v>
      </c>
      <c r="H2" s="601"/>
      <c r="I2" s="601"/>
      <c r="J2" s="601"/>
      <c r="K2" s="601"/>
      <c r="L2" s="601"/>
      <c r="M2" s="601"/>
      <c r="N2" s="601"/>
      <c r="O2" s="601"/>
      <c r="P2" s="601"/>
      <c r="Q2" s="601"/>
      <c r="R2" s="601"/>
      <c r="S2" s="601"/>
      <c r="T2" s="601"/>
      <c r="U2" s="601"/>
      <c r="V2" s="601"/>
      <c r="W2" s="601"/>
      <c r="X2" s="601"/>
      <c r="Y2" s="601"/>
      <c r="Z2" s="601"/>
      <c r="AA2" s="601"/>
      <c r="AB2" s="602"/>
      <c r="AC2" s="600" t="s">
        <v>513</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66"/>
      <c r="B4" s="1067"/>
      <c r="C4" s="1067"/>
      <c r="D4" s="1067"/>
      <c r="E4" s="1067"/>
      <c r="F4" s="1068"/>
      <c r="G4" s="675"/>
      <c r="H4" s="676"/>
      <c r="I4" s="676"/>
      <c r="J4" s="676"/>
      <c r="K4" s="677"/>
      <c r="L4" s="669"/>
      <c r="M4" s="670"/>
      <c r="N4" s="670"/>
      <c r="O4" s="670"/>
      <c r="P4" s="670"/>
      <c r="Q4" s="670"/>
      <c r="R4" s="670"/>
      <c r="S4" s="670"/>
      <c r="T4" s="670"/>
      <c r="U4" s="670"/>
      <c r="V4" s="670"/>
      <c r="W4" s="670"/>
      <c r="X4" s="671"/>
      <c r="Y4" s="387"/>
      <c r="Z4" s="388"/>
      <c r="AA4" s="388"/>
      <c r="AB4" s="810"/>
      <c r="AC4" s="675"/>
      <c r="AD4" s="676"/>
      <c r="AE4" s="676"/>
      <c r="AF4" s="676"/>
      <c r="AG4" s="677"/>
      <c r="AH4" s="669"/>
      <c r="AI4" s="670"/>
      <c r="AJ4" s="670"/>
      <c r="AK4" s="670"/>
      <c r="AL4" s="670"/>
      <c r="AM4" s="670"/>
      <c r="AN4" s="670"/>
      <c r="AO4" s="670"/>
      <c r="AP4" s="670"/>
      <c r="AQ4" s="670"/>
      <c r="AR4" s="670"/>
      <c r="AS4" s="670"/>
      <c r="AT4" s="671"/>
      <c r="AU4" s="387"/>
      <c r="AV4" s="388"/>
      <c r="AW4" s="388"/>
      <c r="AX4" s="389"/>
    </row>
    <row r="5" spans="1:50" ht="24.75" customHeight="1" x14ac:dyDescent="0.15">
      <c r="A5" s="1066"/>
      <c r="B5" s="1067"/>
      <c r="C5" s="1067"/>
      <c r="D5" s="1067"/>
      <c r="E5" s="1067"/>
      <c r="F5" s="106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6"/>
      <c r="B6" s="1067"/>
      <c r="C6" s="1067"/>
      <c r="D6" s="1067"/>
      <c r="E6" s="1067"/>
      <c r="F6" s="106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6"/>
      <c r="B7" s="1067"/>
      <c r="C7" s="1067"/>
      <c r="D7" s="1067"/>
      <c r="E7" s="1067"/>
      <c r="F7" s="106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6"/>
      <c r="B8" s="1067"/>
      <c r="C8" s="1067"/>
      <c r="D8" s="1067"/>
      <c r="E8" s="1067"/>
      <c r="F8" s="106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6"/>
      <c r="B9" s="1067"/>
      <c r="C9" s="1067"/>
      <c r="D9" s="1067"/>
      <c r="E9" s="1067"/>
      <c r="F9" s="106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6"/>
      <c r="B10" s="1067"/>
      <c r="C10" s="1067"/>
      <c r="D10" s="1067"/>
      <c r="E10" s="1067"/>
      <c r="F10" s="106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6"/>
      <c r="B11" s="1067"/>
      <c r="C11" s="1067"/>
      <c r="D11" s="1067"/>
      <c r="E11" s="1067"/>
      <c r="F11" s="106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6"/>
      <c r="B12" s="1067"/>
      <c r="C12" s="1067"/>
      <c r="D12" s="1067"/>
      <c r="E12" s="1067"/>
      <c r="F12" s="106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6"/>
      <c r="B13" s="1067"/>
      <c r="C13" s="1067"/>
      <c r="D13" s="1067"/>
      <c r="E13" s="1067"/>
      <c r="F13" s="106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6"/>
      <c r="B14" s="1067"/>
      <c r="C14" s="1067"/>
      <c r="D14" s="1067"/>
      <c r="E14" s="1067"/>
      <c r="F14" s="106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6"/>
      <c r="B15" s="1067"/>
      <c r="C15" s="1067"/>
      <c r="D15" s="1067"/>
      <c r="E15" s="1067"/>
      <c r="F15" s="1068"/>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66"/>
      <c r="B16" s="1067"/>
      <c r="C16" s="1067"/>
      <c r="D16" s="1067"/>
      <c r="E16" s="1067"/>
      <c r="F16" s="1068"/>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66"/>
      <c r="B17" s="1067"/>
      <c r="C17" s="1067"/>
      <c r="D17" s="1067"/>
      <c r="E17" s="1067"/>
      <c r="F17" s="1068"/>
      <c r="G17" s="675"/>
      <c r="H17" s="676"/>
      <c r="I17" s="676"/>
      <c r="J17" s="676"/>
      <c r="K17" s="677"/>
      <c r="L17" s="669"/>
      <c r="M17" s="670"/>
      <c r="N17" s="670"/>
      <c r="O17" s="670"/>
      <c r="P17" s="670"/>
      <c r="Q17" s="670"/>
      <c r="R17" s="670"/>
      <c r="S17" s="670"/>
      <c r="T17" s="670"/>
      <c r="U17" s="670"/>
      <c r="V17" s="670"/>
      <c r="W17" s="670"/>
      <c r="X17" s="671"/>
      <c r="Y17" s="387"/>
      <c r="Z17" s="388"/>
      <c r="AA17" s="388"/>
      <c r="AB17" s="810"/>
      <c r="AC17" s="675"/>
      <c r="AD17" s="676"/>
      <c r="AE17" s="676"/>
      <c r="AF17" s="676"/>
      <c r="AG17" s="677"/>
      <c r="AH17" s="669"/>
      <c r="AI17" s="670"/>
      <c r="AJ17" s="670"/>
      <c r="AK17" s="670"/>
      <c r="AL17" s="670"/>
      <c r="AM17" s="670"/>
      <c r="AN17" s="670"/>
      <c r="AO17" s="670"/>
      <c r="AP17" s="670"/>
      <c r="AQ17" s="670"/>
      <c r="AR17" s="670"/>
      <c r="AS17" s="670"/>
      <c r="AT17" s="671"/>
      <c r="AU17" s="387"/>
      <c r="AV17" s="388"/>
      <c r="AW17" s="388"/>
      <c r="AX17" s="389"/>
    </row>
    <row r="18" spans="1:50" ht="24.75" customHeight="1" x14ac:dyDescent="0.15">
      <c r="A18" s="1066"/>
      <c r="B18" s="1067"/>
      <c r="C18" s="1067"/>
      <c r="D18" s="1067"/>
      <c r="E18" s="1067"/>
      <c r="F18" s="106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6"/>
      <c r="B19" s="1067"/>
      <c r="C19" s="1067"/>
      <c r="D19" s="1067"/>
      <c r="E19" s="1067"/>
      <c r="F19" s="106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6"/>
      <c r="B20" s="1067"/>
      <c r="C20" s="1067"/>
      <c r="D20" s="1067"/>
      <c r="E20" s="1067"/>
      <c r="F20" s="106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6"/>
      <c r="B21" s="1067"/>
      <c r="C21" s="1067"/>
      <c r="D21" s="1067"/>
      <c r="E21" s="1067"/>
      <c r="F21" s="106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6"/>
      <c r="B22" s="1067"/>
      <c r="C22" s="1067"/>
      <c r="D22" s="1067"/>
      <c r="E22" s="1067"/>
      <c r="F22" s="106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6"/>
      <c r="B23" s="1067"/>
      <c r="C23" s="1067"/>
      <c r="D23" s="1067"/>
      <c r="E23" s="1067"/>
      <c r="F23" s="106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6"/>
      <c r="B24" s="1067"/>
      <c r="C24" s="1067"/>
      <c r="D24" s="1067"/>
      <c r="E24" s="1067"/>
      <c r="F24" s="106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6"/>
      <c r="B25" s="1067"/>
      <c r="C25" s="1067"/>
      <c r="D25" s="1067"/>
      <c r="E25" s="1067"/>
      <c r="F25" s="106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6"/>
      <c r="B26" s="1067"/>
      <c r="C26" s="1067"/>
      <c r="D26" s="1067"/>
      <c r="E26" s="1067"/>
      <c r="F26" s="106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6"/>
      <c r="B27" s="1067"/>
      <c r="C27" s="1067"/>
      <c r="D27" s="1067"/>
      <c r="E27" s="1067"/>
      <c r="F27" s="106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6"/>
      <c r="B28" s="1067"/>
      <c r="C28" s="1067"/>
      <c r="D28" s="1067"/>
      <c r="E28" s="1067"/>
      <c r="F28" s="1068"/>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66"/>
      <c r="B29" s="1067"/>
      <c r="C29" s="1067"/>
      <c r="D29" s="1067"/>
      <c r="E29" s="1067"/>
      <c r="F29" s="1068"/>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66"/>
      <c r="B30" s="1067"/>
      <c r="C30" s="1067"/>
      <c r="D30" s="1067"/>
      <c r="E30" s="1067"/>
      <c r="F30" s="1068"/>
      <c r="G30" s="675"/>
      <c r="H30" s="676"/>
      <c r="I30" s="676"/>
      <c r="J30" s="676"/>
      <c r="K30" s="677"/>
      <c r="L30" s="669"/>
      <c r="M30" s="670"/>
      <c r="N30" s="670"/>
      <c r="O30" s="670"/>
      <c r="P30" s="670"/>
      <c r="Q30" s="670"/>
      <c r="R30" s="670"/>
      <c r="S30" s="670"/>
      <c r="T30" s="670"/>
      <c r="U30" s="670"/>
      <c r="V30" s="670"/>
      <c r="W30" s="670"/>
      <c r="X30" s="671"/>
      <c r="Y30" s="387"/>
      <c r="Z30" s="388"/>
      <c r="AA30" s="388"/>
      <c r="AB30" s="810"/>
      <c r="AC30" s="675"/>
      <c r="AD30" s="676"/>
      <c r="AE30" s="676"/>
      <c r="AF30" s="676"/>
      <c r="AG30" s="677"/>
      <c r="AH30" s="669"/>
      <c r="AI30" s="670"/>
      <c r="AJ30" s="670"/>
      <c r="AK30" s="670"/>
      <c r="AL30" s="670"/>
      <c r="AM30" s="670"/>
      <c r="AN30" s="670"/>
      <c r="AO30" s="670"/>
      <c r="AP30" s="670"/>
      <c r="AQ30" s="670"/>
      <c r="AR30" s="670"/>
      <c r="AS30" s="670"/>
      <c r="AT30" s="671"/>
      <c r="AU30" s="387"/>
      <c r="AV30" s="388"/>
      <c r="AW30" s="388"/>
      <c r="AX30" s="389"/>
    </row>
    <row r="31" spans="1:50" ht="24.75" customHeight="1" x14ac:dyDescent="0.15">
      <c r="A31" s="1066"/>
      <c r="B31" s="1067"/>
      <c r="C31" s="1067"/>
      <c r="D31" s="1067"/>
      <c r="E31" s="1067"/>
      <c r="F31" s="106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6"/>
      <c r="B32" s="1067"/>
      <c r="C32" s="1067"/>
      <c r="D32" s="1067"/>
      <c r="E32" s="1067"/>
      <c r="F32" s="106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6"/>
      <c r="B33" s="1067"/>
      <c r="C33" s="1067"/>
      <c r="D33" s="1067"/>
      <c r="E33" s="1067"/>
      <c r="F33" s="106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6"/>
      <c r="B34" s="1067"/>
      <c r="C34" s="1067"/>
      <c r="D34" s="1067"/>
      <c r="E34" s="1067"/>
      <c r="F34" s="106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6"/>
      <c r="B35" s="1067"/>
      <c r="C35" s="1067"/>
      <c r="D35" s="1067"/>
      <c r="E35" s="1067"/>
      <c r="F35" s="106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6"/>
      <c r="B36" s="1067"/>
      <c r="C36" s="1067"/>
      <c r="D36" s="1067"/>
      <c r="E36" s="1067"/>
      <c r="F36" s="106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6"/>
      <c r="B37" s="1067"/>
      <c r="C37" s="1067"/>
      <c r="D37" s="1067"/>
      <c r="E37" s="1067"/>
      <c r="F37" s="106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6"/>
      <c r="B38" s="1067"/>
      <c r="C38" s="1067"/>
      <c r="D38" s="1067"/>
      <c r="E38" s="1067"/>
      <c r="F38" s="106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6"/>
      <c r="B39" s="1067"/>
      <c r="C39" s="1067"/>
      <c r="D39" s="1067"/>
      <c r="E39" s="1067"/>
      <c r="F39" s="106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6"/>
      <c r="B40" s="1067"/>
      <c r="C40" s="1067"/>
      <c r="D40" s="1067"/>
      <c r="E40" s="1067"/>
      <c r="F40" s="106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6"/>
      <c r="B41" s="1067"/>
      <c r="C41" s="1067"/>
      <c r="D41" s="1067"/>
      <c r="E41" s="1067"/>
      <c r="F41" s="1068"/>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66"/>
      <c r="B42" s="1067"/>
      <c r="C42" s="1067"/>
      <c r="D42" s="1067"/>
      <c r="E42" s="1067"/>
      <c r="F42" s="1068"/>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66"/>
      <c r="B43" s="1067"/>
      <c r="C43" s="1067"/>
      <c r="D43" s="1067"/>
      <c r="E43" s="1067"/>
      <c r="F43" s="1068"/>
      <c r="G43" s="675"/>
      <c r="H43" s="676"/>
      <c r="I43" s="676"/>
      <c r="J43" s="676"/>
      <c r="K43" s="677"/>
      <c r="L43" s="669"/>
      <c r="M43" s="670"/>
      <c r="N43" s="670"/>
      <c r="O43" s="670"/>
      <c r="P43" s="670"/>
      <c r="Q43" s="670"/>
      <c r="R43" s="670"/>
      <c r="S43" s="670"/>
      <c r="T43" s="670"/>
      <c r="U43" s="670"/>
      <c r="V43" s="670"/>
      <c r="W43" s="670"/>
      <c r="X43" s="671"/>
      <c r="Y43" s="387"/>
      <c r="Z43" s="388"/>
      <c r="AA43" s="388"/>
      <c r="AB43" s="810"/>
      <c r="AC43" s="675"/>
      <c r="AD43" s="676"/>
      <c r="AE43" s="676"/>
      <c r="AF43" s="676"/>
      <c r="AG43" s="677"/>
      <c r="AH43" s="669"/>
      <c r="AI43" s="670"/>
      <c r="AJ43" s="670"/>
      <c r="AK43" s="670"/>
      <c r="AL43" s="670"/>
      <c r="AM43" s="670"/>
      <c r="AN43" s="670"/>
      <c r="AO43" s="670"/>
      <c r="AP43" s="670"/>
      <c r="AQ43" s="670"/>
      <c r="AR43" s="670"/>
      <c r="AS43" s="670"/>
      <c r="AT43" s="671"/>
      <c r="AU43" s="387"/>
      <c r="AV43" s="388"/>
      <c r="AW43" s="388"/>
      <c r="AX43" s="389"/>
    </row>
    <row r="44" spans="1:50" ht="24.75" customHeight="1" x14ac:dyDescent="0.15">
      <c r="A44" s="1066"/>
      <c r="B44" s="1067"/>
      <c r="C44" s="1067"/>
      <c r="D44" s="1067"/>
      <c r="E44" s="1067"/>
      <c r="F44" s="106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6"/>
      <c r="B45" s="1067"/>
      <c r="C45" s="1067"/>
      <c r="D45" s="1067"/>
      <c r="E45" s="1067"/>
      <c r="F45" s="106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6"/>
      <c r="B46" s="1067"/>
      <c r="C46" s="1067"/>
      <c r="D46" s="1067"/>
      <c r="E46" s="1067"/>
      <c r="F46" s="106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6"/>
      <c r="B47" s="1067"/>
      <c r="C47" s="1067"/>
      <c r="D47" s="1067"/>
      <c r="E47" s="1067"/>
      <c r="F47" s="106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6"/>
      <c r="B48" s="1067"/>
      <c r="C48" s="1067"/>
      <c r="D48" s="1067"/>
      <c r="E48" s="1067"/>
      <c r="F48" s="106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6"/>
      <c r="B49" s="1067"/>
      <c r="C49" s="1067"/>
      <c r="D49" s="1067"/>
      <c r="E49" s="1067"/>
      <c r="F49" s="106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6"/>
      <c r="B50" s="1067"/>
      <c r="C50" s="1067"/>
      <c r="D50" s="1067"/>
      <c r="E50" s="1067"/>
      <c r="F50" s="106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6"/>
      <c r="B51" s="1067"/>
      <c r="C51" s="1067"/>
      <c r="D51" s="1067"/>
      <c r="E51" s="1067"/>
      <c r="F51" s="106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6"/>
      <c r="B52" s="1067"/>
      <c r="C52" s="1067"/>
      <c r="D52" s="1067"/>
      <c r="E52" s="1067"/>
      <c r="F52" s="106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66"/>
      <c r="B56" s="1067"/>
      <c r="C56" s="1067"/>
      <c r="D56" s="1067"/>
      <c r="E56" s="1067"/>
      <c r="F56" s="1068"/>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66"/>
      <c r="B57" s="1067"/>
      <c r="C57" s="1067"/>
      <c r="D57" s="1067"/>
      <c r="E57" s="1067"/>
      <c r="F57" s="1068"/>
      <c r="G57" s="675"/>
      <c r="H57" s="676"/>
      <c r="I57" s="676"/>
      <c r="J57" s="676"/>
      <c r="K57" s="677"/>
      <c r="L57" s="669"/>
      <c r="M57" s="670"/>
      <c r="N57" s="670"/>
      <c r="O57" s="670"/>
      <c r="P57" s="670"/>
      <c r="Q57" s="670"/>
      <c r="R57" s="670"/>
      <c r="S57" s="670"/>
      <c r="T57" s="670"/>
      <c r="U57" s="670"/>
      <c r="V57" s="670"/>
      <c r="W57" s="670"/>
      <c r="X57" s="671"/>
      <c r="Y57" s="387"/>
      <c r="Z57" s="388"/>
      <c r="AA57" s="388"/>
      <c r="AB57" s="810"/>
      <c r="AC57" s="675"/>
      <c r="AD57" s="676"/>
      <c r="AE57" s="676"/>
      <c r="AF57" s="676"/>
      <c r="AG57" s="677"/>
      <c r="AH57" s="669"/>
      <c r="AI57" s="670"/>
      <c r="AJ57" s="670"/>
      <c r="AK57" s="670"/>
      <c r="AL57" s="670"/>
      <c r="AM57" s="670"/>
      <c r="AN57" s="670"/>
      <c r="AO57" s="670"/>
      <c r="AP57" s="670"/>
      <c r="AQ57" s="670"/>
      <c r="AR57" s="670"/>
      <c r="AS57" s="670"/>
      <c r="AT57" s="671"/>
      <c r="AU57" s="387"/>
      <c r="AV57" s="388"/>
      <c r="AW57" s="388"/>
      <c r="AX57" s="389"/>
    </row>
    <row r="58" spans="1:50" ht="24.75" customHeight="1" x14ac:dyDescent="0.15">
      <c r="A58" s="1066"/>
      <c r="B58" s="1067"/>
      <c r="C58" s="1067"/>
      <c r="D58" s="1067"/>
      <c r="E58" s="1067"/>
      <c r="F58" s="106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6"/>
      <c r="B59" s="1067"/>
      <c r="C59" s="1067"/>
      <c r="D59" s="1067"/>
      <c r="E59" s="1067"/>
      <c r="F59" s="106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6"/>
      <c r="B60" s="1067"/>
      <c r="C60" s="1067"/>
      <c r="D60" s="1067"/>
      <c r="E60" s="1067"/>
      <c r="F60" s="106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6"/>
      <c r="B61" s="1067"/>
      <c r="C61" s="1067"/>
      <c r="D61" s="1067"/>
      <c r="E61" s="1067"/>
      <c r="F61" s="106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6"/>
      <c r="B62" s="1067"/>
      <c r="C62" s="1067"/>
      <c r="D62" s="1067"/>
      <c r="E62" s="1067"/>
      <c r="F62" s="106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6"/>
      <c r="B63" s="1067"/>
      <c r="C63" s="1067"/>
      <c r="D63" s="1067"/>
      <c r="E63" s="1067"/>
      <c r="F63" s="106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6"/>
      <c r="B64" s="1067"/>
      <c r="C64" s="1067"/>
      <c r="D64" s="1067"/>
      <c r="E64" s="1067"/>
      <c r="F64" s="106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6"/>
      <c r="B65" s="1067"/>
      <c r="C65" s="1067"/>
      <c r="D65" s="1067"/>
      <c r="E65" s="1067"/>
      <c r="F65" s="106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6"/>
      <c r="B66" s="1067"/>
      <c r="C66" s="1067"/>
      <c r="D66" s="1067"/>
      <c r="E66" s="1067"/>
      <c r="F66" s="106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6"/>
      <c r="B67" s="1067"/>
      <c r="C67" s="1067"/>
      <c r="D67" s="1067"/>
      <c r="E67" s="1067"/>
      <c r="F67" s="106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6"/>
      <c r="B68" s="1067"/>
      <c r="C68" s="1067"/>
      <c r="D68" s="1067"/>
      <c r="E68" s="1067"/>
      <c r="F68" s="1068"/>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66"/>
      <c r="B69" s="1067"/>
      <c r="C69" s="1067"/>
      <c r="D69" s="1067"/>
      <c r="E69" s="1067"/>
      <c r="F69" s="1068"/>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66"/>
      <c r="B70" s="1067"/>
      <c r="C70" s="1067"/>
      <c r="D70" s="1067"/>
      <c r="E70" s="1067"/>
      <c r="F70" s="1068"/>
      <c r="G70" s="675"/>
      <c r="H70" s="676"/>
      <c r="I70" s="676"/>
      <c r="J70" s="676"/>
      <c r="K70" s="677"/>
      <c r="L70" s="669"/>
      <c r="M70" s="670"/>
      <c r="N70" s="670"/>
      <c r="O70" s="670"/>
      <c r="P70" s="670"/>
      <c r="Q70" s="670"/>
      <c r="R70" s="670"/>
      <c r="S70" s="670"/>
      <c r="T70" s="670"/>
      <c r="U70" s="670"/>
      <c r="V70" s="670"/>
      <c r="W70" s="670"/>
      <c r="X70" s="671"/>
      <c r="Y70" s="387"/>
      <c r="Z70" s="388"/>
      <c r="AA70" s="388"/>
      <c r="AB70" s="810"/>
      <c r="AC70" s="675"/>
      <c r="AD70" s="676"/>
      <c r="AE70" s="676"/>
      <c r="AF70" s="676"/>
      <c r="AG70" s="677"/>
      <c r="AH70" s="669"/>
      <c r="AI70" s="670"/>
      <c r="AJ70" s="670"/>
      <c r="AK70" s="670"/>
      <c r="AL70" s="670"/>
      <c r="AM70" s="670"/>
      <c r="AN70" s="670"/>
      <c r="AO70" s="670"/>
      <c r="AP70" s="670"/>
      <c r="AQ70" s="670"/>
      <c r="AR70" s="670"/>
      <c r="AS70" s="670"/>
      <c r="AT70" s="671"/>
      <c r="AU70" s="387"/>
      <c r="AV70" s="388"/>
      <c r="AW70" s="388"/>
      <c r="AX70" s="389"/>
    </row>
    <row r="71" spans="1:50" ht="24.75" customHeight="1" x14ac:dyDescent="0.15">
      <c r="A71" s="1066"/>
      <c r="B71" s="1067"/>
      <c r="C71" s="1067"/>
      <c r="D71" s="1067"/>
      <c r="E71" s="1067"/>
      <c r="F71" s="106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6"/>
      <c r="B72" s="1067"/>
      <c r="C72" s="1067"/>
      <c r="D72" s="1067"/>
      <c r="E72" s="1067"/>
      <c r="F72" s="106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6"/>
      <c r="B73" s="1067"/>
      <c r="C73" s="1067"/>
      <c r="D73" s="1067"/>
      <c r="E73" s="1067"/>
      <c r="F73" s="106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6"/>
      <c r="B74" s="1067"/>
      <c r="C74" s="1067"/>
      <c r="D74" s="1067"/>
      <c r="E74" s="1067"/>
      <c r="F74" s="106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6"/>
      <c r="B75" s="1067"/>
      <c r="C75" s="1067"/>
      <c r="D75" s="1067"/>
      <c r="E75" s="1067"/>
      <c r="F75" s="106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6"/>
      <c r="B76" s="1067"/>
      <c r="C76" s="1067"/>
      <c r="D76" s="1067"/>
      <c r="E76" s="1067"/>
      <c r="F76" s="106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6"/>
      <c r="B77" s="1067"/>
      <c r="C77" s="1067"/>
      <c r="D77" s="1067"/>
      <c r="E77" s="1067"/>
      <c r="F77" s="106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6"/>
      <c r="B78" s="1067"/>
      <c r="C78" s="1067"/>
      <c r="D78" s="1067"/>
      <c r="E78" s="1067"/>
      <c r="F78" s="106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6"/>
      <c r="B79" s="1067"/>
      <c r="C79" s="1067"/>
      <c r="D79" s="1067"/>
      <c r="E79" s="1067"/>
      <c r="F79" s="106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6"/>
      <c r="B80" s="1067"/>
      <c r="C80" s="1067"/>
      <c r="D80" s="1067"/>
      <c r="E80" s="1067"/>
      <c r="F80" s="106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6"/>
      <c r="B81" s="1067"/>
      <c r="C81" s="1067"/>
      <c r="D81" s="1067"/>
      <c r="E81" s="1067"/>
      <c r="F81" s="1068"/>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66"/>
      <c r="B82" s="1067"/>
      <c r="C82" s="1067"/>
      <c r="D82" s="1067"/>
      <c r="E82" s="1067"/>
      <c r="F82" s="1068"/>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66"/>
      <c r="B83" s="1067"/>
      <c r="C83" s="1067"/>
      <c r="D83" s="1067"/>
      <c r="E83" s="1067"/>
      <c r="F83" s="1068"/>
      <c r="G83" s="675"/>
      <c r="H83" s="676"/>
      <c r="I83" s="676"/>
      <c r="J83" s="676"/>
      <c r="K83" s="677"/>
      <c r="L83" s="669"/>
      <c r="M83" s="670"/>
      <c r="N83" s="670"/>
      <c r="O83" s="670"/>
      <c r="P83" s="670"/>
      <c r="Q83" s="670"/>
      <c r="R83" s="670"/>
      <c r="S83" s="670"/>
      <c r="T83" s="670"/>
      <c r="U83" s="670"/>
      <c r="V83" s="670"/>
      <c r="W83" s="670"/>
      <c r="X83" s="671"/>
      <c r="Y83" s="387"/>
      <c r="Z83" s="388"/>
      <c r="AA83" s="388"/>
      <c r="AB83" s="810"/>
      <c r="AC83" s="675"/>
      <c r="AD83" s="676"/>
      <c r="AE83" s="676"/>
      <c r="AF83" s="676"/>
      <c r="AG83" s="677"/>
      <c r="AH83" s="669"/>
      <c r="AI83" s="670"/>
      <c r="AJ83" s="670"/>
      <c r="AK83" s="670"/>
      <c r="AL83" s="670"/>
      <c r="AM83" s="670"/>
      <c r="AN83" s="670"/>
      <c r="AO83" s="670"/>
      <c r="AP83" s="670"/>
      <c r="AQ83" s="670"/>
      <c r="AR83" s="670"/>
      <c r="AS83" s="670"/>
      <c r="AT83" s="671"/>
      <c r="AU83" s="387"/>
      <c r="AV83" s="388"/>
      <c r="AW83" s="388"/>
      <c r="AX83" s="389"/>
    </row>
    <row r="84" spans="1:50" ht="24.75" customHeight="1" x14ac:dyDescent="0.15">
      <c r="A84" s="1066"/>
      <c r="B84" s="1067"/>
      <c r="C84" s="1067"/>
      <c r="D84" s="1067"/>
      <c r="E84" s="1067"/>
      <c r="F84" s="106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6"/>
      <c r="B85" s="1067"/>
      <c r="C85" s="1067"/>
      <c r="D85" s="1067"/>
      <c r="E85" s="1067"/>
      <c r="F85" s="106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6"/>
      <c r="B86" s="1067"/>
      <c r="C86" s="1067"/>
      <c r="D86" s="1067"/>
      <c r="E86" s="1067"/>
      <c r="F86" s="106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6"/>
      <c r="B87" s="1067"/>
      <c r="C87" s="1067"/>
      <c r="D87" s="1067"/>
      <c r="E87" s="1067"/>
      <c r="F87" s="106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6"/>
      <c r="B88" s="1067"/>
      <c r="C88" s="1067"/>
      <c r="D88" s="1067"/>
      <c r="E88" s="1067"/>
      <c r="F88" s="106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6"/>
      <c r="B89" s="1067"/>
      <c r="C89" s="1067"/>
      <c r="D89" s="1067"/>
      <c r="E89" s="1067"/>
      <c r="F89" s="106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6"/>
      <c r="B90" s="1067"/>
      <c r="C90" s="1067"/>
      <c r="D90" s="1067"/>
      <c r="E90" s="1067"/>
      <c r="F90" s="106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6"/>
      <c r="B91" s="1067"/>
      <c r="C91" s="1067"/>
      <c r="D91" s="1067"/>
      <c r="E91" s="1067"/>
      <c r="F91" s="106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6"/>
      <c r="B92" s="1067"/>
      <c r="C92" s="1067"/>
      <c r="D92" s="1067"/>
      <c r="E92" s="1067"/>
      <c r="F92" s="106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6"/>
      <c r="B93" s="1067"/>
      <c r="C93" s="1067"/>
      <c r="D93" s="1067"/>
      <c r="E93" s="1067"/>
      <c r="F93" s="106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6"/>
      <c r="B94" s="1067"/>
      <c r="C94" s="1067"/>
      <c r="D94" s="1067"/>
      <c r="E94" s="1067"/>
      <c r="F94" s="1068"/>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66"/>
      <c r="B95" s="1067"/>
      <c r="C95" s="1067"/>
      <c r="D95" s="1067"/>
      <c r="E95" s="1067"/>
      <c r="F95" s="1068"/>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66"/>
      <c r="B96" s="1067"/>
      <c r="C96" s="1067"/>
      <c r="D96" s="1067"/>
      <c r="E96" s="1067"/>
      <c r="F96" s="1068"/>
      <c r="G96" s="675"/>
      <c r="H96" s="676"/>
      <c r="I96" s="676"/>
      <c r="J96" s="676"/>
      <c r="K96" s="677"/>
      <c r="L96" s="669"/>
      <c r="M96" s="670"/>
      <c r="N96" s="670"/>
      <c r="O96" s="670"/>
      <c r="P96" s="670"/>
      <c r="Q96" s="670"/>
      <c r="R96" s="670"/>
      <c r="S96" s="670"/>
      <c r="T96" s="670"/>
      <c r="U96" s="670"/>
      <c r="V96" s="670"/>
      <c r="W96" s="670"/>
      <c r="X96" s="671"/>
      <c r="Y96" s="387"/>
      <c r="Z96" s="388"/>
      <c r="AA96" s="388"/>
      <c r="AB96" s="810"/>
      <c r="AC96" s="675"/>
      <c r="AD96" s="676"/>
      <c r="AE96" s="676"/>
      <c r="AF96" s="676"/>
      <c r="AG96" s="677"/>
      <c r="AH96" s="669"/>
      <c r="AI96" s="670"/>
      <c r="AJ96" s="670"/>
      <c r="AK96" s="670"/>
      <c r="AL96" s="670"/>
      <c r="AM96" s="670"/>
      <c r="AN96" s="670"/>
      <c r="AO96" s="670"/>
      <c r="AP96" s="670"/>
      <c r="AQ96" s="670"/>
      <c r="AR96" s="670"/>
      <c r="AS96" s="670"/>
      <c r="AT96" s="671"/>
      <c r="AU96" s="387"/>
      <c r="AV96" s="388"/>
      <c r="AW96" s="388"/>
      <c r="AX96" s="389"/>
    </row>
    <row r="97" spans="1:50" ht="24.75" customHeight="1" x14ac:dyDescent="0.15">
      <c r="A97" s="1066"/>
      <c r="B97" s="1067"/>
      <c r="C97" s="1067"/>
      <c r="D97" s="1067"/>
      <c r="E97" s="1067"/>
      <c r="F97" s="106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6"/>
      <c r="B98" s="1067"/>
      <c r="C98" s="1067"/>
      <c r="D98" s="1067"/>
      <c r="E98" s="1067"/>
      <c r="F98" s="106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6"/>
      <c r="B99" s="1067"/>
      <c r="C99" s="1067"/>
      <c r="D99" s="1067"/>
      <c r="E99" s="1067"/>
      <c r="F99" s="106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6"/>
      <c r="B100" s="1067"/>
      <c r="C100" s="1067"/>
      <c r="D100" s="1067"/>
      <c r="E100" s="1067"/>
      <c r="F100" s="106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6"/>
      <c r="B101" s="1067"/>
      <c r="C101" s="1067"/>
      <c r="D101" s="1067"/>
      <c r="E101" s="1067"/>
      <c r="F101" s="106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6"/>
      <c r="B102" s="1067"/>
      <c r="C102" s="1067"/>
      <c r="D102" s="1067"/>
      <c r="E102" s="1067"/>
      <c r="F102" s="106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6"/>
      <c r="B103" s="1067"/>
      <c r="C103" s="1067"/>
      <c r="D103" s="1067"/>
      <c r="E103" s="1067"/>
      <c r="F103" s="106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6"/>
      <c r="B104" s="1067"/>
      <c r="C104" s="1067"/>
      <c r="D104" s="1067"/>
      <c r="E104" s="1067"/>
      <c r="F104" s="106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6"/>
      <c r="B105" s="1067"/>
      <c r="C105" s="1067"/>
      <c r="D105" s="1067"/>
      <c r="E105" s="1067"/>
      <c r="F105" s="106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66"/>
      <c r="B109" s="1067"/>
      <c r="C109" s="1067"/>
      <c r="D109" s="1067"/>
      <c r="E109" s="1067"/>
      <c r="F109" s="1068"/>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66"/>
      <c r="B110" s="1067"/>
      <c r="C110" s="1067"/>
      <c r="D110" s="1067"/>
      <c r="E110" s="1067"/>
      <c r="F110" s="1068"/>
      <c r="G110" s="675"/>
      <c r="H110" s="676"/>
      <c r="I110" s="676"/>
      <c r="J110" s="676"/>
      <c r="K110" s="677"/>
      <c r="L110" s="669"/>
      <c r="M110" s="670"/>
      <c r="N110" s="670"/>
      <c r="O110" s="670"/>
      <c r="P110" s="670"/>
      <c r="Q110" s="670"/>
      <c r="R110" s="670"/>
      <c r="S110" s="670"/>
      <c r="T110" s="670"/>
      <c r="U110" s="670"/>
      <c r="V110" s="670"/>
      <c r="W110" s="670"/>
      <c r="X110" s="671"/>
      <c r="Y110" s="387"/>
      <c r="Z110" s="388"/>
      <c r="AA110" s="388"/>
      <c r="AB110" s="810"/>
      <c r="AC110" s="675"/>
      <c r="AD110" s="676"/>
      <c r="AE110" s="676"/>
      <c r="AF110" s="676"/>
      <c r="AG110" s="677"/>
      <c r="AH110" s="669"/>
      <c r="AI110" s="670"/>
      <c r="AJ110" s="670"/>
      <c r="AK110" s="670"/>
      <c r="AL110" s="670"/>
      <c r="AM110" s="670"/>
      <c r="AN110" s="670"/>
      <c r="AO110" s="670"/>
      <c r="AP110" s="670"/>
      <c r="AQ110" s="670"/>
      <c r="AR110" s="670"/>
      <c r="AS110" s="670"/>
      <c r="AT110" s="671"/>
      <c r="AU110" s="387"/>
      <c r="AV110" s="388"/>
      <c r="AW110" s="388"/>
      <c r="AX110" s="389"/>
    </row>
    <row r="111" spans="1:50" ht="24.75" customHeight="1" x14ac:dyDescent="0.15">
      <c r="A111" s="1066"/>
      <c r="B111" s="1067"/>
      <c r="C111" s="1067"/>
      <c r="D111" s="1067"/>
      <c r="E111" s="1067"/>
      <c r="F111" s="106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6"/>
      <c r="B112" s="1067"/>
      <c r="C112" s="1067"/>
      <c r="D112" s="1067"/>
      <c r="E112" s="1067"/>
      <c r="F112" s="106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6"/>
      <c r="B113" s="1067"/>
      <c r="C113" s="1067"/>
      <c r="D113" s="1067"/>
      <c r="E113" s="1067"/>
      <c r="F113" s="106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6"/>
      <c r="B114" s="1067"/>
      <c r="C114" s="1067"/>
      <c r="D114" s="1067"/>
      <c r="E114" s="1067"/>
      <c r="F114" s="106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6"/>
      <c r="B115" s="1067"/>
      <c r="C115" s="1067"/>
      <c r="D115" s="1067"/>
      <c r="E115" s="1067"/>
      <c r="F115" s="106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6"/>
      <c r="B116" s="1067"/>
      <c r="C116" s="1067"/>
      <c r="D116" s="1067"/>
      <c r="E116" s="1067"/>
      <c r="F116" s="106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6"/>
      <c r="B117" s="1067"/>
      <c r="C117" s="1067"/>
      <c r="D117" s="1067"/>
      <c r="E117" s="1067"/>
      <c r="F117" s="106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6"/>
      <c r="B118" s="1067"/>
      <c r="C118" s="1067"/>
      <c r="D118" s="1067"/>
      <c r="E118" s="1067"/>
      <c r="F118" s="106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6"/>
      <c r="B119" s="1067"/>
      <c r="C119" s="1067"/>
      <c r="D119" s="1067"/>
      <c r="E119" s="1067"/>
      <c r="F119" s="106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6"/>
      <c r="B120" s="1067"/>
      <c r="C120" s="1067"/>
      <c r="D120" s="1067"/>
      <c r="E120" s="1067"/>
      <c r="F120" s="106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6"/>
      <c r="B121" s="1067"/>
      <c r="C121" s="1067"/>
      <c r="D121" s="1067"/>
      <c r="E121" s="1067"/>
      <c r="F121" s="1068"/>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66"/>
      <c r="B122" s="1067"/>
      <c r="C122" s="1067"/>
      <c r="D122" s="1067"/>
      <c r="E122" s="1067"/>
      <c r="F122" s="1068"/>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66"/>
      <c r="B123" s="1067"/>
      <c r="C123" s="1067"/>
      <c r="D123" s="1067"/>
      <c r="E123" s="1067"/>
      <c r="F123" s="1068"/>
      <c r="G123" s="675"/>
      <c r="H123" s="676"/>
      <c r="I123" s="676"/>
      <c r="J123" s="676"/>
      <c r="K123" s="677"/>
      <c r="L123" s="669"/>
      <c r="M123" s="670"/>
      <c r="N123" s="670"/>
      <c r="O123" s="670"/>
      <c r="P123" s="670"/>
      <c r="Q123" s="670"/>
      <c r="R123" s="670"/>
      <c r="S123" s="670"/>
      <c r="T123" s="670"/>
      <c r="U123" s="670"/>
      <c r="V123" s="670"/>
      <c r="W123" s="670"/>
      <c r="X123" s="671"/>
      <c r="Y123" s="387"/>
      <c r="Z123" s="388"/>
      <c r="AA123" s="388"/>
      <c r="AB123" s="810"/>
      <c r="AC123" s="675"/>
      <c r="AD123" s="676"/>
      <c r="AE123" s="676"/>
      <c r="AF123" s="676"/>
      <c r="AG123" s="677"/>
      <c r="AH123" s="669"/>
      <c r="AI123" s="670"/>
      <c r="AJ123" s="670"/>
      <c r="AK123" s="670"/>
      <c r="AL123" s="670"/>
      <c r="AM123" s="670"/>
      <c r="AN123" s="670"/>
      <c r="AO123" s="670"/>
      <c r="AP123" s="670"/>
      <c r="AQ123" s="670"/>
      <c r="AR123" s="670"/>
      <c r="AS123" s="670"/>
      <c r="AT123" s="671"/>
      <c r="AU123" s="387"/>
      <c r="AV123" s="388"/>
      <c r="AW123" s="388"/>
      <c r="AX123" s="389"/>
    </row>
    <row r="124" spans="1:50" ht="24.75" customHeight="1" x14ac:dyDescent="0.15">
      <c r="A124" s="1066"/>
      <c r="B124" s="1067"/>
      <c r="C124" s="1067"/>
      <c r="D124" s="1067"/>
      <c r="E124" s="1067"/>
      <c r="F124" s="106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6"/>
      <c r="B125" s="1067"/>
      <c r="C125" s="1067"/>
      <c r="D125" s="1067"/>
      <c r="E125" s="1067"/>
      <c r="F125" s="106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6"/>
      <c r="B126" s="1067"/>
      <c r="C126" s="1067"/>
      <c r="D126" s="1067"/>
      <c r="E126" s="1067"/>
      <c r="F126" s="106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6"/>
      <c r="B127" s="1067"/>
      <c r="C127" s="1067"/>
      <c r="D127" s="1067"/>
      <c r="E127" s="1067"/>
      <c r="F127" s="106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6"/>
      <c r="B128" s="1067"/>
      <c r="C128" s="1067"/>
      <c r="D128" s="1067"/>
      <c r="E128" s="1067"/>
      <c r="F128" s="106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6"/>
      <c r="B129" s="1067"/>
      <c r="C129" s="1067"/>
      <c r="D129" s="1067"/>
      <c r="E129" s="1067"/>
      <c r="F129" s="106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6"/>
      <c r="B130" s="1067"/>
      <c r="C130" s="1067"/>
      <c r="D130" s="1067"/>
      <c r="E130" s="1067"/>
      <c r="F130" s="106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6"/>
      <c r="B131" s="1067"/>
      <c r="C131" s="1067"/>
      <c r="D131" s="1067"/>
      <c r="E131" s="1067"/>
      <c r="F131" s="106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6"/>
      <c r="B132" s="1067"/>
      <c r="C132" s="1067"/>
      <c r="D132" s="1067"/>
      <c r="E132" s="1067"/>
      <c r="F132" s="106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6"/>
      <c r="B133" s="1067"/>
      <c r="C133" s="1067"/>
      <c r="D133" s="1067"/>
      <c r="E133" s="1067"/>
      <c r="F133" s="106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6"/>
      <c r="B134" s="1067"/>
      <c r="C134" s="1067"/>
      <c r="D134" s="1067"/>
      <c r="E134" s="1067"/>
      <c r="F134" s="1068"/>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66"/>
      <c r="B135" s="1067"/>
      <c r="C135" s="1067"/>
      <c r="D135" s="1067"/>
      <c r="E135" s="1067"/>
      <c r="F135" s="1068"/>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66"/>
      <c r="B136" s="1067"/>
      <c r="C136" s="1067"/>
      <c r="D136" s="1067"/>
      <c r="E136" s="1067"/>
      <c r="F136" s="1068"/>
      <c r="G136" s="675"/>
      <c r="H136" s="676"/>
      <c r="I136" s="676"/>
      <c r="J136" s="676"/>
      <c r="K136" s="677"/>
      <c r="L136" s="669"/>
      <c r="M136" s="670"/>
      <c r="N136" s="670"/>
      <c r="O136" s="670"/>
      <c r="P136" s="670"/>
      <c r="Q136" s="670"/>
      <c r="R136" s="670"/>
      <c r="S136" s="670"/>
      <c r="T136" s="670"/>
      <c r="U136" s="670"/>
      <c r="V136" s="670"/>
      <c r="W136" s="670"/>
      <c r="X136" s="671"/>
      <c r="Y136" s="387"/>
      <c r="Z136" s="388"/>
      <c r="AA136" s="388"/>
      <c r="AB136" s="810"/>
      <c r="AC136" s="675"/>
      <c r="AD136" s="676"/>
      <c r="AE136" s="676"/>
      <c r="AF136" s="676"/>
      <c r="AG136" s="677"/>
      <c r="AH136" s="669"/>
      <c r="AI136" s="670"/>
      <c r="AJ136" s="670"/>
      <c r="AK136" s="670"/>
      <c r="AL136" s="670"/>
      <c r="AM136" s="670"/>
      <c r="AN136" s="670"/>
      <c r="AO136" s="670"/>
      <c r="AP136" s="670"/>
      <c r="AQ136" s="670"/>
      <c r="AR136" s="670"/>
      <c r="AS136" s="670"/>
      <c r="AT136" s="671"/>
      <c r="AU136" s="387"/>
      <c r="AV136" s="388"/>
      <c r="AW136" s="388"/>
      <c r="AX136" s="389"/>
    </row>
    <row r="137" spans="1:50" ht="24.75" customHeight="1" x14ac:dyDescent="0.15">
      <c r="A137" s="1066"/>
      <c r="B137" s="1067"/>
      <c r="C137" s="1067"/>
      <c r="D137" s="1067"/>
      <c r="E137" s="1067"/>
      <c r="F137" s="106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6"/>
      <c r="B138" s="1067"/>
      <c r="C138" s="1067"/>
      <c r="D138" s="1067"/>
      <c r="E138" s="1067"/>
      <c r="F138" s="106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6"/>
      <c r="B139" s="1067"/>
      <c r="C139" s="1067"/>
      <c r="D139" s="1067"/>
      <c r="E139" s="1067"/>
      <c r="F139" s="106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6"/>
      <c r="B140" s="1067"/>
      <c r="C140" s="1067"/>
      <c r="D140" s="1067"/>
      <c r="E140" s="1067"/>
      <c r="F140" s="106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6"/>
      <c r="B141" s="1067"/>
      <c r="C141" s="1067"/>
      <c r="D141" s="1067"/>
      <c r="E141" s="1067"/>
      <c r="F141" s="106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6"/>
      <c r="B142" s="1067"/>
      <c r="C142" s="1067"/>
      <c r="D142" s="1067"/>
      <c r="E142" s="1067"/>
      <c r="F142" s="106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6"/>
      <c r="B143" s="1067"/>
      <c r="C143" s="1067"/>
      <c r="D143" s="1067"/>
      <c r="E143" s="1067"/>
      <c r="F143" s="106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6"/>
      <c r="B144" s="1067"/>
      <c r="C144" s="1067"/>
      <c r="D144" s="1067"/>
      <c r="E144" s="1067"/>
      <c r="F144" s="106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6"/>
      <c r="B145" s="1067"/>
      <c r="C145" s="1067"/>
      <c r="D145" s="1067"/>
      <c r="E145" s="1067"/>
      <c r="F145" s="106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6"/>
      <c r="B146" s="1067"/>
      <c r="C146" s="1067"/>
      <c r="D146" s="1067"/>
      <c r="E146" s="1067"/>
      <c r="F146" s="106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6"/>
      <c r="B147" s="1067"/>
      <c r="C147" s="1067"/>
      <c r="D147" s="1067"/>
      <c r="E147" s="1067"/>
      <c r="F147" s="1068"/>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66"/>
      <c r="B148" s="1067"/>
      <c r="C148" s="1067"/>
      <c r="D148" s="1067"/>
      <c r="E148" s="1067"/>
      <c r="F148" s="1068"/>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66"/>
      <c r="B149" s="1067"/>
      <c r="C149" s="1067"/>
      <c r="D149" s="1067"/>
      <c r="E149" s="1067"/>
      <c r="F149" s="1068"/>
      <c r="G149" s="675"/>
      <c r="H149" s="676"/>
      <c r="I149" s="676"/>
      <c r="J149" s="676"/>
      <c r="K149" s="677"/>
      <c r="L149" s="669"/>
      <c r="M149" s="670"/>
      <c r="N149" s="670"/>
      <c r="O149" s="670"/>
      <c r="P149" s="670"/>
      <c r="Q149" s="670"/>
      <c r="R149" s="670"/>
      <c r="S149" s="670"/>
      <c r="T149" s="670"/>
      <c r="U149" s="670"/>
      <c r="V149" s="670"/>
      <c r="W149" s="670"/>
      <c r="X149" s="671"/>
      <c r="Y149" s="387"/>
      <c r="Z149" s="388"/>
      <c r="AA149" s="388"/>
      <c r="AB149" s="810"/>
      <c r="AC149" s="675"/>
      <c r="AD149" s="676"/>
      <c r="AE149" s="676"/>
      <c r="AF149" s="676"/>
      <c r="AG149" s="677"/>
      <c r="AH149" s="669"/>
      <c r="AI149" s="670"/>
      <c r="AJ149" s="670"/>
      <c r="AK149" s="670"/>
      <c r="AL149" s="670"/>
      <c r="AM149" s="670"/>
      <c r="AN149" s="670"/>
      <c r="AO149" s="670"/>
      <c r="AP149" s="670"/>
      <c r="AQ149" s="670"/>
      <c r="AR149" s="670"/>
      <c r="AS149" s="670"/>
      <c r="AT149" s="671"/>
      <c r="AU149" s="387"/>
      <c r="AV149" s="388"/>
      <c r="AW149" s="388"/>
      <c r="AX149" s="389"/>
    </row>
    <row r="150" spans="1:50" ht="24.75" customHeight="1" x14ac:dyDescent="0.15">
      <c r="A150" s="1066"/>
      <c r="B150" s="1067"/>
      <c r="C150" s="1067"/>
      <c r="D150" s="1067"/>
      <c r="E150" s="1067"/>
      <c r="F150" s="106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6"/>
      <c r="B151" s="1067"/>
      <c r="C151" s="1067"/>
      <c r="D151" s="1067"/>
      <c r="E151" s="1067"/>
      <c r="F151" s="106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6"/>
      <c r="B152" s="1067"/>
      <c r="C152" s="1067"/>
      <c r="D152" s="1067"/>
      <c r="E152" s="1067"/>
      <c r="F152" s="106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6"/>
      <c r="B153" s="1067"/>
      <c r="C153" s="1067"/>
      <c r="D153" s="1067"/>
      <c r="E153" s="1067"/>
      <c r="F153" s="106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6"/>
      <c r="B154" s="1067"/>
      <c r="C154" s="1067"/>
      <c r="D154" s="1067"/>
      <c r="E154" s="1067"/>
      <c r="F154" s="106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6"/>
      <c r="B155" s="1067"/>
      <c r="C155" s="1067"/>
      <c r="D155" s="1067"/>
      <c r="E155" s="1067"/>
      <c r="F155" s="106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6"/>
      <c r="B156" s="1067"/>
      <c r="C156" s="1067"/>
      <c r="D156" s="1067"/>
      <c r="E156" s="1067"/>
      <c r="F156" s="106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6"/>
      <c r="B157" s="1067"/>
      <c r="C157" s="1067"/>
      <c r="D157" s="1067"/>
      <c r="E157" s="1067"/>
      <c r="F157" s="106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6"/>
      <c r="B158" s="1067"/>
      <c r="C158" s="1067"/>
      <c r="D158" s="1067"/>
      <c r="E158" s="1067"/>
      <c r="F158" s="106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66"/>
      <c r="B162" s="1067"/>
      <c r="C162" s="1067"/>
      <c r="D162" s="1067"/>
      <c r="E162" s="1067"/>
      <c r="F162" s="1068"/>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66"/>
      <c r="B163" s="1067"/>
      <c r="C163" s="1067"/>
      <c r="D163" s="1067"/>
      <c r="E163" s="1067"/>
      <c r="F163" s="1068"/>
      <c r="G163" s="675"/>
      <c r="H163" s="676"/>
      <c r="I163" s="676"/>
      <c r="J163" s="676"/>
      <c r="K163" s="677"/>
      <c r="L163" s="669"/>
      <c r="M163" s="670"/>
      <c r="N163" s="670"/>
      <c r="O163" s="670"/>
      <c r="P163" s="670"/>
      <c r="Q163" s="670"/>
      <c r="R163" s="670"/>
      <c r="S163" s="670"/>
      <c r="T163" s="670"/>
      <c r="U163" s="670"/>
      <c r="V163" s="670"/>
      <c r="W163" s="670"/>
      <c r="X163" s="671"/>
      <c r="Y163" s="387"/>
      <c r="Z163" s="388"/>
      <c r="AA163" s="388"/>
      <c r="AB163" s="810"/>
      <c r="AC163" s="675"/>
      <c r="AD163" s="676"/>
      <c r="AE163" s="676"/>
      <c r="AF163" s="676"/>
      <c r="AG163" s="677"/>
      <c r="AH163" s="669"/>
      <c r="AI163" s="670"/>
      <c r="AJ163" s="670"/>
      <c r="AK163" s="670"/>
      <c r="AL163" s="670"/>
      <c r="AM163" s="670"/>
      <c r="AN163" s="670"/>
      <c r="AO163" s="670"/>
      <c r="AP163" s="670"/>
      <c r="AQ163" s="670"/>
      <c r="AR163" s="670"/>
      <c r="AS163" s="670"/>
      <c r="AT163" s="671"/>
      <c r="AU163" s="387"/>
      <c r="AV163" s="388"/>
      <c r="AW163" s="388"/>
      <c r="AX163" s="389"/>
    </row>
    <row r="164" spans="1:50" ht="24.75" customHeight="1" x14ac:dyDescent="0.15">
      <c r="A164" s="1066"/>
      <c r="B164" s="1067"/>
      <c r="C164" s="1067"/>
      <c r="D164" s="1067"/>
      <c r="E164" s="1067"/>
      <c r="F164" s="106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6"/>
      <c r="B165" s="1067"/>
      <c r="C165" s="1067"/>
      <c r="D165" s="1067"/>
      <c r="E165" s="1067"/>
      <c r="F165" s="106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6"/>
      <c r="B166" s="1067"/>
      <c r="C166" s="1067"/>
      <c r="D166" s="1067"/>
      <c r="E166" s="1067"/>
      <c r="F166" s="106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6"/>
      <c r="B167" s="1067"/>
      <c r="C167" s="1067"/>
      <c r="D167" s="1067"/>
      <c r="E167" s="1067"/>
      <c r="F167" s="106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6"/>
      <c r="B168" s="1067"/>
      <c r="C168" s="1067"/>
      <c r="D168" s="1067"/>
      <c r="E168" s="1067"/>
      <c r="F168" s="106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6"/>
      <c r="B169" s="1067"/>
      <c r="C169" s="1067"/>
      <c r="D169" s="1067"/>
      <c r="E169" s="1067"/>
      <c r="F169" s="106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6"/>
      <c r="B170" s="1067"/>
      <c r="C170" s="1067"/>
      <c r="D170" s="1067"/>
      <c r="E170" s="1067"/>
      <c r="F170" s="106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6"/>
      <c r="B171" s="1067"/>
      <c r="C171" s="1067"/>
      <c r="D171" s="1067"/>
      <c r="E171" s="1067"/>
      <c r="F171" s="106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6"/>
      <c r="B172" s="1067"/>
      <c r="C172" s="1067"/>
      <c r="D172" s="1067"/>
      <c r="E172" s="1067"/>
      <c r="F172" s="106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6"/>
      <c r="B173" s="1067"/>
      <c r="C173" s="1067"/>
      <c r="D173" s="1067"/>
      <c r="E173" s="1067"/>
      <c r="F173" s="106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6"/>
      <c r="B174" s="1067"/>
      <c r="C174" s="1067"/>
      <c r="D174" s="1067"/>
      <c r="E174" s="1067"/>
      <c r="F174" s="1068"/>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66"/>
      <c r="B175" s="1067"/>
      <c r="C175" s="1067"/>
      <c r="D175" s="1067"/>
      <c r="E175" s="1067"/>
      <c r="F175" s="1068"/>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66"/>
      <c r="B176" s="1067"/>
      <c r="C176" s="1067"/>
      <c r="D176" s="1067"/>
      <c r="E176" s="1067"/>
      <c r="F176" s="1068"/>
      <c r="G176" s="675"/>
      <c r="H176" s="676"/>
      <c r="I176" s="676"/>
      <c r="J176" s="676"/>
      <c r="K176" s="677"/>
      <c r="L176" s="669"/>
      <c r="M176" s="670"/>
      <c r="N176" s="670"/>
      <c r="O176" s="670"/>
      <c r="P176" s="670"/>
      <c r="Q176" s="670"/>
      <c r="R176" s="670"/>
      <c r="S176" s="670"/>
      <c r="T176" s="670"/>
      <c r="U176" s="670"/>
      <c r="V176" s="670"/>
      <c r="W176" s="670"/>
      <c r="X176" s="671"/>
      <c r="Y176" s="387"/>
      <c r="Z176" s="388"/>
      <c r="AA176" s="388"/>
      <c r="AB176" s="810"/>
      <c r="AC176" s="675"/>
      <c r="AD176" s="676"/>
      <c r="AE176" s="676"/>
      <c r="AF176" s="676"/>
      <c r="AG176" s="677"/>
      <c r="AH176" s="669"/>
      <c r="AI176" s="670"/>
      <c r="AJ176" s="670"/>
      <c r="AK176" s="670"/>
      <c r="AL176" s="670"/>
      <c r="AM176" s="670"/>
      <c r="AN176" s="670"/>
      <c r="AO176" s="670"/>
      <c r="AP176" s="670"/>
      <c r="AQ176" s="670"/>
      <c r="AR176" s="670"/>
      <c r="AS176" s="670"/>
      <c r="AT176" s="671"/>
      <c r="AU176" s="387"/>
      <c r="AV176" s="388"/>
      <c r="AW176" s="388"/>
      <c r="AX176" s="389"/>
    </row>
    <row r="177" spans="1:50" ht="24.75" customHeight="1" x14ac:dyDescent="0.15">
      <c r="A177" s="1066"/>
      <c r="B177" s="1067"/>
      <c r="C177" s="1067"/>
      <c r="D177" s="1067"/>
      <c r="E177" s="1067"/>
      <c r="F177" s="106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6"/>
      <c r="B178" s="1067"/>
      <c r="C178" s="1067"/>
      <c r="D178" s="1067"/>
      <c r="E178" s="1067"/>
      <c r="F178" s="106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6"/>
      <c r="B179" s="1067"/>
      <c r="C179" s="1067"/>
      <c r="D179" s="1067"/>
      <c r="E179" s="1067"/>
      <c r="F179" s="106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6"/>
      <c r="B180" s="1067"/>
      <c r="C180" s="1067"/>
      <c r="D180" s="1067"/>
      <c r="E180" s="1067"/>
      <c r="F180" s="106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6"/>
      <c r="B181" s="1067"/>
      <c r="C181" s="1067"/>
      <c r="D181" s="1067"/>
      <c r="E181" s="1067"/>
      <c r="F181" s="106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6"/>
      <c r="B182" s="1067"/>
      <c r="C182" s="1067"/>
      <c r="D182" s="1067"/>
      <c r="E182" s="1067"/>
      <c r="F182" s="106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6"/>
      <c r="B183" s="1067"/>
      <c r="C183" s="1067"/>
      <c r="D183" s="1067"/>
      <c r="E183" s="1067"/>
      <c r="F183" s="106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6"/>
      <c r="B184" s="1067"/>
      <c r="C184" s="1067"/>
      <c r="D184" s="1067"/>
      <c r="E184" s="1067"/>
      <c r="F184" s="106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6"/>
      <c r="B185" s="1067"/>
      <c r="C185" s="1067"/>
      <c r="D185" s="1067"/>
      <c r="E185" s="1067"/>
      <c r="F185" s="106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6"/>
      <c r="B186" s="1067"/>
      <c r="C186" s="1067"/>
      <c r="D186" s="1067"/>
      <c r="E186" s="1067"/>
      <c r="F186" s="106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6"/>
      <c r="B187" s="1067"/>
      <c r="C187" s="1067"/>
      <c r="D187" s="1067"/>
      <c r="E187" s="1067"/>
      <c r="F187" s="1068"/>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66"/>
      <c r="B188" s="1067"/>
      <c r="C188" s="1067"/>
      <c r="D188" s="1067"/>
      <c r="E188" s="1067"/>
      <c r="F188" s="1068"/>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66"/>
      <c r="B189" s="1067"/>
      <c r="C189" s="1067"/>
      <c r="D189" s="1067"/>
      <c r="E189" s="1067"/>
      <c r="F189" s="1068"/>
      <c r="G189" s="675"/>
      <c r="H189" s="676"/>
      <c r="I189" s="676"/>
      <c r="J189" s="676"/>
      <c r="K189" s="677"/>
      <c r="L189" s="669"/>
      <c r="M189" s="670"/>
      <c r="N189" s="670"/>
      <c r="O189" s="670"/>
      <c r="P189" s="670"/>
      <c r="Q189" s="670"/>
      <c r="R189" s="670"/>
      <c r="S189" s="670"/>
      <c r="T189" s="670"/>
      <c r="U189" s="670"/>
      <c r="V189" s="670"/>
      <c r="W189" s="670"/>
      <c r="X189" s="671"/>
      <c r="Y189" s="387"/>
      <c r="Z189" s="388"/>
      <c r="AA189" s="388"/>
      <c r="AB189" s="810"/>
      <c r="AC189" s="675"/>
      <c r="AD189" s="676"/>
      <c r="AE189" s="676"/>
      <c r="AF189" s="676"/>
      <c r="AG189" s="677"/>
      <c r="AH189" s="669"/>
      <c r="AI189" s="670"/>
      <c r="AJ189" s="670"/>
      <c r="AK189" s="670"/>
      <c r="AL189" s="670"/>
      <c r="AM189" s="670"/>
      <c r="AN189" s="670"/>
      <c r="AO189" s="670"/>
      <c r="AP189" s="670"/>
      <c r="AQ189" s="670"/>
      <c r="AR189" s="670"/>
      <c r="AS189" s="670"/>
      <c r="AT189" s="671"/>
      <c r="AU189" s="387"/>
      <c r="AV189" s="388"/>
      <c r="AW189" s="388"/>
      <c r="AX189" s="389"/>
    </row>
    <row r="190" spans="1:50" ht="24.75" customHeight="1" x14ac:dyDescent="0.15">
      <c r="A190" s="1066"/>
      <c r="B190" s="1067"/>
      <c r="C190" s="1067"/>
      <c r="D190" s="1067"/>
      <c r="E190" s="1067"/>
      <c r="F190" s="106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6"/>
      <c r="B191" s="1067"/>
      <c r="C191" s="1067"/>
      <c r="D191" s="1067"/>
      <c r="E191" s="1067"/>
      <c r="F191" s="106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6"/>
      <c r="B192" s="1067"/>
      <c r="C192" s="1067"/>
      <c r="D192" s="1067"/>
      <c r="E192" s="1067"/>
      <c r="F192" s="106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6"/>
      <c r="B193" s="1067"/>
      <c r="C193" s="1067"/>
      <c r="D193" s="1067"/>
      <c r="E193" s="1067"/>
      <c r="F193" s="106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6"/>
      <c r="B194" s="1067"/>
      <c r="C194" s="1067"/>
      <c r="D194" s="1067"/>
      <c r="E194" s="1067"/>
      <c r="F194" s="106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6"/>
      <c r="B195" s="1067"/>
      <c r="C195" s="1067"/>
      <c r="D195" s="1067"/>
      <c r="E195" s="1067"/>
      <c r="F195" s="106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6"/>
      <c r="B196" s="1067"/>
      <c r="C196" s="1067"/>
      <c r="D196" s="1067"/>
      <c r="E196" s="1067"/>
      <c r="F196" s="106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6"/>
      <c r="B197" s="1067"/>
      <c r="C197" s="1067"/>
      <c r="D197" s="1067"/>
      <c r="E197" s="1067"/>
      <c r="F197" s="106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6"/>
      <c r="B198" s="1067"/>
      <c r="C198" s="1067"/>
      <c r="D198" s="1067"/>
      <c r="E198" s="1067"/>
      <c r="F198" s="106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6"/>
      <c r="B199" s="1067"/>
      <c r="C199" s="1067"/>
      <c r="D199" s="1067"/>
      <c r="E199" s="1067"/>
      <c r="F199" s="106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6"/>
      <c r="B200" s="1067"/>
      <c r="C200" s="1067"/>
      <c r="D200" s="1067"/>
      <c r="E200" s="1067"/>
      <c r="F200" s="1068"/>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66"/>
      <c r="B201" s="1067"/>
      <c r="C201" s="1067"/>
      <c r="D201" s="1067"/>
      <c r="E201" s="1067"/>
      <c r="F201" s="1068"/>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66"/>
      <c r="B202" s="1067"/>
      <c r="C202" s="1067"/>
      <c r="D202" s="1067"/>
      <c r="E202" s="1067"/>
      <c r="F202" s="1068"/>
      <c r="G202" s="675"/>
      <c r="H202" s="676"/>
      <c r="I202" s="676"/>
      <c r="J202" s="676"/>
      <c r="K202" s="677"/>
      <c r="L202" s="669"/>
      <c r="M202" s="670"/>
      <c r="N202" s="670"/>
      <c r="O202" s="670"/>
      <c r="P202" s="670"/>
      <c r="Q202" s="670"/>
      <c r="R202" s="670"/>
      <c r="S202" s="670"/>
      <c r="T202" s="670"/>
      <c r="U202" s="670"/>
      <c r="V202" s="670"/>
      <c r="W202" s="670"/>
      <c r="X202" s="671"/>
      <c r="Y202" s="387"/>
      <c r="Z202" s="388"/>
      <c r="AA202" s="388"/>
      <c r="AB202" s="810"/>
      <c r="AC202" s="675"/>
      <c r="AD202" s="676"/>
      <c r="AE202" s="676"/>
      <c r="AF202" s="676"/>
      <c r="AG202" s="677"/>
      <c r="AH202" s="669"/>
      <c r="AI202" s="670"/>
      <c r="AJ202" s="670"/>
      <c r="AK202" s="670"/>
      <c r="AL202" s="670"/>
      <c r="AM202" s="670"/>
      <c r="AN202" s="670"/>
      <c r="AO202" s="670"/>
      <c r="AP202" s="670"/>
      <c r="AQ202" s="670"/>
      <c r="AR202" s="670"/>
      <c r="AS202" s="670"/>
      <c r="AT202" s="671"/>
      <c r="AU202" s="387"/>
      <c r="AV202" s="388"/>
      <c r="AW202" s="388"/>
      <c r="AX202" s="389"/>
    </row>
    <row r="203" spans="1:50" ht="24.75" customHeight="1" x14ac:dyDescent="0.15">
      <c r="A203" s="1066"/>
      <c r="B203" s="1067"/>
      <c r="C203" s="1067"/>
      <c r="D203" s="1067"/>
      <c r="E203" s="1067"/>
      <c r="F203" s="106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6"/>
      <c r="B204" s="1067"/>
      <c r="C204" s="1067"/>
      <c r="D204" s="1067"/>
      <c r="E204" s="1067"/>
      <c r="F204" s="106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6"/>
      <c r="B205" s="1067"/>
      <c r="C205" s="1067"/>
      <c r="D205" s="1067"/>
      <c r="E205" s="1067"/>
      <c r="F205" s="106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6"/>
      <c r="B206" s="1067"/>
      <c r="C206" s="1067"/>
      <c r="D206" s="1067"/>
      <c r="E206" s="1067"/>
      <c r="F206" s="106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6"/>
      <c r="B207" s="1067"/>
      <c r="C207" s="1067"/>
      <c r="D207" s="1067"/>
      <c r="E207" s="1067"/>
      <c r="F207" s="106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6"/>
      <c r="B208" s="1067"/>
      <c r="C208" s="1067"/>
      <c r="D208" s="1067"/>
      <c r="E208" s="1067"/>
      <c r="F208" s="106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6"/>
      <c r="B209" s="1067"/>
      <c r="C209" s="1067"/>
      <c r="D209" s="1067"/>
      <c r="E209" s="1067"/>
      <c r="F209" s="106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6"/>
      <c r="B210" s="1067"/>
      <c r="C210" s="1067"/>
      <c r="D210" s="1067"/>
      <c r="E210" s="1067"/>
      <c r="F210" s="106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6"/>
      <c r="B211" s="1067"/>
      <c r="C211" s="1067"/>
      <c r="D211" s="1067"/>
      <c r="E211" s="1067"/>
      <c r="F211" s="106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66"/>
      <c r="B215" s="1067"/>
      <c r="C215" s="1067"/>
      <c r="D215" s="1067"/>
      <c r="E215" s="1067"/>
      <c r="F215" s="1068"/>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66"/>
      <c r="B216" s="1067"/>
      <c r="C216" s="1067"/>
      <c r="D216" s="1067"/>
      <c r="E216" s="1067"/>
      <c r="F216" s="1068"/>
      <c r="G216" s="675"/>
      <c r="H216" s="676"/>
      <c r="I216" s="676"/>
      <c r="J216" s="676"/>
      <c r="K216" s="677"/>
      <c r="L216" s="669"/>
      <c r="M216" s="670"/>
      <c r="N216" s="670"/>
      <c r="O216" s="670"/>
      <c r="P216" s="670"/>
      <c r="Q216" s="670"/>
      <c r="R216" s="670"/>
      <c r="S216" s="670"/>
      <c r="T216" s="670"/>
      <c r="U216" s="670"/>
      <c r="V216" s="670"/>
      <c r="W216" s="670"/>
      <c r="X216" s="671"/>
      <c r="Y216" s="387"/>
      <c r="Z216" s="388"/>
      <c r="AA216" s="388"/>
      <c r="AB216" s="810"/>
      <c r="AC216" s="675"/>
      <c r="AD216" s="676"/>
      <c r="AE216" s="676"/>
      <c r="AF216" s="676"/>
      <c r="AG216" s="677"/>
      <c r="AH216" s="669"/>
      <c r="AI216" s="670"/>
      <c r="AJ216" s="670"/>
      <c r="AK216" s="670"/>
      <c r="AL216" s="670"/>
      <c r="AM216" s="670"/>
      <c r="AN216" s="670"/>
      <c r="AO216" s="670"/>
      <c r="AP216" s="670"/>
      <c r="AQ216" s="670"/>
      <c r="AR216" s="670"/>
      <c r="AS216" s="670"/>
      <c r="AT216" s="671"/>
      <c r="AU216" s="387"/>
      <c r="AV216" s="388"/>
      <c r="AW216" s="388"/>
      <c r="AX216" s="389"/>
    </row>
    <row r="217" spans="1:50" ht="24.75" customHeight="1" x14ac:dyDescent="0.15">
      <c r="A217" s="1066"/>
      <c r="B217" s="1067"/>
      <c r="C217" s="1067"/>
      <c r="D217" s="1067"/>
      <c r="E217" s="1067"/>
      <c r="F217" s="106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6"/>
      <c r="B218" s="1067"/>
      <c r="C218" s="1067"/>
      <c r="D218" s="1067"/>
      <c r="E218" s="1067"/>
      <c r="F218" s="106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6"/>
      <c r="B219" s="1067"/>
      <c r="C219" s="1067"/>
      <c r="D219" s="1067"/>
      <c r="E219" s="1067"/>
      <c r="F219" s="106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6"/>
      <c r="B220" s="1067"/>
      <c r="C220" s="1067"/>
      <c r="D220" s="1067"/>
      <c r="E220" s="1067"/>
      <c r="F220" s="106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6"/>
      <c r="B221" s="1067"/>
      <c r="C221" s="1067"/>
      <c r="D221" s="1067"/>
      <c r="E221" s="1067"/>
      <c r="F221" s="106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6"/>
      <c r="B222" s="1067"/>
      <c r="C222" s="1067"/>
      <c r="D222" s="1067"/>
      <c r="E222" s="1067"/>
      <c r="F222" s="106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6"/>
      <c r="B223" s="1067"/>
      <c r="C223" s="1067"/>
      <c r="D223" s="1067"/>
      <c r="E223" s="1067"/>
      <c r="F223" s="106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6"/>
      <c r="B224" s="1067"/>
      <c r="C224" s="1067"/>
      <c r="D224" s="1067"/>
      <c r="E224" s="1067"/>
      <c r="F224" s="106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6"/>
      <c r="B225" s="1067"/>
      <c r="C225" s="1067"/>
      <c r="D225" s="1067"/>
      <c r="E225" s="1067"/>
      <c r="F225" s="106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6"/>
      <c r="B226" s="1067"/>
      <c r="C226" s="1067"/>
      <c r="D226" s="1067"/>
      <c r="E226" s="1067"/>
      <c r="F226" s="106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6"/>
      <c r="B227" s="1067"/>
      <c r="C227" s="1067"/>
      <c r="D227" s="1067"/>
      <c r="E227" s="1067"/>
      <c r="F227" s="1068"/>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66"/>
      <c r="B228" s="1067"/>
      <c r="C228" s="1067"/>
      <c r="D228" s="1067"/>
      <c r="E228" s="1067"/>
      <c r="F228" s="1068"/>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66"/>
      <c r="B229" s="1067"/>
      <c r="C229" s="1067"/>
      <c r="D229" s="1067"/>
      <c r="E229" s="1067"/>
      <c r="F229" s="1068"/>
      <c r="G229" s="675"/>
      <c r="H229" s="676"/>
      <c r="I229" s="676"/>
      <c r="J229" s="676"/>
      <c r="K229" s="677"/>
      <c r="L229" s="669"/>
      <c r="M229" s="670"/>
      <c r="N229" s="670"/>
      <c r="O229" s="670"/>
      <c r="P229" s="670"/>
      <c r="Q229" s="670"/>
      <c r="R229" s="670"/>
      <c r="S229" s="670"/>
      <c r="T229" s="670"/>
      <c r="U229" s="670"/>
      <c r="V229" s="670"/>
      <c r="W229" s="670"/>
      <c r="X229" s="671"/>
      <c r="Y229" s="387"/>
      <c r="Z229" s="388"/>
      <c r="AA229" s="388"/>
      <c r="AB229" s="810"/>
      <c r="AC229" s="675"/>
      <c r="AD229" s="676"/>
      <c r="AE229" s="676"/>
      <c r="AF229" s="676"/>
      <c r="AG229" s="677"/>
      <c r="AH229" s="669"/>
      <c r="AI229" s="670"/>
      <c r="AJ229" s="670"/>
      <c r="AK229" s="670"/>
      <c r="AL229" s="670"/>
      <c r="AM229" s="670"/>
      <c r="AN229" s="670"/>
      <c r="AO229" s="670"/>
      <c r="AP229" s="670"/>
      <c r="AQ229" s="670"/>
      <c r="AR229" s="670"/>
      <c r="AS229" s="670"/>
      <c r="AT229" s="671"/>
      <c r="AU229" s="387"/>
      <c r="AV229" s="388"/>
      <c r="AW229" s="388"/>
      <c r="AX229" s="389"/>
    </row>
    <row r="230" spans="1:50" ht="24.75" customHeight="1" x14ac:dyDescent="0.15">
      <c r="A230" s="1066"/>
      <c r="B230" s="1067"/>
      <c r="C230" s="1067"/>
      <c r="D230" s="1067"/>
      <c r="E230" s="1067"/>
      <c r="F230" s="106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6"/>
      <c r="B231" s="1067"/>
      <c r="C231" s="1067"/>
      <c r="D231" s="1067"/>
      <c r="E231" s="1067"/>
      <c r="F231" s="106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6"/>
      <c r="B232" s="1067"/>
      <c r="C232" s="1067"/>
      <c r="D232" s="1067"/>
      <c r="E232" s="1067"/>
      <c r="F232" s="106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6"/>
      <c r="B233" s="1067"/>
      <c r="C233" s="1067"/>
      <c r="D233" s="1067"/>
      <c r="E233" s="1067"/>
      <c r="F233" s="106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6"/>
      <c r="B234" s="1067"/>
      <c r="C234" s="1067"/>
      <c r="D234" s="1067"/>
      <c r="E234" s="1067"/>
      <c r="F234" s="106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6"/>
      <c r="B235" s="1067"/>
      <c r="C235" s="1067"/>
      <c r="D235" s="1067"/>
      <c r="E235" s="1067"/>
      <c r="F235" s="106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6"/>
      <c r="B236" s="1067"/>
      <c r="C236" s="1067"/>
      <c r="D236" s="1067"/>
      <c r="E236" s="1067"/>
      <c r="F236" s="106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6"/>
      <c r="B237" s="1067"/>
      <c r="C237" s="1067"/>
      <c r="D237" s="1067"/>
      <c r="E237" s="1067"/>
      <c r="F237" s="106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6"/>
      <c r="B238" s="1067"/>
      <c r="C238" s="1067"/>
      <c r="D238" s="1067"/>
      <c r="E238" s="1067"/>
      <c r="F238" s="106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6"/>
      <c r="B239" s="1067"/>
      <c r="C239" s="1067"/>
      <c r="D239" s="1067"/>
      <c r="E239" s="1067"/>
      <c r="F239" s="106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6"/>
      <c r="B240" s="1067"/>
      <c r="C240" s="1067"/>
      <c r="D240" s="1067"/>
      <c r="E240" s="1067"/>
      <c r="F240" s="1068"/>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66"/>
      <c r="B241" s="1067"/>
      <c r="C241" s="1067"/>
      <c r="D241" s="1067"/>
      <c r="E241" s="1067"/>
      <c r="F241" s="1068"/>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66"/>
      <c r="B242" s="1067"/>
      <c r="C242" s="1067"/>
      <c r="D242" s="1067"/>
      <c r="E242" s="1067"/>
      <c r="F242" s="1068"/>
      <c r="G242" s="675"/>
      <c r="H242" s="676"/>
      <c r="I242" s="676"/>
      <c r="J242" s="676"/>
      <c r="K242" s="677"/>
      <c r="L242" s="669"/>
      <c r="M242" s="670"/>
      <c r="N242" s="670"/>
      <c r="O242" s="670"/>
      <c r="P242" s="670"/>
      <c r="Q242" s="670"/>
      <c r="R242" s="670"/>
      <c r="S242" s="670"/>
      <c r="T242" s="670"/>
      <c r="U242" s="670"/>
      <c r="V242" s="670"/>
      <c r="W242" s="670"/>
      <c r="X242" s="671"/>
      <c r="Y242" s="387"/>
      <c r="Z242" s="388"/>
      <c r="AA242" s="388"/>
      <c r="AB242" s="810"/>
      <c r="AC242" s="675"/>
      <c r="AD242" s="676"/>
      <c r="AE242" s="676"/>
      <c r="AF242" s="676"/>
      <c r="AG242" s="677"/>
      <c r="AH242" s="669"/>
      <c r="AI242" s="670"/>
      <c r="AJ242" s="670"/>
      <c r="AK242" s="670"/>
      <c r="AL242" s="670"/>
      <c r="AM242" s="670"/>
      <c r="AN242" s="670"/>
      <c r="AO242" s="670"/>
      <c r="AP242" s="670"/>
      <c r="AQ242" s="670"/>
      <c r="AR242" s="670"/>
      <c r="AS242" s="670"/>
      <c r="AT242" s="671"/>
      <c r="AU242" s="387"/>
      <c r="AV242" s="388"/>
      <c r="AW242" s="388"/>
      <c r="AX242" s="389"/>
    </row>
    <row r="243" spans="1:50" ht="24.75" customHeight="1" x14ac:dyDescent="0.15">
      <c r="A243" s="1066"/>
      <c r="B243" s="1067"/>
      <c r="C243" s="1067"/>
      <c r="D243" s="1067"/>
      <c r="E243" s="1067"/>
      <c r="F243" s="106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6"/>
      <c r="B244" s="1067"/>
      <c r="C244" s="1067"/>
      <c r="D244" s="1067"/>
      <c r="E244" s="1067"/>
      <c r="F244" s="106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6"/>
      <c r="B245" s="1067"/>
      <c r="C245" s="1067"/>
      <c r="D245" s="1067"/>
      <c r="E245" s="1067"/>
      <c r="F245" s="106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6"/>
      <c r="B246" s="1067"/>
      <c r="C246" s="1067"/>
      <c r="D246" s="1067"/>
      <c r="E246" s="1067"/>
      <c r="F246" s="106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6"/>
      <c r="B247" s="1067"/>
      <c r="C247" s="1067"/>
      <c r="D247" s="1067"/>
      <c r="E247" s="1067"/>
      <c r="F247" s="106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6"/>
      <c r="B248" s="1067"/>
      <c r="C248" s="1067"/>
      <c r="D248" s="1067"/>
      <c r="E248" s="1067"/>
      <c r="F248" s="106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6"/>
      <c r="B249" s="1067"/>
      <c r="C249" s="1067"/>
      <c r="D249" s="1067"/>
      <c r="E249" s="1067"/>
      <c r="F249" s="106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6"/>
      <c r="B250" s="1067"/>
      <c r="C250" s="1067"/>
      <c r="D250" s="1067"/>
      <c r="E250" s="1067"/>
      <c r="F250" s="106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6"/>
      <c r="B251" s="1067"/>
      <c r="C251" s="1067"/>
      <c r="D251" s="1067"/>
      <c r="E251" s="1067"/>
      <c r="F251" s="106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6"/>
      <c r="B252" s="1067"/>
      <c r="C252" s="1067"/>
      <c r="D252" s="1067"/>
      <c r="E252" s="1067"/>
      <c r="F252" s="106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6"/>
      <c r="B253" s="1067"/>
      <c r="C253" s="1067"/>
      <c r="D253" s="1067"/>
      <c r="E253" s="1067"/>
      <c r="F253" s="1068"/>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66"/>
      <c r="B254" s="1067"/>
      <c r="C254" s="1067"/>
      <c r="D254" s="1067"/>
      <c r="E254" s="1067"/>
      <c r="F254" s="1068"/>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66"/>
      <c r="B255" s="1067"/>
      <c r="C255" s="1067"/>
      <c r="D255" s="1067"/>
      <c r="E255" s="1067"/>
      <c r="F255" s="1068"/>
      <c r="G255" s="675"/>
      <c r="H255" s="676"/>
      <c r="I255" s="676"/>
      <c r="J255" s="676"/>
      <c r="K255" s="677"/>
      <c r="L255" s="669"/>
      <c r="M255" s="670"/>
      <c r="N255" s="670"/>
      <c r="O255" s="670"/>
      <c r="P255" s="670"/>
      <c r="Q255" s="670"/>
      <c r="R255" s="670"/>
      <c r="S255" s="670"/>
      <c r="T255" s="670"/>
      <c r="U255" s="670"/>
      <c r="V255" s="670"/>
      <c r="W255" s="670"/>
      <c r="X255" s="671"/>
      <c r="Y255" s="387"/>
      <c r="Z255" s="388"/>
      <c r="AA255" s="388"/>
      <c r="AB255" s="810"/>
      <c r="AC255" s="675"/>
      <c r="AD255" s="676"/>
      <c r="AE255" s="676"/>
      <c r="AF255" s="676"/>
      <c r="AG255" s="677"/>
      <c r="AH255" s="669"/>
      <c r="AI255" s="670"/>
      <c r="AJ255" s="670"/>
      <c r="AK255" s="670"/>
      <c r="AL255" s="670"/>
      <c r="AM255" s="670"/>
      <c r="AN255" s="670"/>
      <c r="AO255" s="670"/>
      <c r="AP255" s="670"/>
      <c r="AQ255" s="670"/>
      <c r="AR255" s="670"/>
      <c r="AS255" s="670"/>
      <c r="AT255" s="671"/>
      <c r="AU255" s="387"/>
      <c r="AV255" s="388"/>
      <c r="AW255" s="388"/>
      <c r="AX255" s="389"/>
    </row>
    <row r="256" spans="1:50" ht="24.75" customHeight="1" x14ac:dyDescent="0.15">
      <c r="A256" s="1066"/>
      <c r="B256" s="1067"/>
      <c r="C256" s="1067"/>
      <c r="D256" s="1067"/>
      <c r="E256" s="1067"/>
      <c r="F256" s="106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6"/>
      <c r="B257" s="1067"/>
      <c r="C257" s="1067"/>
      <c r="D257" s="1067"/>
      <c r="E257" s="1067"/>
      <c r="F257" s="106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6"/>
      <c r="B258" s="1067"/>
      <c r="C258" s="1067"/>
      <c r="D258" s="1067"/>
      <c r="E258" s="1067"/>
      <c r="F258" s="106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6"/>
      <c r="B259" s="1067"/>
      <c r="C259" s="1067"/>
      <c r="D259" s="1067"/>
      <c r="E259" s="1067"/>
      <c r="F259" s="106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6"/>
      <c r="B260" s="1067"/>
      <c r="C260" s="1067"/>
      <c r="D260" s="1067"/>
      <c r="E260" s="1067"/>
      <c r="F260" s="106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6"/>
      <c r="B261" s="1067"/>
      <c r="C261" s="1067"/>
      <c r="D261" s="1067"/>
      <c r="E261" s="1067"/>
      <c r="F261" s="106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6"/>
      <c r="B262" s="1067"/>
      <c r="C262" s="1067"/>
      <c r="D262" s="1067"/>
      <c r="E262" s="1067"/>
      <c r="F262" s="106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6"/>
      <c r="B263" s="1067"/>
      <c r="C263" s="1067"/>
      <c r="D263" s="1067"/>
      <c r="E263" s="1067"/>
      <c r="F263" s="106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6"/>
      <c r="B264" s="1067"/>
      <c r="C264" s="1067"/>
      <c r="D264" s="1067"/>
      <c r="E264" s="1067"/>
      <c r="F264" s="106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2018-08-15T12:07:27Z</cp:lastPrinted>
  <dcterms:created xsi:type="dcterms:W3CDTF">2012-03-13T00:50:25Z</dcterms:created>
  <dcterms:modified xsi:type="dcterms:W3CDTF">2018-08-17T10:33:54Z</dcterms:modified>
</cp:coreProperties>
</file>