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675" windowHeight="93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行政事業レビューシート!$A$1:$AX$483,行政事業レビューシート!$A$700:$AX$1102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<sst xmlns="http://schemas.openxmlformats.org/spreadsheetml/2006/main" count="2997" uniqueCount="628">
  <si>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</si>
  <si>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</si>
  <si>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</si>
  <si>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</si>
  <si>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</si>
  <si>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</si>
  <si>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</si>
  <si>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</si>
  <si>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</si>
  <si>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</si>
  <si>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</si>
  <si>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</si>
  <si>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</si>
  <si>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</si>
  <si>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</si>
  <si>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</si>
  <si>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</si>
  <si>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</si>
  <si>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</si>
  <si>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</si>
  <si>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</si>
  <si>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</si>
  <si>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</si>
  <si>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</si>
  <si>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</si>
  <si>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</si>
  <si>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</si>
  <si>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</si>
  <si>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</si>
  <si>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</si>
  <si>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</si>
  <si>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</si>
  <si>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</si>
  <si>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</si>
  <si>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</si>
  <si>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</si>
  <si>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</si>
  <si>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</si>
  <si>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</si>
  <si>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</si>
  <si>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</si>
  <si>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</si>
  <si>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</si>
  <si>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</si>
  <si>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</si>
  <si>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</si>
  <si>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</si>
  <si>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</si>
  <si>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</si>
  <si>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</si>
  <si>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</si>
  <si>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</si>
  <si>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</si>
  <si>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</si>
  <si>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</si>
  <si>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</si>
  <si>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</si>
  <si>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</si>
  <si>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</si>
  <si>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</si>
  <si>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</si>
  <si>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</si>
  <si>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</si>
  <si>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</si>
  <si>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</si>
  <si>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</si>
  <si>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</si>
  <si>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</si>
  <si>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</si>
  <si>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</si>
  <si>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</si>
  <si>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</si>
  <si>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</si>
  <si>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</si>
  <si>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</si>
  <si>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</si>
  <si>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</si>
  <si>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</si>
  <si>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</si>
  <si>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</si>
  <si>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</si>
  <si>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</si>
  <si>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</si>
  <si>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</si>
  <si>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</si>
  <si>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</si>
  <si>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</si>
  <si>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</si>
  <si>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</si>
  <si>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</si>
  <si>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</si>
  <si>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</si>
  <si>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</si>
  <si>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</si>
  <si>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</si>
  <si>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</si>
  <si>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</si>
  <si>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</si>
  <si>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</si>
  <si>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</si>
  <si>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</si>
  <si>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</si>
  <si>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</si>
  <si>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</si>
  <si>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</si>
  <si>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</si>
  <si>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</si>
  <si>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</si>
  <si>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</si>
  <si>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</si>
  <si>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</si>
  <si>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</si>
  <si>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</si>
  <si>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</si>
  <si>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</si>
  <si>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</si>
  <si>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</si>
  <si>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</si>
  <si>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</si>
  <si>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</si>
  <si>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</si>
  <si>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</si>
  <si>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</si>
  <si>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</si>
  <si>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</si>
  <si>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</si>
  <si>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</si>
  <si>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</si>
  <si>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</si>
  <si>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</si>
  <si>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</si>
  <si>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</si>
  <si>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</si>
  <si>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</si>
  <si>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</si>
  <si>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</si>
  <si>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</si>
  <si>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</si>
  <si>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</si>
  <si>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</si>
  <si>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</si>
  <si>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</si>
  <si>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</si>
  <si>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</si>
  <si>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</si>
  <si>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</si>
  <si>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</si>
  <si>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</si>
  <si>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</si>
  <si>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</si>
  <si>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</si>
  <si>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</si>
  <si>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</si>
  <si>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</si>
  <si>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</si>
  <si>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</si>
  <si>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</si>
  <si>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</si>
  <si>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</si>
  <si>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</si>
  <si>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</si>
  <si>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</si>
  <si>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</si>
  <si>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</si>
  <si>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</si>
  <si>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</si>
  <si>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</si>
  <si>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</si>
  <si>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</si>
  <si>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</si>
  <si>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</si>
  <si>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</si>
  <si>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</si>
  <si>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</si>
  <si>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</si>
  <si>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</si>
  <si>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</si>
  <si>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</si>
  <si>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</si>
  <si>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</si>
  <si>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</si>
  <si>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</si>
  <si>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</si>
  <si>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</si>
  <si>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</si>
  <si>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</si>
  <si>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</si>
  <si>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</si>
  <si>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</si>
  <si>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</si>
  <si>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</si>
  <si>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</si>
  <si>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</si>
  <si>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</si>
  <si>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</si>
  <si>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</si>
  <si>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</si>
  <si>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</si>
  <si>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</si>
  <si>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</si>
  <si>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</si>
  <si>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</si>
  <si>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</si>
  <si>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</si>
  <si>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</si>
  <si>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</si>
  <si>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</si>
  <si>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</si>
  <si>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</si>
  <si>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</si>
  <si>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</si>
  <si>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</si>
  <si>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</si>
  <si>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</si>
  <si>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</si>
  <si>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</si>
  <si>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</si>
  <si>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</si>
  <si>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</si>
  <si>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</si>
  <si>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</si>
  <si>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</si>
  <si>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</si>
  <si>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</si>
  <si>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</si>
  <si>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</si>
  <si>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</si>
  <si>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</si>
  <si>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</si>
  <si>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</si>
  <si>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</si>
  <si>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</si>
  <si>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</si>
  <si>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</si>
  <si>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</si>
  <si>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</si>
  <si>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</si>
  <si>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</si>
  <si>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</si>
  <si>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</si>
  <si>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</si>
  <si>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</si>
  <si>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</si>
  <si>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</si>
  <si>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</si>
  <si>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</si>
  <si>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</si>
  <si>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</si>
  <si>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</si>
  <si>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</si>
  <si>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</si>
  <si>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</si>
  <si>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</si>
  <si>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</si>
  <si>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</si>
  <si>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</si>
  <si>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</si>
  <si>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</si>
  <si>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</si>
  <si>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</si>
  <si>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</si>
  <si>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</si>
  <si>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</si>
  <si>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</si>
  <si>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</si>
  <si>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</si>
  <si>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</si>
  <si>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</si>
  <si>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</si>
  <si>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</si>
  <si>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</si>
  <si>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</si>
  <si>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</si>
  <si>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</si>
  <si>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</si>
  <si>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</si>
  <si>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</si>
  <si>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</si>
  <si>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</si>
  <si>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</si>
  <si>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</si>
  <si>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</si>
  <si>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</si>
  <si>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</si>
  <si>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</si>
  <si>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</si>
  <si>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</si>
  <si>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</si>
  <si>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</si>
  <si>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</si>
  <si>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</si>
  <si>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</si>
  <si>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</si>
  <si>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</si>
  <si>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</si>
  <si>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</si>
  <si>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</si>
  <si>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</si>
  <si>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</si>
  <si>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</si>
  <si>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</si>
  <si>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</si>
  <si>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</si>
  <si>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</si>
  <si>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</si>
  <si>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</si>
  <si>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</si>
  <si>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</si>
  <si>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</si>
  <si>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</si>
  <si>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</si>
  <si>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</si>
  <si>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</si>
  <si>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</si>
  <si>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</si>
  <si>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</si>
  <si>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</si>
  <si>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</si>
  <si>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</si>
  <si>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</si>
  <si>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</si>
  <si>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</si>
  <si>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</si>
  <si>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</si>
  <si>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</si>
  <si>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</si>
  <si>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</si>
  <si>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</si>
  <si>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</si>
  <si>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</si>
  <si>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</si>
  <si>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</si>
  <si>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</si>
  <si>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</si>
  <si>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</si>
  <si>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</si>
  <si>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</si>
  <si>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</si>
  <si>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</si>
  <si>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</si>
  <si>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</si>
  <si>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</si>
  <si>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</si>
  <si>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</si>
  <si>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</si>
  <si>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</si>
  <si>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</si>
  <si>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</si>
  <si>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</si>
  <si>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</si>
  <si>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</si>
  <si>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</si>
  <si>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</si>
  <si>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</si>
  <si>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</si>
  <si>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</si>
  <si>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</si>
  <si>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</si>
  <si>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</si>
  <si>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</si>
  <si>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</si>
  <si>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</si>
  <si>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</si>
  <si>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</si>
  <si>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</si>
  <si>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</si>
  <si>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</si>
  <si>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</si>
  <si>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</si>
  <si>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</si>
  <si>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</si>
  <si>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</si>
  <si>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</si>
  <si>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</si>
  <si>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</si>
  <si>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</si>
  <si>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</si>
  <si>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</si>
  <si>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</si>
  <si>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</si>
  <si>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</si>
  <si>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</si>
  <si>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</si>
  <si>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</si>
  <si>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</si>
  <si>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</si>
  <si>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</si>
  <si>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</si>
  <si>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</si>
  <si>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</si>
  <si>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</si>
  <si>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</si>
  <si>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</si>
  <si>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</si>
  <si>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</si>
  <si>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</si>
  <si>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</si>
  <si>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</si>
  <si>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</si>
  <si>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</si>
  <si>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</si>
  <si>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</si>
  <si>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</si>
  <si>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</si>
  <si>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</si>
  <si>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</si>
  <si>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</si>
  <si>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</si>
  <si>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</si>
  <si>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</si>
  <si>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</si>
  <si>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</si>
  <si>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</si>
  <si>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</si>
  <si>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</si>
  <si>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</si>
  <si>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</si>
  <si>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</si>
  <si>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</si>
  <si>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</si>
  <si>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</si>
  <si>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</si>
  <si>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</si>
  <si>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</si>
  <si>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</si>
  <si>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</si>
  <si>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</si>
  <si>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</si>
  <si>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</si>
  <si>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</si>
  <si>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</si>
  <si>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</si>
  <si>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</si>
  <si>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</si>
  <si>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</si>
  <si>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</si>
  <si>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</si>
  <si>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</si>
  <si>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</si>
  <si>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</si>
  <si>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</si>
  <si>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</si>
  <si>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</si>
  <si>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</si>
  <si>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</si>
  <si>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</si>
  <si>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</si>
  <si>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</si>
  <si>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</si>
  <si>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</si>
  <si>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</si>
  <si>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</si>
  <si>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</si>
  <si>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</si>
  <si>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</si>
  <si>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</si>
  <si>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</si>
  <si>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</si>
  <si>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</si>
  <si>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</si>
  <si>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</si>
  <si>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</si>
  <si>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</si>
  <si>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</si>
  <si>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</si>
  <si>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</si>
  <si>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</si>
  <si>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</si>
  <si>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</si>
  <si>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</si>
  <si>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</si>
  <si>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</si>
  <si>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</si>
  <si>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</si>
  <si>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</si>
  <si>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</si>
  <si>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</si>
  <si>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</si>
  <si>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</si>
  <si>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</si>
  <si>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</si>
  <si>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</si>
  <si>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</si>
  <si>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</si>
  <si>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</si>
  <si>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</si>
  <si>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</si>
  <si>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</si>
  <si>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</si>
  <si>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</si>
  <si>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</si>
  <si>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</si>
  <si>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</si>
  <si>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</si>
  <si>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</si>
  <si>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</si>
  <si>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</si>
  <si>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</si>
  <si>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</si>
  <si>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</si>
  <si>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</si>
  <si>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</si>
  <si>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</si>
  <si>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</si>
  <si>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</si>
  <si>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</si>
  <si>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</si>
  <si>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</si>
  <si>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</si>
  <si>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</si>
  <si>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</si>
  <si>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</si>
  <si>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</si>
  <si>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</si>
  <si>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</si>
  <si>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</si>
  <si>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</si>
  <si>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</si>
  <si>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</si>
  <si>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</si>
  <si>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</si>
  <si>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</si>
  <si>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</si>
  <si>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</si>
  <si>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</si>
  <si>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</si>
  <si>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</si>
  <si>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</si>
  <si>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</si>
  <si>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</si>
  <si>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</si>
  <si>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</si>
  <si>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</si>
  <si>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</si>
  <si>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</si>
  <si>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</si>
  <si>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</si>
  <si>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</si>
  <si>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</si>
  <si>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</si>
  <si>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</si>
  <si>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</si>
  <si>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</si>
  <si>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</si>
  <si>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</si>
  <si>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</si>
  <si>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</si>
  <si>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</si>
  <si>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</si>
  <si>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老健局</t>
    <phoneticPr fontId="5"/>
  </si>
  <si>
    <t>厚生労働省</t>
  </si>
  <si>
    <t>○</t>
  </si>
  <si>
    <t>介護保険計画課
振興課</t>
    <phoneticPr fontId="5"/>
  </si>
  <si>
    <t>上記目的を達成するため、適正化事業の実施主体である保険者(市町村）が主に①～⑤を実施。
①認定調査状況チェック・・・ケアマネ等に委託して行った認定の変更等に係る調査内容をチェックする。
②ケアプラン点検・・・事業所への訪問調査等により、ケアプラン内容の点検及び指導を行う。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phoneticPr fontId="5"/>
  </si>
  <si>
    <t>地域支援事業交付金</t>
    <rPh sb="0" eb="2">
      <t>チイキ</t>
    </rPh>
    <rPh sb="2" eb="4">
      <t>シエン</t>
    </rPh>
    <rPh sb="4" eb="6">
      <t>ジギョウ</t>
    </rPh>
    <rPh sb="6" eb="9">
      <t>コウフキン</t>
    </rPh>
    <phoneticPr fontId="5"/>
  </si>
  <si>
    <t>事業費を上回る成果実績（②～⑤の成果実績の合計）</t>
    <rPh sb="0" eb="3">
      <t>ジギョウヒ</t>
    </rPh>
    <rPh sb="4" eb="6">
      <t>ウワマワ</t>
    </rPh>
    <rPh sb="7" eb="9">
      <t>セイカ</t>
    </rPh>
    <rPh sb="9" eb="11">
      <t>ジッセキ</t>
    </rPh>
    <rPh sb="16" eb="18">
      <t>セイカ</t>
    </rPh>
    <rPh sb="18" eb="20">
      <t>ジッセキ</t>
    </rPh>
    <rPh sb="21" eb="23">
      <t>ゴウケイ</t>
    </rPh>
    <phoneticPr fontId="5"/>
  </si>
  <si>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④介護給付費通知の効果額（過誤申立金額）
⑤医療情報との突合・縦覧点検の効果額（過誤申立金額）</t>
    <phoneticPr fontId="5"/>
  </si>
  <si>
    <t>-</t>
  </si>
  <si>
    <t>百万円</t>
    <rPh sb="0" eb="2">
      <t>ヒャクマン</t>
    </rPh>
    <rPh sb="2" eb="3">
      <t>エン</t>
    </rPh>
    <phoneticPr fontId="5"/>
  </si>
  <si>
    <t>老健局介護保険計画課調べによる集計</t>
    <rPh sb="0" eb="3">
      <t>ロウケンキョク</t>
    </rPh>
    <rPh sb="3" eb="5">
      <t>カイゴ</t>
    </rPh>
    <rPh sb="5" eb="7">
      <t>ホケン</t>
    </rPh>
    <rPh sb="7" eb="10">
      <t>ケイカクカ</t>
    </rPh>
    <rPh sb="10" eb="11">
      <t>シラ</t>
    </rPh>
    <rPh sb="15" eb="17">
      <t>シュウケイ</t>
    </rPh>
    <phoneticPr fontId="5"/>
  </si>
  <si>
    <t>-</t>
    <phoneticPr fontId="5"/>
  </si>
  <si>
    <t>①要介護認定の適正化の実施率
　（実施保険者数／全保険者数）</t>
    <phoneticPr fontId="5"/>
  </si>
  <si>
    <t>②ケアプランの点検の実施率
　（実施保険者数／全保険者数）</t>
    <phoneticPr fontId="5"/>
  </si>
  <si>
    <t>③住宅改修等の点検の実施率
　（実施保険者数／全保険者数）</t>
    <phoneticPr fontId="5"/>
  </si>
  <si>
    <t>④介護給付費通知の実施率
　（実施保険者数／全保険者数）</t>
    <phoneticPr fontId="5"/>
  </si>
  <si>
    <t>⑤医療情報との突合・縦覧点検の実施率
　（実施保険者数／全保険者数）</t>
    <phoneticPr fontId="5"/>
  </si>
  <si>
    <t>介護給付費等費用適正化主要５事業全体（１事業あたり）
単位当たりコスト　＝　Ｘ／Ｙ
Ｘ：各事業年度の執行額
　　　　　　　　　Ｙ：適正化事業実施保険者の５事業合計　　　　　　　　　　　　</t>
    <phoneticPr fontId="5"/>
  </si>
  <si>
    <t>千円</t>
    <rPh sb="0" eb="2">
      <t>センエン</t>
    </rPh>
    <phoneticPr fontId="5"/>
  </si>
  <si>
    <t>　Ｘ/Ｙ</t>
  </si>
  <si>
    <t>介護給付費等費用適正化主要５事業全体（１保険者あたり）
単位当たりコスト　＝　Ｘ／Ｙ
　　　　　　　Ｘ：各事業年度の執行額 
Ｙ：保険者数</t>
    <phoneticPr fontId="5"/>
  </si>
  <si>
    <t>906百万円
/1,579</t>
    <rPh sb="3" eb="6">
      <t>ヒャクマンエン</t>
    </rPh>
    <phoneticPr fontId="5"/>
  </si>
  <si>
    <t>487</t>
    <phoneticPr fontId="5"/>
  </si>
  <si>
    <t>535</t>
    <phoneticPr fontId="5"/>
  </si>
  <si>
    <t>430</t>
    <phoneticPr fontId="5"/>
  </si>
  <si>
    <t>823</t>
    <phoneticPr fontId="5"/>
  </si>
  <si>
    <t>818</t>
    <phoneticPr fontId="5"/>
  </si>
  <si>
    <t>829</t>
    <phoneticPr fontId="5"/>
  </si>
  <si>
    <t>795</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</si>
  <si>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</si>
  <si>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主要介護給付適正化事業のうち「縦覧点検・医療情報との突合」を実施する保険者の割合</t>
    <rPh sb="0" eb="2">
      <t>シュヨウ</t>
    </rPh>
    <rPh sb="2" eb="4">
      <t>カイゴ</t>
    </rPh>
    <rPh sb="4" eb="6">
      <t>キュウフ</t>
    </rPh>
    <rPh sb="6" eb="9">
      <t>テキセイカ</t>
    </rPh>
    <rPh sb="9" eb="11">
      <t>ジギョウ</t>
    </rPh>
    <rPh sb="15" eb="17">
      <t>ジュウラン</t>
    </rPh>
    <rPh sb="17" eb="19">
      <t>テンケン</t>
    </rPh>
    <rPh sb="20" eb="22">
      <t>イリョウ</t>
    </rPh>
    <rPh sb="22" eb="24">
      <t>ジョウホウ</t>
    </rPh>
    <rPh sb="26" eb="28">
      <t>トツゴウ</t>
    </rPh>
    <rPh sb="30" eb="32">
      <t>ジッシ</t>
    </rPh>
    <rPh sb="34" eb="37">
      <t>ホケンシャ</t>
    </rPh>
    <rPh sb="38" eb="40">
      <t>ワリアイ</t>
    </rPh>
    <phoneticPr fontId="5"/>
  </si>
  <si>
    <t>介護給付適正化事業は、「第４期介護給付適正化計画」に基づき、保険者が介護サービスを必要とする利用者に適切なサービスの確保と、その結果としての費用の効率化を通じて制度運営の適正化を図るものである。その中でも費用対効果が見込まれる「縦覧点検・医療情報」との突合を実施する保険者割合を指標として設定し、毎年度その数を上伸させることを目標とした。
ただし、「第４期介護給付適正化計画」については事業の実施を目的化するのではなく、具体的な実施状況や実施内容にも着目し、評価を行いながら、取り組んでいくこととしている。</t>
    <rPh sb="0" eb="2">
      <t>カイゴ</t>
    </rPh>
    <rPh sb="2" eb="4">
      <t>キュウフ</t>
    </rPh>
    <rPh sb="4" eb="7">
      <t>テキセイカ</t>
    </rPh>
    <rPh sb="7" eb="9">
      <t>ジギョウ</t>
    </rPh>
    <rPh sb="12" eb="13">
      <t>ダイ</t>
    </rPh>
    <rPh sb="14" eb="15">
      <t>キ</t>
    </rPh>
    <rPh sb="15" eb="17">
      <t>カイゴ</t>
    </rPh>
    <rPh sb="17" eb="19">
      <t>キュウフ</t>
    </rPh>
    <rPh sb="19" eb="22">
      <t>テキセイカ</t>
    </rPh>
    <rPh sb="22" eb="24">
      <t>ケイカク</t>
    </rPh>
    <rPh sb="26" eb="27">
      <t>モト</t>
    </rPh>
    <rPh sb="30" eb="33">
      <t>ホケンシャ</t>
    </rPh>
    <rPh sb="34" eb="36">
      <t>カイゴ</t>
    </rPh>
    <rPh sb="41" eb="43">
      <t>ヒツヨウ</t>
    </rPh>
    <rPh sb="46" eb="49">
      <t>リヨウシャ</t>
    </rPh>
    <rPh sb="50" eb="52">
      <t>テキセツ</t>
    </rPh>
    <rPh sb="58" eb="60">
      <t>カクホ</t>
    </rPh>
    <rPh sb="64" eb="66">
      <t>ケッカ</t>
    </rPh>
    <rPh sb="70" eb="72">
      <t>ヒヨウ</t>
    </rPh>
    <rPh sb="73" eb="76">
      <t>コウリツカ</t>
    </rPh>
    <rPh sb="77" eb="78">
      <t>ツウ</t>
    </rPh>
    <rPh sb="80" eb="82">
      <t>セイド</t>
    </rPh>
    <rPh sb="82" eb="84">
      <t>ウンエイ</t>
    </rPh>
    <rPh sb="85" eb="88">
      <t>テキセイカ</t>
    </rPh>
    <rPh sb="89" eb="90">
      <t>ハカ</t>
    </rPh>
    <rPh sb="99" eb="100">
      <t>ナカ</t>
    </rPh>
    <rPh sb="102" eb="107">
      <t>ヒヨウタイコウカ</t>
    </rPh>
    <rPh sb="108" eb="110">
      <t>ミコ</t>
    </rPh>
    <rPh sb="114" eb="116">
      <t>ジュウラン</t>
    </rPh>
    <rPh sb="116" eb="118">
      <t>テンケン</t>
    </rPh>
    <rPh sb="119" eb="121">
      <t>イリョウ</t>
    </rPh>
    <rPh sb="121" eb="123">
      <t>ジョウホウ</t>
    </rPh>
    <rPh sb="126" eb="128">
      <t>トツゴウ</t>
    </rPh>
    <rPh sb="129" eb="131">
      <t>ジッシ</t>
    </rPh>
    <rPh sb="133" eb="136">
      <t>ホケンシャ</t>
    </rPh>
    <rPh sb="136" eb="138">
      <t>ワリアイ</t>
    </rPh>
    <rPh sb="139" eb="141">
      <t>シヒョウ</t>
    </rPh>
    <rPh sb="144" eb="146">
      <t>セッテイ</t>
    </rPh>
    <rPh sb="148" eb="151">
      <t>マイネンド</t>
    </rPh>
    <rPh sb="153" eb="154">
      <t>カズ</t>
    </rPh>
    <rPh sb="155" eb="157">
      <t>ジョウシン</t>
    </rPh>
    <rPh sb="163" eb="165">
      <t>モクヒョウ</t>
    </rPh>
    <rPh sb="175" eb="176">
      <t>ダイ</t>
    </rPh>
    <rPh sb="177" eb="178">
      <t>キ</t>
    </rPh>
    <rPh sb="178" eb="180">
      <t>カイゴ</t>
    </rPh>
    <rPh sb="180" eb="182">
      <t>キュウフ</t>
    </rPh>
    <rPh sb="182" eb="185">
      <t>テキセイカ</t>
    </rPh>
    <rPh sb="185" eb="187">
      <t>ケイカク</t>
    </rPh>
    <rPh sb="193" eb="195">
      <t>ジギョウ</t>
    </rPh>
    <rPh sb="196" eb="198">
      <t>ジッシ</t>
    </rPh>
    <rPh sb="199" eb="202">
      <t>モクテキカ</t>
    </rPh>
    <rPh sb="210" eb="213">
      <t>グタイテキ</t>
    </rPh>
    <rPh sb="214" eb="216">
      <t>ジッシ</t>
    </rPh>
    <rPh sb="216" eb="218">
      <t>ジョウキョウ</t>
    </rPh>
    <rPh sb="219" eb="221">
      <t>ジッシ</t>
    </rPh>
    <rPh sb="221" eb="223">
      <t>ナイヨウ</t>
    </rPh>
    <rPh sb="225" eb="227">
      <t>チャクモク</t>
    </rPh>
    <rPh sb="229" eb="231">
      <t>ヒョウカ</t>
    </rPh>
    <rPh sb="232" eb="233">
      <t>オコナ</t>
    </rPh>
    <rPh sb="238" eb="239">
      <t>ト</t>
    </rPh>
    <rPh sb="240" eb="241">
      <t>ク</t>
    </rPh>
    <phoneticPr fontId="5"/>
  </si>
  <si>
    <t>地域差を分析し、給付費の適正化の方策を策定した保険者【１００％】</t>
    <rPh sb="0" eb="3">
      <t>チイキサ</t>
    </rPh>
    <rPh sb="4" eb="6">
      <t>ブンセキ</t>
    </rPh>
    <rPh sb="8" eb="10">
      <t>キュウフ</t>
    </rPh>
    <rPh sb="10" eb="11">
      <t>ヒ</t>
    </rPh>
    <rPh sb="12" eb="15">
      <t>テキセイカ</t>
    </rPh>
    <rPh sb="16" eb="18">
      <t>ホウサク</t>
    </rPh>
    <rPh sb="19" eb="21">
      <t>サクテイ</t>
    </rPh>
    <rPh sb="23" eb="26">
      <t>ホケンシャ</t>
    </rPh>
    <phoneticPr fontId="5"/>
  </si>
  <si>
    <t>年齢調整後の一人当たり介護費の地域差（施設／居住系／在宅／合計）【縮小】</t>
    <rPh sb="0" eb="2">
      <t>ネンレイ</t>
    </rPh>
    <rPh sb="2" eb="4">
      <t>チョウセイ</t>
    </rPh>
    <rPh sb="4" eb="5">
      <t>ゴ</t>
    </rPh>
    <rPh sb="6" eb="8">
      <t>ヒトリ</t>
    </rPh>
    <rPh sb="8" eb="9">
      <t>ア</t>
    </rPh>
    <rPh sb="11" eb="13">
      <t>カイゴ</t>
    </rPh>
    <rPh sb="13" eb="14">
      <t>ヒ</t>
    </rPh>
    <rPh sb="15" eb="18">
      <t>チイキサ</t>
    </rPh>
    <rPh sb="19" eb="21">
      <t>シセツ</t>
    </rPh>
    <rPh sb="22" eb="24">
      <t>キョジュウ</t>
    </rPh>
    <rPh sb="24" eb="25">
      <t>ケイ</t>
    </rPh>
    <rPh sb="26" eb="28">
      <t>ザイタク</t>
    </rPh>
    <rPh sb="29" eb="31">
      <t>ゴウケイ</t>
    </rPh>
    <rPh sb="33" eb="35">
      <t>シュクショウ</t>
    </rPh>
    <phoneticPr fontId="5"/>
  </si>
  <si>
    <t>⑰要介護認定率や一人当たり介護費の地域差を分析し、保険者である市町村による給付費の適正化に向けた取組を一層促す観点からの、制度的な対応も含めて検討</t>
  </si>
  <si>
    <t>介護給付の適正化は、介護保険制度の信頼性を高めるとともに、介護給付費の増大や介護保険料の上昇を抑制することから、国、都道府県、保険者が一体となって適正化の推進を図る必要がある。</t>
    <phoneticPr fontId="5"/>
  </si>
  <si>
    <t>介護給付の適正化は介護保険財政を担う国、都道府県、保険者が一体となって推進する事業である。</t>
    <phoneticPr fontId="5"/>
  </si>
  <si>
    <t>国において適正化計画に関する指針を定めており、持続可能な介護保険制度の構築に資する事業であることから、優先度の高い事業である。</t>
    <phoneticPr fontId="5"/>
  </si>
  <si>
    <t>‐</t>
  </si>
  <si>
    <t>無</t>
  </si>
  <si>
    <t>-</t>
    <phoneticPr fontId="5"/>
  </si>
  <si>
    <t>-</t>
    <phoneticPr fontId="5"/>
  </si>
  <si>
    <t>‐</t>
    <phoneticPr fontId="5"/>
  </si>
  <si>
    <t>‐</t>
    <phoneticPr fontId="5"/>
  </si>
  <si>
    <t>適正化効果が高い事業として、主要５事業を示し、効果的、効率的に事業を実施している。</t>
    <phoneticPr fontId="5"/>
  </si>
  <si>
    <t>介護保険法第115条の45
介護保険法施行令第37条の13</t>
    <phoneticPr fontId="5"/>
  </si>
  <si>
    <t>引き続き、効率的・効果的な事業の推進に努めてまいりたい。</t>
    <phoneticPr fontId="5"/>
  </si>
  <si>
    <t>交付要綱に定める範囲で適切に交付を行っている。</t>
    <rPh sb="14" eb="16">
      <t>コウフ</t>
    </rPh>
    <phoneticPr fontId="5"/>
  </si>
  <si>
    <t>1,107百万円
/1,578</t>
    <phoneticPr fontId="5"/>
  </si>
  <si>
    <t>広島市</t>
    <rPh sb="0" eb="2">
      <t>ヒロシマ</t>
    </rPh>
    <rPh sb="2" eb="3">
      <t>シ</t>
    </rPh>
    <phoneticPr fontId="5"/>
  </si>
  <si>
    <t>神戸市</t>
    <rPh sb="0" eb="2">
      <t>コウベ</t>
    </rPh>
    <rPh sb="2" eb="3">
      <t>シ</t>
    </rPh>
    <phoneticPr fontId="5"/>
  </si>
  <si>
    <t>大阪市</t>
    <rPh sb="0" eb="3">
      <t>オオサカシ</t>
    </rPh>
    <phoneticPr fontId="5"/>
  </si>
  <si>
    <t>千葉市</t>
    <rPh sb="0" eb="3">
      <t>チバシ</t>
    </rPh>
    <phoneticPr fontId="5"/>
  </si>
  <si>
    <t>北九州市</t>
    <rPh sb="0" eb="4">
      <t>キタキュウシュウシ</t>
    </rPh>
    <phoneticPr fontId="5"/>
  </si>
  <si>
    <t>福岡県介護保険広域連合</t>
    <rPh sb="0" eb="2">
      <t>フクオカ</t>
    </rPh>
    <rPh sb="2" eb="3">
      <t>ケン</t>
    </rPh>
    <rPh sb="3" eb="5">
      <t>カイゴ</t>
    </rPh>
    <rPh sb="5" eb="7">
      <t>ホケン</t>
    </rPh>
    <rPh sb="7" eb="9">
      <t>コウイキ</t>
    </rPh>
    <rPh sb="9" eb="11">
      <t>レンゴウ</t>
    </rPh>
    <phoneticPr fontId="5"/>
  </si>
  <si>
    <t>横浜市</t>
    <rPh sb="0" eb="2">
      <t>ヨコハマ</t>
    </rPh>
    <rPh sb="2" eb="3">
      <t>シ</t>
    </rPh>
    <phoneticPr fontId="5"/>
  </si>
  <si>
    <t>京都市</t>
    <rPh sb="0" eb="3">
      <t>キョウトシ</t>
    </rPh>
    <phoneticPr fontId="5"/>
  </si>
  <si>
    <t>名古屋市</t>
    <rPh sb="0" eb="4">
      <t>ナゴヤシ</t>
    </rPh>
    <phoneticPr fontId="5"/>
  </si>
  <si>
    <t>堺市</t>
    <rPh sb="0" eb="2">
      <t>サカイシ</t>
    </rPh>
    <phoneticPr fontId="5"/>
  </si>
  <si>
    <t>介護給付費等適正化事業</t>
    <rPh sb="0" eb="2">
      <t>カイゴ</t>
    </rPh>
    <rPh sb="2" eb="5">
      <t>キュウフヒ</t>
    </rPh>
    <rPh sb="5" eb="6">
      <t>トウ</t>
    </rPh>
    <rPh sb="6" eb="9">
      <t>テキセイカ</t>
    </rPh>
    <rPh sb="9" eb="11">
      <t>ジギョウ</t>
    </rPh>
    <phoneticPr fontId="5"/>
  </si>
  <si>
    <t>補助金等交付</t>
  </si>
  <si>
    <t>A.広島市</t>
    <rPh sb="2" eb="4">
      <t>ヒロシマ</t>
    </rPh>
    <rPh sb="4" eb="5">
      <t>シ</t>
    </rPh>
    <phoneticPr fontId="5"/>
  </si>
  <si>
    <t>委託料</t>
    <rPh sb="0" eb="3">
      <t>イタクリョウ</t>
    </rPh>
    <phoneticPr fontId="5"/>
  </si>
  <si>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7">
      <t>キュウフ</t>
    </rPh>
    <rPh sb="17" eb="18">
      <t>ヒ</t>
    </rPh>
    <rPh sb="18" eb="21">
      <t>ツウチナド</t>
    </rPh>
    <phoneticPr fontId="5"/>
  </si>
  <si>
    <t>本事業の実施により、改革項目である市町村による給付費の適正化に向けた取組を促す。</t>
    <phoneticPr fontId="5"/>
  </si>
  <si>
    <t>介護給付適正化の計画策定に関する指針について
地域支援事業交付金の交付について（地域支援事業交付金交付要綱）</t>
    <rPh sb="8" eb="10">
      <t>ケイカク</t>
    </rPh>
    <rPh sb="10" eb="12">
      <t>サクテイ</t>
    </rPh>
    <phoneticPr fontId="5"/>
  </si>
  <si>
    <t>地域支援事業交付金(老健局)の一部で行っている事業である。</t>
    <rPh sb="10" eb="12">
      <t>ロウケン</t>
    </rPh>
    <rPh sb="12" eb="13">
      <t>キョク</t>
    </rPh>
    <phoneticPr fontId="5"/>
  </si>
  <si>
    <t>-</t>
    <phoneticPr fontId="5"/>
  </si>
  <si>
    <t>-</t>
    <phoneticPr fontId="5"/>
  </si>
  <si>
    <t>-</t>
    <phoneticPr fontId="5"/>
  </si>
  <si>
    <t>高齢者の在宅生活に必要な生活支援・介護予防サービスを提供するとともに、生活機能の維持向上によって虚弱を防ぎ元気で豊かな老後生活を支援すること（施策目標Ⅺ－１－２）</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phoneticPr fontId="5"/>
  </si>
  <si>
    <t>945百万円
/1,579</t>
    <phoneticPr fontId="5"/>
  </si>
  <si>
    <t>点検対象外</t>
    <rPh sb="0" eb="5">
      <t>テンケンタイショウガイ</t>
    </rPh>
    <phoneticPr fontId="5"/>
  </si>
  <si>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phoneticPr fontId="5"/>
  </si>
  <si>
    <t>介護保険制度の信頼感を高めるとともに、介護給付費・保険料の上昇を抑制することに資する事業であるため、引き続き、必要な予算を確保し、適正な執行に努めること。</t>
    <rPh sb="42" eb="44">
      <t>ジギョウ</t>
    </rPh>
    <rPh sb="50" eb="51">
      <t>ヒ</t>
    </rPh>
    <rPh sb="52" eb="53">
      <t>ツヅ</t>
    </rPh>
    <rPh sb="55" eb="57">
      <t>ヒツヨウ</t>
    </rPh>
    <rPh sb="58" eb="60">
      <t>ヨサン</t>
    </rPh>
    <rPh sb="61" eb="63">
      <t>カクホ</t>
    </rPh>
    <rPh sb="65" eb="67">
      <t>テキセイ</t>
    </rPh>
    <rPh sb="68" eb="70">
      <t>シッコウ</t>
    </rPh>
    <rPh sb="71" eb="72">
      <t>ツト</t>
    </rPh>
    <phoneticPr fontId="5"/>
  </si>
  <si>
    <t>介護給付等費用適正化事業</t>
    <phoneticPr fontId="5"/>
  </si>
  <si>
    <t>介護保険計画課長　橋本　敬史
振興課長　尾崎　守正</t>
    <rPh sb="20" eb="22">
      <t>オザキ</t>
    </rPh>
    <rPh sb="23" eb="25">
      <t>モリマサ</t>
    </rPh>
    <phoneticPr fontId="5"/>
  </si>
  <si>
    <t>-</t>
    <phoneticPr fontId="5"/>
  </si>
  <si>
    <t>引き続き、必要な予算額を確保し、適正な執行に努めていく。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</si>
</sst>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149676</xdr:colOff>
      <xdr:row>12</xdr:row>
      <xdr:rowOff>40822</xdr:rowOff>
    </xdr:from>
    <xdr:to>
      <xdr:col>21</xdr:col>
      <xdr:colOff>54426</xdr:colOff>
      <xdr:row>12</xdr:row>
      <xdr:rowOff>258536</xdr:rowOff>
    </xdr:to>
    <xdr:sp macro="" textlink="">
      <xdr:nvSpPr>
        <xdr:cNvPr id="4" name="正方形/長方形 3"/>
        <xdr:cNvSpPr/>
      </xdr:nvSpPr>
      <xdr:spPr>
        <a:xfrm>
          <a:off x="3211283" y="6123215"/>
          <a:ext cx="1129393" cy="2177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79,830</a:t>
          </a:r>
          <a:r>
            <a:rPr kumimoji="1" lang="ja-JP" altLang="en-US" sz="1000"/>
            <a:t>の内数</a:t>
          </a:r>
          <a:endParaRPr kumimoji="1" lang="en-US" altLang="ja-JP" sz="1000"/>
        </a:p>
      </xdr:txBody>
    </xdr:sp>
    <xdr:clientData/>
  </xdr:twoCellAnchor>
  <xdr:twoCellAnchor>
    <xdr:from>
      <xdr:col>22</xdr:col>
      <xdr:colOff>122463</xdr:colOff>
      <xdr:row>12</xdr:row>
      <xdr:rowOff>54428</xdr:rowOff>
    </xdr:from>
    <xdr:to>
      <xdr:col>28</xdr:col>
      <xdr:colOff>68034</xdr:colOff>
      <xdr:row>12</xdr:row>
      <xdr:rowOff>231321</xdr:rowOff>
    </xdr:to>
    <xdr:sp macro="" textlink="">
      <xdr:nvSpPr>
        <xdr:cNvPr id="5" name="正方形/長方形 4"/>
        <xdr:cNvSpPr/>
      </xdr:nvSpPr>
      <xdr:spPr>
        <a:xfrm>
          <a:off x="4612820" y="6136821"/>
          <a:ext cx="1170214"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136070</xdr:colOff>
      <xdr:row>12</xdr:row>
      <xdr:rowOff>27214</xdr:rowOff>
    </xdr:from>
    <xdr:to>
      <xdr:col>35</xdr:col>
      <xdr:colOff>68034</xdr:colOff>
      <xdr:row>12</xdr:row>
      <xdr:rowOff>258535</xdr:rowOff>
    </xdr:to>
    <xdr:sp macro="" textlink="">
      <xdr:nvSpPr>
        <xdr:cNvPr id="8" name="正方形/長方形 7"/>
        <xdr:cNvSpPr/>
      </xdr:nvSpPr>
      <xdr:spPr>
        <a:xfrm>
          <a:off x="6055177" y="6109607"/>
          <a:ext cx="1156607"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149677</xdr:colOff>
      <xdr:row>12</xdr:row>
      <xdr:rowOff>40821</xdr:rowOff>
    </xdr:from>
    <xdr:to>
      <xdr:col>42</xdr:col>
      <xdr:colOff>54427</xdr:colOff>
      <xdr:row>12</xdr:row>
      <xdr:rowOff>244928</xdr:rowOff>
    </xdr:to>
    <xdr:sp macro="" textlink="">
      <xdr:nvSpPr>
        <xdr:cNvPr id="10" name="正方形/長方形 9"/>
        <xdr:cNvSpPr/>
      </xdr:nvSpPr>
      <xdr:spPr>
        <a:xfrm>
          <a:off x="7497534" y="6123214"/>
          <a:ext cx="1129393"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163284</xdr:colOff>
      <xdr:row>17</xdr:row>
      <xdr:rowOff>54428</xdr:rowOff>
    </xdr:from>
    <xdr:to>
      <xdr:col>21</xdr:col>
      <xdr:colOff>68034</xdr:colOff>
      <xdr:row>17</xdr:row>
      <xdr:rowOff>272142</xdr:rowOff>
    </xdr:to>
    <xdr:sp macro="" textlink="">
      <xdr:nvSpPr>
        <xdr:cNvPr id="11" name="正方形/長方形 10"/>
        <xdr:cNvSpPr/>
      </xdr:nvSpPr>
      <xdr:spPr>
        <a:xfrm>
          <a:off x="3224891" y="7538357"/>
          <a:ext cx="1129393" cy="2177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79,830</a:t>
          </a:r>
          <a:r>
            <a:rPr kumimoji="1" lang="ja-JP" altLang="en-US" sz="1000"/>
            <a:t>の内数</a:t>
          </a:r>
          <a:endParaRPr kumimoji="1" lang="en-US" altLang="ja-JP" sz="1000"/>
        </a:p>
      </xdr:txBody>
    </xdr:sp>
    <xdr:clientData/>
  </xdr:twoCellAnchor>
  <xdr:twoCellAnchor>
    <xdr:from>
      <xdr:col>22</xdr:col>
      <xdr:colOff>163284</xdr:colOff>
      <xdr:row>17</xdr:row>
      <xdr:rowOff>72108</xdr:rowOff>
    </xdr:from>
    <xdr:to>
      <xdr:col>28</xdr:col>
      <xdr:colOff>108855</xdr:colOff>
      <xdr:row>17</xdr:row>
      <xdr:rowOff>249001</xdr:rowOff>
    </xdr:to>
    <xdr:sp macro="" textlink="">
      <xdr:nvSpPr>
        <xdr:cNvPr id="12" name="正方形/長方形 11"/>
        <xdr:cNvSpPr/>
      </xdr:nvSpPr>
      <xdr:spPr>
        <a:xfrm>
          <a:off x="4653641" y="7556037"/>
          <a:ext cx="1170214"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163284</xdr:colOff>
      <xdr:row>17</xdr:row>
      <xdr:rowOff>40821</xdr:rowOff>
    </xdr:from>
    <xdr:to>
      <xdr:col>35</xdr:col>
      <xdr:colOff>95248</xdr:colOff>
      <xdr:row>17</xdr:row>
      <xdr:rowOff>272142</xdr:rowOff>
    </xdr:to>
    <xdr:sp macro="" textlink="">
      <xdr:nvSpPr>
        <xdr:cNvPr id="13" name="正方形/長方形 12"/>
        <xdr:cNvSpPr/>
      </xdr:nvSpPr>
      <xdr:spPr>
        <a:xfrm>
          <a:off x="6082391" y="7524750"/>
          <a:ext cx="1156607"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176891</xdr:colOff>
      <xdr:row>17</xdr:row>
      <xdr:rowOff>54428</xdr:rowOff>
    </xdr:from>
    <xdr:to>
      <xdr:col>42</xdr:col>
      <xdr:colOff>81641</xdr:colOff>
      <xdr:row>17</xdr:row>
      <xdr:rowOff>258535</xdr:rowOff>
    </xdr:to>
    <xdr:sp macro="" textlink="">
      <xdr:nvSpPr>
        <xdr:cNvPr id="14" name="正方形/長方形 13"/>
        <xdr:cNvSpPr/>
      </xdr:nvSpPr>
      <xdr:spPr>
        <a:xfrm>
          <a:off x="7524748" y="7538357"/>
          <a:ext cx="1129393"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16</xdr:col>
      <xdr:colOff>13606</xdr:colOff>
      <xdr:row>20</xdr:row>
      <xdr:rowOff>81643</xdr:rowOff>
    </xdr:from>
    <xdr:to>
      <xdr:col>21</xdr:col>
      <xdr:colOff>68034</xdr:colOff>
      <xdr:row>20</xdr:row>
      <xdr:rowOff>244929</xdr:rowOff>
    </xdr:to>
    <xdr:sp macro="" textlink="">
      <xdr:nvSpPr>
        <xdr:cNvPr id="17" name="正方形/長方形 16"/>
        <xdr:cNvSpPr/>
      </xdr:nvSpPr>
      <xdr:spPr>
        <a:xfrm>
          <a:off x="3279320" y="8504464"/>
          <a:ext cx="1074964"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22</xdr:col>
      <xdr:colOff>204105</xdr:colOff>
      <xdr:row>20</xdr:row>
      <xdr:rowOff>81642</xdr:rowOff>
    </xdr:from>
    <xdr:to>
      <xdr:col>28</xdr:col>
      <xdr:colOff>54426</xdr:colOff>
      <xdr:row>20</xdr:row>
      <xdr:rowOff>244928</xdr:rowOff>
    </xdr:to>
    <xdr:sp macro="" textlink="">
      <xdr:nvSpPr>
        <xdr:cNvPr id="18" name="正方形/長方形 17"/>
        <xdr:cNvSpPr/>
      </xdr:nvSpPr>
      <xdr:spPr>
        <a:xfrm>
          <a:off x="4694462" y="8504463"/>
          <a:ext cx="1074964"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000"/>
            <a:t>－</a:t>
          </a:r>
          <a:endParaRPr kumimoji="1" lang="en-US" altLang="ja-JP" sz="1000"/>
        </a:p>
      </xdr:txBody>
    </xdr:sp>
    <xdr:clientData/>
  </xdr:twoCellAnchor>
  <xdr:twoCellAnchor>
    <xdr:from>
      <xdr:col>15</xdr:col>
      <xdr:colOff>176891</xdr:colOff>
      <xdr:row>22</xdr:row>
      <xdr:rowOff>68035</xdr:rowOff>
    </xdr:from>
    <xdr:to>
      <xdr:col>21</xdr:col>
      <xdr:colOff>95247</xdr:colOff>
      <xdr:row>22</xdr:row>
      <xdr:rowOff>292153</xdr:rowOff>
    </xdr:to>
    <xdr:sp macro="" textlink="">
      <xdr:nvSpPr>
        <xdr:cNvPr id="19" name="正方形/長方形 18"/>
        <xdr:cNvSpPr/>
      </xdr:nvSpPr>
      <xdr:spPr>
        <a:xfrm>
          <a:off x="3177266" y="13822135"/>
          <a:ext cx="1118506" cy="22411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163284</xdr:colOff>
      <xdr:row>28</xdr:row>
      <xdr:rowOff>68035</xdr:rowOff>
    </xdr:from>
    <xdr:to>
      <xdr:col>21</xdr:col>
      <xdr:colOff>68034</xdr:colOff>
      <xdr:row>28</xdr:row>
      <xdr:rowOff>272142</xdr:rowOff>
    </xdr:to>
    <xdr:sp macro="" textlink="">
      <xdr:nvSpPr>
        <xdr:cNvPr id="21" name="正方形/長方形 20"/>
        <xdr:cNvSpPr/>
      </xdr:nvSpPr>
      <xdr:spPr>
        <a:xfrm>
          <a:off x="3224891" y="9388928"/>
          <a:ext cx="1129393"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34</xdr:col>
      <xdr:colOff>66675</xdr:colOff>
      <xdr:row>134</xdr:row>
      <xdr:rowOff>47625</xdr:rowOff>
    </xdr:from>
    <xdr:to>
      <xdr:col>37</xdr:col>
      <xdr:colOff>150719</xdr:colOff>
      <xdr:row>134</xdr:row>
      <xdr:rowOff>473528</xdr:rowOff>
    </xdr:to>
    <xdr:sp macro="" textlink="">
      <xdr:nvSpPr>
        <xdr:cNvPr id="22" name="正方形/長方形 21"/>
        <xdr:cNvSpPr/>
      </xdr:nvSpPr>
      <xdr:spPr>
        <a:xfrm>
          <a:off x="6867525" y="23021925"/>
          <a:ext cx="684119" cy="42590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t>前年度</a:t>
          </a:r>
          <a:endParaRPr kumimoji="1" lang="en-US" altLang="ja-JP" sz="800"/>
        </a:p>
        <a:p>
          <a:pPr algn="ctr"/>
          <a:r>
            <a:rPr kumimoji="1" lang="ja-JP" altLang="en-US" sz="800"/>
            <a:t>以上</a:t>
          </a:r>
          <a:endParaRPr kumimoji="1" lang="en-US" altLang="ja-JP" sz="800"/>
        </a:p>
      </xdr:txBody>
    </xdr:sp>
    <xdr:clientData/>
  </xdr:twoCellAnchor>
  <xdr:twoCellAnchor>
    <xdr:from>
      <xdr:col>6</xdr:col>
      <xdr:colOff>0</xdr:colOff>
      <xdr:row>741</xdr:row>
      <xdr:rowOff>0</xdr:rowOff>
    </xdr:from>
    <xdr:to>
      <xdr:col>15</xdr:col>
      <xdr:colOff>162018</xdr:colOff>
      <xdr:row>745</xdr:row>
      <xdr:rowOff>261257</xdr:rowOff>
    </xdr:to>
    <xdr:sp macro="" textlink="">
      <xdr:nvSpPr>
        <xdr:cNvPr id="15" name="テキスト ボックス 14"/>
        <xdr:cNvSpPr txBox="1"/>
      </xdr:nvSpPr>
      <xdr:spPr>
        <a:xfrm>
          <a:off x="1200150" y="59655075"/>
          <a:ext cx="1962243" cy="1670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○負担割合</a:t>
          </a:r>
          <a:endParaRPr kumimoji="1" lang="en-US" altLang="ja-JP" sz="1100"/>
        </a:p>
        <a:p>
          <a:r>
            <a:rPr kumimoji="1" lang="ja-JP" altLang="en-US" sz="1100"/>
            <a:t>　</a:t>
          </a:r>
          <a:r>
            <a:rPr kumimoji="1" lang="ja-JP" altLang="en-US" sz="1100" baseline="0"/>
            <a:t> </a:t>
          </a:r>
          <a:r>
            <a:rPr kumimoji="1" lang="ja-JP" altLang="en-US" sz="1100"/>
            <a:t>・国・・・</a:t>
          </a:r>
          <a:r>
            <a:rPr kumimoji="1" lang="en-US" altLang="ja-JP" sz="1100"/>
            <a:t>39%</a:t>
          </a:r>
        </a:p>
        <a:p>
          <a:r>
            <a:rPr kumimoji="1" lang="ja-JP" altLang="en-US" sz="1100"/>
            <a:t>　 ・都道府県･･･</a:t>
          </a:r>
          <a:r>
            <a:rPr kumimoji="1" lang="en-US" altLang="ja-JP" sz="1100"/>
            <a:t>19.5%</a:t>
          </a:r>
        </a:p>
        <a:p>
          <a:r>
            <a:rPr kumimoji="1" lang="ja-JP" altLang="en-US" sz="1100"/>
            <a:t>　 ・市町村･･･</a:t>
          </a:r>
          <a:r>
            <a:rPr kumimoji="1" lang="en-US" altLang="ja-JP" sz="1100"/>
            <a:t>19.5%</a:t>
          </a:r>
        </a:p>
        <a:p>
          <a:r>
            <a:rPr kumimoji="1" lang="ja-JP" altLang="en-US" sz="1100"/>
            <a:t>　</a:t>
          </a:r>
          <a:r>
            <a:rPr kumimoji="1" lang="ja-JP" altLang="en-US" sz="1100" baseline="0"/>
            <a:t> ・</a:t>
          </a:r>
          <a:r>
            <a:rPr kumimoji="1" lang="en-US" altLang="ja-JP" sz="1100" baseline="0"/>
            <a:t>1</a:t>
          </a:r>
          <a:r>
            <a:rPr kumimoji="1" lang="ja-JP" altLang="en-US" sz="1100" baseline="0"/>
            <a:t>号保険料･･･</a:t>
          </a:r>
          <a:r>
            <a:rPr kumimoji="1" lang="en-US" altLang="ja-JP" sz="1100" baseline="0"/>
            <a:t>22%</a:t>
          </a:r>
          <a:endParaRPr kumimoji="1" lang="en-US" altLang="ja-JP" sz="1100"/>
        </a:p>
      </xdr:txBody>
    </xdr:sp>
    <xdr:clientData/>
  </xdr:twoCellAnchor>
  <xdr:twoCellAnchor>
    <xdr:from>
      <xdr:col>22</xdr:col>
      <xdr:colOff>186578</xdr:colOff>
      <xdr:row>745</xdr:row>
      <xdr:rowOff>91888</xdr:rowOff>
    </xdr:from>
    <xdr:to>
      <xdr:col>30</xdr:col>
      <xdr:colOff>141755</xdr:colOff>
      <xdr:row>748</xdr:row>
      <xdr:rowOff>22038</xdr:rowOff>
    </xdr:to>
    <xdr:sp macro="" textlink="">
      <xdr:nvSpPr>
        <xdr:cNvPr id="16" name="テキスト ボックス 15"/>
        <xdr:cNvSpPr txBox="1"/>
      </xdr:nvSpPr>
      <xdr:spPr>
        <a:xfrm>
          <a:off x="4587128" y="61156663"/>
          <a:ext cx="1555377" cy="9874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厚生労働省</a:t>
          </a:r>
          <a:endParaRPr kumimoji="1" lang="en-US" altLang="ja-JP" sz="1200"/>
        </a:p>
        <a:p>
          <a:pPr algn="ctr"/>
          <a:r>
            <a:rPr kumimoji="1" lang="en-US" altLang="ja-JP" sz="1200"/>
            <a:t>(1,107</a:t>
          </a:r>
          <a:r>
            <a:rPr kumimoji="1" lang="ja-JP" altLang="en-US" sz="1100"/>
            <a:t>百万円</a:t>
          </a:r>
          <a:r>
            <a:rPr kumimoji="1" lang="ja-JP" altLang="en-US" sz="1200"/>
            <a:t>）</a:t>
          </a:r>
        </a:p>
      </xdr:txBody>
    </xdr:sp>
    <xdr:clientData/>
  </xdr:twoCellAnchor>
  <xdr:twoCellAnchor>
    <xdr:from>
      <xdr:col>16</xdr:col>
      <xdr:colOff>109071</xdr:colOff>
      <xdr:row>741</xdr:row>
      <xdr:rowOff>157811</xdr:rowOff>
    </xdr:from>
    <xdr:to>
      <xdr:col>26</xdr:col>
      <xdr:colOff>145117</xdr:colOff>
      <xdr:row>742</xdr:row>
      <xdr:rowOff>321977</xdr:rowOff>
    </xdr:to>
    <xdr:sp macro="" textlink="">
      <xdr:nvSpPr>
        <xdr:cNvPr id="20" name="テキスト ボックス 19"/>
        <xdr:cNvSpPr txBox="1"/>
      </xdr:nvSpPr>
      <xdr:spPr>
        <a:xfrm>
          <a:off x="3309471" y="59812886"/>
          <a:ext cx="2036296" cy="516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平成</a:t>
          </a:r>
          <a:r>
            <a:rPr kumimoji="1" lang="en-US" altLang="ja-JP" sz="1200">
              <a:solidFill>
                <a:sysClr val="windowText" lastClr="000000"/>
              </a:solidFill>
            </a:rPr>
            <a:t>29</a:t>
          </a:r>
          <a:r>
            <a:rPr kumimoji="1" lang="ja-JP" altLang="en-US" sz="1200">
              <a:solidFill>
                <a:sysClr val="windowText" lastClr="000000"/>
              </a:solidFill>
            </a:rPr>
            <a:t>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160618</xdr:colOff>
      <xdr:row>748</xdr:row>
      <xdr:rowOff>114862</xdr:rowOff>
    </xdr:from>
    <xdr:to>
      <xdr:col>36</xdr:col>
      <xdr:colOff>2615</xdr:colOff>
      <xdr:row>749</xdr:row>
      <xdr:rowOff>294958</xdr:rowOff>
    </xdr:to>
    <xdr:sp macro="" textlink="">
      <xdr:nvSpPr>
        <xdr:cNvPr id="23" name="テキスト ボックス 22"/>
        <xdr:cNvSpPr txBox="1"/>
      </xdr:nvSpPr>
      <xdr:spPr>
        <a:xfrm>
          <a:off x="3961093" y="62236912"/>
          <a:ext cx="3242422" cy="5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保険者が実施する介護給付等費用適正化事業に対する支援を行う</a:t>
          </a:r>
          <a:r>
            <a:rPr kumimoji="1" lang="en-US" altLang="ja-JP" sz="1100"/>
            <a:t>】</a:t>
          </a:r>
          <a:endParaRPr kumimoji="1" lang="ja-JP" altLang="en-US" sz="1100"/>
        </a:p>
      </xdr:txBody>
    </xdr:sp>
    <xdr:clientData/>
  </xdr:twoCellAnchor>
  <xdr:twoCellAnchor>
    <xdr:from>
      <xdr:col>26</xdr:col>
      <xdr:colOff>167157</xdr:colOff>
      <xdr:row>749</xdr:row>
      <xdr:rowOff>162858</xdr:rowOff>
    </xdr:from>
    <xdr:to>
      <xdr:col>26</xdr:col>
      <xdr:colOff>168088</xdr:colOff>
      <xdr:row>751</xdr:row>
      <xdr:rowOff>78442</xdr:rowOff>
    </xdr:to>
    <xdr:cxnSp macro="">
      <xdr:nvCxnSpPr>
        <xdr:cNvPr id="24" name="直線矢印コネクタ 23"/>
        <xdr:cNvCxnSpPr/>
      </xdr:nvCxnSpPr>
      <xdr:spPr>
        <a:xfrm>
          <a:off x="5367807" y="62637333"/>
          <a:ext cx="931" cy="6204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751</xdr:row>
      <xdr:rowOff>159683</xdr:rowOff>
    </xdr:from>
    <xdr:to>
      <xdr:col>30</xdr:col>
      <xdr:colOff>162886</xdr:colOff>
      <xdr:row>752</xdr:row>
      <xdr:rowOff>302559</xdr:rowOff>
    </xdr:to>
    <xdr:sp macro="" textlink="">
      <xdr:nvSpPr>
        <xdr:cNvPr id="25" name="テキスト ボックス 24"/>
        <xdr:cNvSpPr txBox="1"/>
      </xdr:nvSpPr>
      <xdr:spPr>
        <a:xfrm>
          <a:off x="4663142" y="63339008"/>
          <a:ext cx="1500494" cy="495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twoCellAnchor>
    <xdr:from>
      <xdr:col>31</xdr:col>
      <xdr:colOff>129802</xdr:colOff>
      <xdr:row>751</xdr:row>
      <xdr:rowOff>213659</xdr:rowOff>
    </xdr:from>
    <xdr:to>
      <xdr:col>39</xdr:col>
      <xdr:colOff>34178</xdr:colOff>
      <xdr:row>752</xdr:row>
      <xdr:rowOff>142875</xdr:rowOff>
    </xdr:to>
    <xdr:sp macro="" textlink="">
      <xdr:nvSpPr>
        <xdr:cNvPr id="26" name="テキスト ボックス 25"/>
        <xdr:cNvSpPr txBox="1"/>
      </xdr:nvSpPr>
      <xdr:spPr>
        <a:xfrm>
          <a:off x="6330577" y="46609934"/>
          <a:ext cx="1504576" cy="281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a:t>
          </a:r>
          <a:r>
            <a:rPr kumimoji="1" lang="en-US" altLang="ja-JP" sz="1100"/>
            <a:t>970</a:t>
          </a:r>
          <a:r>
            <a:rPr kumimoji="1" lang="ja-JP" altLang="en-US" sz="1100"/>
            <a:t>保険者）</a:t>
          </a:r>
          <a:endParaRPr kumimoji="1" lang="en-US" altLang="ja-JP" sz="1100"/>
        </a:p>
      </xdr:txBody>
    </xdr:sp>
    <xdr:clientData/>
  </xdr:twoCellAnchor>
  <xdr:oneCellAnchor>
    <xdr:from>
      <xdr:col>27</xdr:col>
      <xdr:colOff>86099</xdr:colOff>
      <xdr:row>750</xdr:row>
      <xdr:rowOff>57898</xdr:rowOff>
    </xdr:from>
    <xdr:ext cx="1466299" cy="292452"/>
    <xdr:sp macro="" textlink="">
      <xdr:nvSpPr>
        <xdr:cNvPr id="27" name="テキスト ボックス 26"/>
        <xdr:cNvSpPr txBox="1"/>
      </xdr:nvSpPr>
      <xdr:spPr>
        <a:xfrm>
          <a:off x="5486774" y="62884798"/>
          <a:ext cx="14662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16</xdr:col>
      <xdr:colOff>188446</xdr:colOff>
      <xdr:row>742</xdr:row>
      <xdr:rowOff>339165</xdr:rowOff>
    </xdr:from>
    <xdr:to>
      <xdr:col>35</xdr:col>
      <xdr:colOff>136993</xdr:colOff>
      <xdr:row>745</xdr:row>
      <xdr:rowOff>11947</xdr:rowOff>
    </xdr:to>
    <xdr:sp macro="" textlink="">
      <xdr:nvSpPr>
        <xdr:cNvPr id="29" name="正方形/長方形 28"/>
        <xdr:cNvSpPr/>
      </xdr:nvSpPr>
      <xdr:spPr>
        <a:xfrm>
          <a:off x="3388846" y="60346665"/>
          <a:ext cx="3749022" cy="7300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39968</xdr:colOff>
      <xdr:row>743</xdr:row>
      <xdr:rowOff>236631</xdr:rowOff>
    </xdr:from>
    <xdr:to>
      <xdr:col>21</xdr:col>
      <xdr:colOff>158002</xdr:colOff>
      <xdr:row>744</xdr:row>
      <xdr:rowOff>168401</xdr:rowOff>
    </xdr:to>
    <xdr:sp macro="" textlink="">
      <xdr:nvSpPr>
        <xdr:cNvPr id="30" name="テキスト ボックス 29"/>
        <xdr:cNvSpPr txBox="1"/>
      </xdr:nvSpPr>
      <xdr:spPr>
        <a:xfrm>
          <a:off x="3440393" y="60596556"/>
          <a:ext cx="918134" cy="28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22</xdr:col>
      <xdr:colOff>24653</xdr:colOff>
      <xdr:row>743</xdr:row>
      <xdr:rowOff>214406</xdr:rowOff>
    </xdr:from>
    <xdr:to>
      <xdr:col>25</xdr:col>
      <xdr:colOff>192835</xdr:colOff>
      <xdr:row>744</xdr:row>
      <xdr:rowOff>155575</xdr:rowOff>
    </xdr:to>
    <xdr:sp macro="" textlink="">
      <xdr:nvSpPr>
        <xdr:cNvPr id="31" name="テキスト ボックス 30"/>
        <xdr:cNvSpPr txBox="1"/>
      </xdr:nvSpPr>
      <xdr:spPr>
        <a:xfrm>
          <a:off x="4425203" y="60574331"/>
          <a:ext cx="768257" cy="29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26</xdr:col>
      <xdr:colOff>91142</xdr:colOff>
      <xdr:row>743</xdr:row>
      <xdr:rowOff>239806</xdr:rowOff>
    </xdr:from>
    <xdr:to>
      <xdr:col>31</xdr:col>
      <xdr:colOff>71162</xdr:colOff>
      <xdr:row>744</xdr:row>
      <xdr:rowOff>171577</xdr:rowOff>
    </xdr:to>
    <xdr:sp macro="" textlink="">
      <xdr:nvSpPr>
        <xdr:cNvPr id="32" name="テキスト ボックス 31"/>
        <xdr:cNvSpPr txBox="1"/>
      </xdr:nvSpPr>
      <xdr:spPr>
        <a:xfrm>
          <a:off x="5291792" y="60599731"/>
          <a:ext cx="980145" cy="28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30</xdr:col>
      <xdr:colOff>100853</xdr:colOff>
      <xdr:row>743</xdr:row>
      <xdr:rowOff>214406</xdr:rowOff>
    </xdr:from>
    <xdr:to>
      <xdr:col>36</xdr:col>
      <xdr:colOff>35113</xdr:colOff>
      <xdr:row>744</xdr:row>
      <xdr:rowOff>156322</xdr:rowOff>
    </xdr:to>
    <xdr:sp macro="" textlink="">
      <xdr:nvSpPr>
        <xdr:cNvPr id="33" name="テキスト ボックス 32"/>
        <xdr:cNvSpPr txBox="1"/>
      </xdr:nvSpPr>
      <xdr:spPr>
        <a:xfrm>
          <a:off x="6101603" y="60574331"/>
          <a:ext cx="1134410" cy="29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a:t>
          </a:r>
          <a:r>
            <a:rPr kumimoji="1" lang="en-US" altLang="ja-JP" sz="1100"/>
            <a:t>1</a:t>
          </a:r>
          <a:r>
            <a:rPr kumimoji="1" lang="ja-JP" altLang="en-US" sz="1100"/>
            <a:t>号保険料</a:t>
          </a:r>
        </a:p>
      </xdr:txBody>
    </xdr:sp>
    <xdr:clientData/>
  </xdr:twoCellAnchor>
  <xdr:twoCellAnchor>
    <xdr:from>
      <xdr:col>22</xdr:col>
      <xdr:colOff>88153</xdr:colOff>
      <xdr:row>742</xdr:row>
      <xdr:rowOff>339165</xdr:rowOff>
    </xdr:from>
    <xdr:to>
      <xdr:col>26</xdr:col>
      <xdr:colOff>40342</xdr:colOff>
      <xdr:row>745</xdr:row>
      <xdr:rowOff>12514</xdr:rowOff>
    </xdr:to>
    <xdr:sp macro="" textlink="">
      <xdr:nvSpPr>
        <xdr:cNvPr id="34" name="円/楕円 33"/>
        <xdr:cNvSpPr/>
      </xdr:nvSpPr>
      <xdr:spPr>
        <a:xfrm>
          <a:off x="4488703" y="60346665"/>
          <a:ext cx="752289" cy="730624"/>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146237</xdr:colOff>
      <xdr:row>754</xdr:row>
      <xdr:rowOff>56554</xdr:rowOff>
    </xdr:from>
    <xdr:to>
      <xdr:col>36</xdr:col>
      <xdr:colOff>104187</xdr:colOff>
      <xdr:row>756</xdr:row>
      <xdr:rowOff>152422</xdr:rowOff>
    </xdr:to>
    <xdr:sp macro="" textlink="">
      <xdr:nvSpPr>
        <xdr:cNvPr id="35" name="テキスト ボックス 34"/>
        <xdr:cNvSpPr txBox="1"/>
      </xdr:nvSpPr>
      <xdr:spPr>
        <a:xfrm>
          <a:off x="3746687" y="64293154"/>
          <a:ext cx="3558400" cy="800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各都道府県が策定した「介護給付適正化計画」に基づき介護給付費の適正化事業の取り組みを行う</a:t>
          </a:r>
          <a:r>
            <a:rPr kumimoji="1" lang="en-US" altLang="ja-JP" sz="1100"/>
            <a:t>】</a:t>
          </a:r>
          <a:endParaRPr kumimoji="1" lang="ja-JP" altLang="en-US" sz="1100"/>
        </a:p>
      </xdr:txBody>
    </xdr:sp>
    <xdr:clientData/>
  </xdr:twoCellAnchor>
  <xdr:twoCellAnchor>
    <xdr:from>
      <xdr:col>23</xdr:col>
      <xdr:colOff>59952</xdr:colOff>
      <xdr:row>753</xdr:row>
      <xdr:rowOff>22406</xdr:rowOff>
    </xdr:from>
    <xdr:to>
      <xdr:col>30</xdr:col>
      <xdr:colOff>150907</xdr:colOff>
      <xdr:row>754</xdr:row>
      <xdr:rowOff>96845</xdr:rowOff>
    </xdr:to>
    <xdr:sp macro="" textlink="">
      <xdr:nvSpPr>
        <xdr:cNvPr id="36" name="テキスト ボックス 35"/>
        <xdr:cNvSpPr txBox="1"/>
      </xdr:nvSpPr>
      <xdr:spPr>
        <a:xfrm>
          <a:off x="4660527" y="63906581"/>
          <a:ext cx="1491130" cy="4268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ysClr val="windowText" lastClr="000000"/>
              </a:solidFill>
            </a:rPr>
            <a:t>1,107</a:t>
          </a:r>
          <a:r>
            <a:rPr kumimoji="1" lang="ja-JP" altLang="en-US" sz="1100">
              <a:solidFill>
                <a:sysClr val="windowText" lastClr="000000"/>
              </a:solidFill>
            </a:rPr>
            <a:t>百万円</a:t>
          </a:r>
          <a:r>
            <a:rPr kumimoji="1" lang="ja-JP" altLang="en-US" sz="1100"/>
            <a:t>）</a:t>
          </a:r>
        </a:p>
      </xdr:txBody>
    </xdr:sp>
    <xdr:clientData/>
  </xdr:twoCellAnchor>
  <xdr:twoCellAnchor editAs="oneCell">
    <xdr:from>
      <xdr:col>29</xdr:col>
      <xdr:colOff>190500</xdr:colOff>
      <xdr:row>20</xdr:row>
      <xdr:rowOff>85725</xdr:rowOff>
    </xdr:from>
    <xdr:to>
      <xdr:col>35</xdr:col>
      <xdr:colOff>45049</xdr:colOff>
      <xdr:row>20</xdr:row>
      <xdr:rowOff>256428</xdr:rowOff>
    </xdr:to>
    <xdr:pic>
      <xdr:nvPicPr>
        <xdr:cNvPr id="2" name="図 1"/>
        <xdr:cNvPicPr>
          <a:picLocks noChangeAspect="1"/>
        </xdr:cNvPicPr>
      </xdr:nvPicPr>
      <xdr:blipFill>
        <a:blip xmlns:r="http://schemas.openxmlformats.org/officeDocument/2006/relationships" r:embed="rId1"/>
        <a:stretch>
          <a:fillRect/>
        </a:stretch>
      </xdr:blipFill>
      <xdr:spPr>
        <a:xfrm>
          <a:off x="5991225" y="8486775"/>
          <a:ext cx="1054699" cy="170703"/>
        </a:xfrm>
        <a:prstGeom prst="rect">
          <a:avLst/>
        </a:prstGeom>
      </xdr:spPr>
    </xdr:pic>
    <xdr:clientData/>
  </xdr:twoCellAnchor>
  <xdr:twoCellAnchor>
    <xdr:from>
      <xdr:col>44</xdr:col>
      <xdr:colOff>152400</xdr:colOff>
      <xdr:row>12</xdr:row>
      <xdr:rowOff>38100</xdr:rowOff>
    </xdr:from>
    <xdr:to>
      <xdr:col>49</xdr:col>
      <xdr:colOff>260350</xdr:colOff>
      <xdr:row>12</xdr:row>
      <xdr:rowOff>242207</xdr:rowOff>
    </xdr:to>
    <xdr:sp macro="" textlink="">
      <xdr:nvSpPr>
        <xdr:cNvPr id="37" name="正方形/長方形 36"/>
        <xdr:cNvSpPr/>
      </xdr:nvSpPr>
      <xdr:spPr>
        <a:xfrm>
          <a:off x="9093200" y="6121400"/>
          <a:ext cx="1123950"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44</xdr:col>
      <xdr:colOff>146048</xdr:colOff>
      <xdr:row>17</xdr:row>
      <xdr:rowOff>58057</xdr:rowOff>
    </xdr:from>
    <xdr:to>
      <xdr:col>49</xdr:col>
      <xdr:colOff>253998</xdr:colOff>
      <xdr:row>17</xdr:row>
      <xdr:rowOff>262164</xdr:rowOff>
    </xdr:to>
    <xdr:sp macro="" textlink="">
      <xdr:nvSpPr>
        <xdr:cNvPr id="38" name="正方形/長方形 37"/>
        <xdr:cNvSpPr/>
      </xdr:nvSpPr>
      <xdr:spPr>
        <a:xfrm>
          <a:off x="9086848" y="7525657"/>
          <a:ext cx="1123950"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155573</xdr:colOff>
      <xdr:row>22</xdr:row>
      <xdr:rowOff>79828</xdr:rowOff>
    </xdr:from>
    <xdr:to>
      <xdr:col>28</xdr:col>
      <xdr:colOff>73929</xdr:colOff>
      <xdr:row>22</xdr:row>
      <xdr:rowOff>303946</xdr:rowOff>
    </xdr:to>
    <xdr:sp macro="" textlink="">
      <xdr:nvSpPr>
        <xdr:cNvPr id="39" name="正方形/長方形 38"/>
        <xdr:cNvSpPr/>
      </xdr:nvSpPr>
      <xdr:spPr>
        <a:xfrm>
          <a:off x="4625973" y="9071428"/>
          <a:ext cx="1137556" cy="22411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141966</xdr:colOff>
      <xdr:row>28</xdr:row>
      <xdr:rowOff>79828</xdr:rowOff>
    </xdr:from>
    <xdr:to>
      <xdr:col>28</xdr:col>
      <xdr:colOff>46716</xdr:colOff>
      <xdr:row>28</xdr:row>
      <xdr:rowOff>283935</xdr:rowOff>
    </xdr:to>
    <xdr:sp macro="" textlink="">
      <xdr:nvSpPr>
        <xdr:cNvPr id="40" name="正方形/長方形 39"/>
        <xdr:cNvSpPr/>
      </xdr:nvSpPr>
      <xdr:spPr>
        <a:xfrm>
          <a:off x="4612366" y="9401628"/>
          <a:ext cx="1123950"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BH733" sqref="BH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791</v>
      </c>
      <c r="AT2" s="944"/>
      <c r="AU2" s="944"/>
      <c r="AV2" s="52" t="str">
        <f>IF(AW2="", "", "-")</f>
        <v>-</v>
      </c>
      <c r="AW2" s="915">
        <v>1</v>
      </c>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12" t="s">
        <v>25</v>
      </c>
      <c r="B4" s="713"/>
      <c r="C4" s="713"/>
      <c r="D4" s="713"/>
      <c r="E4" s="713"/>
      <c r="F4" s="713"/>
      <c r="G4" s="690" t="s">
        <v>624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44.25" customHeight="1" x14ac:dyDescent="0.15">
      <c r="A5" s="700" t="s">
        <v>67</v>
      </c>
      <c r="B5" s="701"/>
      <c r="C5" s="701"/>
      <c r="D5" s="701"/>
      <c r="E5" s="701"/>
      <c r="F5" s="702"/>
      <c r="G5" s="844" t="s">
        <v>183</v>
      </c>
      <c r="H5" s="845"/>
      <c r="I5" s="845"/>
      <c r="J5" s="845"/>
      <c r="K5" s="845"/>
      <c r="L5" s="845"/>
      <c r="M5" s="846" t="s">
        <v>66</v>
      </c>
      <c r="N5" s="847"/>
      <c r="O5" s="847"/>
      <c r="P5" s="847"/>
      <c r="Q5" s="847"/>
      <c r="R5" s="848"/>
      <c r="S5" s="849" t="s">
        <v>131</v>
      </c>
      <c r="T5" s="845"/>
      <c r="U5" s="845"/>
      <c r="V5" s="845"/>
      <c r="W5" s="845"/>
      <c r="X5" s="850"/>
      <c r="Y5" s="706" t="s">
        <v>3</v>
      </c>
      <c r="Z5" s="547"/>
      <c r="AA5" s="547"/>
      <c r="AB5" s="547"/>
      <c r="AC5" s="547"/>
      <c r="AD5" s="548"/>
      <c r="AE5" s="707" t="s">
        <v>552</v>
      </c>
      <c r="AF5" s="707"/>
      <c r="AG5" s="707"/>
      <c r="AH5" s="707"/>
      <c r="AI5" s="707"/>
      <c r="AJ5" s="707"/>
      <c r="AK5" s="707"/>
      <c r="AL5" s="707"/>
      <c r="AM5" s="707"/>
      <c r="AN5" s="707"/>
      <c r="AO5" s="707"/>
      <c r="AP5" s="708"/>
      <c r="AQ5" s="709" t="s">
        <v>625</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594</v>
      </c>
      <c r="H7" s="503"/>
      <c r="I7" s="503"/>
      <c r="J7" s="503"/>
      <c r="K7" s="503"/>
      <c r="L7" s="503"/>
      <c r="M7" s="503"/>
      <c r="N7" s="503"/>
      <c r="O7" s="503"/>
      <c r="P7" s="503"/>
      <c r="Q7" s="503"/>
      <c r="R7" s="503"/>
      <c r="S7" s="503"/>
      <c r="T7" s="503"/>
      <c r="U7" s="503"/>
      <c r="V7" s="503"/>
      <c r="W7" s="503"/>
      <c r="X7" s="504"/>
      <c r="Y7" s="926" t="s">
        <v>547</v>
      </c>
      <c r="Z7" s="447"/>
      <c r="AA7" s="447"/>
      <c r="AB7" s="447"/>
      <c r="AC7" s="447"/>
      <c r="AD7" s="927"/>
      <c r="AE7" s="916" t="s">
        <v>614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389</v>
      </c>
      <c r="B8" s="500"/>
      <c r="C8" s="500"/>
      <c r="D8" s="500"/>
      <c r="E8" s="500"/>
      <c r="F8" s="501"/>
      <c r="G8" s="945" t="str">
        <f>入力規則等!A26</f>
        <v>高齢社会対策</v>
      </c>
      <c r="H8" s="728"/>
      <c r="I8" s="728"/>
      <c r="J8" s="728"/>
      <c r="K8" s="728"/>
      <c r="L8" s="728"/>
      <c r="M8" s="728"/>
      <c r="N8" s="728"/>
      <c r="O8" s="728"/>
      <c r="P8" s="728"/>
      <c r="Q8" s="728"/>
      <c r="R8" s="728"/>
      <c r="S8" s="728"/>
      <c r="T8" s="728"/>
      <c r="U8" s="728"/>
      <c r="V8" s="728"/>
      <c r="W8" s="728"/>
      <c r="X8" s="946"/>
      <c r="Y8" s="851" t="s">
        <v>390</v>
      </c>
      <c r="Z8" s="852"/>
      <c r="AA8" s="852"/>
      <c r="AB8" s="852"/>
      <c r="AC8" s="852"/>
      <c r="AD8" s="853"/>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856" t="s">
        <v>622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8" t="s">
        <v>30</v>
      </c>
      <c r="B10" s="669"/>
      <c r="C10" s="669"/>
      <c r="D10" s="669"/>
      <c r="E10" s="669"/>
      <c r="F10" s="669"/>
      <c r="G10" s="759" t="s">
        <v>553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7" t="s">
        <v>24</v>
      </c>
      <c r="B12" s="948"/>
      <c r="C12" s="948"/>
      <c r="D12" s="948"/>
      <c r="E12" s="948"/>
      <c r="F12" s="949"/>
      <c r="G12" s="765"/>
      <c r="H12" s="766"/>
      <c r="I12" s="766"/>
      <c r="J12" s="766"/>
      <c r="K12" s="766"/>
      <c r="L12" s="766"/>
      <c r="M12" s="766"/>
      <c r="N12" s="766"/>
      <c r="O12" s="766"/>
      <c r="P12" s="419" t="s">
        <v>357</v>
      </c>
      <c r="Q12" s="420"/>
      <c r="R12" s="420"/>
      <c r="S12" s="420"/>
      <c r="T12" s="420"/>
      <c r="U12" s="420"/>
      <c r="V12" s="421"/>
      <c r="W12" s="419" t="s">
        <v>363</v>
      </c>
      <c r="X12" s="420"/>
      <c r="Y12" s="420"/>
      <c r="Z12" s="420"/>
      <c r="AA12" s="420"/>
      <c r="AB12" s="420"/>
      <c r="AC12" s="421"/>
      <c r="AD12" s="419" t="s">
        <v>472</v>
      </c>
      <c r="AE12" s="420"/>
      <c r="AF12" s="420"/>
      <c r="AG12" s="420"/>
      <c r="AH12" s="420"/>
      <c r="AI12" s="420"/>
      <c r="AJ12" s="421"/>
      <c r="AK12" s="419" t="s">
        <v>535</v>
      </c>
      <c r="AL12" s="420"/>
      <c r="AM12" s="420"/>
      <c r="AN12" s="420"/>
      <c r="AO12" s="420"/>
      <c r="AP12" s="420"/>
      <c r="AQ12" s="421"/>
      <c r="AR12" s="419" t="s">
        <v>536</v>
      </c>
      <c r="AS12" s="420"/>
      <c r="AT12" s="420"/>
      <c r="AU12" s="420"/>
      <c r="AV12" s="420"/>
      <c r="AW12" s="420"/>
      <c r="AX12" s="730"/>
    </row>
    <row r="13" spans="1:50" ht="21" customHeight="1" x14ac:dyDescent="0.15">
      <c r="A13" s="621"/>
      <c r="B13" s="622"/>
      <c r="C13" s="622"/>
      <c r="D13" s="622"/>
      <c r="E13" s="622"/>
      <c r="F13" s="623"/>
      <c r="G13" s="731" t="s">
        <v>6</v>
      </c>
      <c r="H13" s="732"/>
      <c r="I13" s="769" t="s">
        <v>7</v>
      </c>
      <c r="J13" s="770"/>
      <c r="K13" s="770"/>
      <c r="L13" s="770"/>
      <c r="M13" s="770"/>
      <c r="N13" s="770"/>
      <c r="O13" s="771"/>
      <c r="P13" s="665"/>
      <c r="Q13" s="666"/>
      <c r="R13" s="666"/>
      <c r="S13" s="666"/>
      <c r="T13" s="666"/>
      <c r="U13" s="666"/>
      <c r="V13" s="667"/>
      <c r="W13" s="665"/>
      <c r="X13" s="666"/>
      <c r="Y13" s="666"/>
      <c r="Z13" s="666"/>
      <c r="AA13" s="666"/>
      <c r="AB13" s="666"/>
      <c r="AC13" s="667"/>
      <c r="AD13" s="665"/>
      <c r="AE13" s="666"/>
      <c r="AF13" s="666"/>
      <c r="AG13" s="666"/>
      <c r="AH13" s="666"/>
      <c r="AI13" s="666"/>
      <c r="AJ13" s="667"/>
      <c r="AK13" s="665"/>
      <c r="AL13" s="666"/>
      <c r="AM13" s="666"/>
      <c r="AN13" s="666"/>
      <c r="AO13" s="666"/>
      <c r="AP13" s="666"/>
      <c r="AQ13" s="667"/>
      <c r="AR13" s="923"/>
      <c r="AS13" s="924"/>
      <c r="AT13" s="924"/>
      <c r="AU13" s="924"/>
      <c r="AV13" s="924"/>
      <c r="AW13" s="924"/>
      <c r="AX13" s="925"/>
    </row>
    <row r="14" spans="1:50" ht="21" customHeight="1" x14ac:dyDescent="0.15">
      <c r="A14" s="621"/>
      <c r="B14" s="622"/>
      <c r="C14" s="622"/>
      <c r="D14" s="622"/>
      <c r="E14" s="622"/>
      <c r="F14" s="623"/>
      <c r="G14" s="733"/>
      <c r="H14" s="734"/>
      <c r="I14" s="719" t="s">
        <v>8</v>
      </c>
      <c r="J14" s="767"/>
      <c r="K14" s="767"/>
      <c r="L14" s="767"/>
      <c r="M14" s="767"/>
      <c r="N14" s="767"/>
      <c r="O14" s="768"/>
      <c r="P14" s="665" t="s">
        <v>557</v>
      </c>
      <c r="Q14" s="666"/>
      <c r="R14" s="666"/>
      <c r="S14" s="666"/>
      <c r="T14" s="666"/>
      <c r="U14" s="666"/>
      <c r="V14" s="667"/>
      <c r="W14" s="665" t="s">
        <v>557</v>
      </c>
      <c r="X14" s="666"/>
      <c r="Y14" s="666"/>
      <c r="Z14" s="666"/>
      <c r="AA14" s="666"/>
      <c r="AB14" s="666"/>
      <c r="AC14" s="667"/>
      <c r="AD14" s="665" t="s">
        <v>557</v>
      </c>
      <c r="AE14" s="666"/>
      <c r="AF14" s="666"/>
      <c r="AG14" s="666"/>
      <c r="AH14" s="666"/>
      <c r="AI14" s="666"/>
      <c r="AJ14" s="667"/>
      <c r="AK14" s="665" t="s">
        <v>557</v>
      </c>
      <c r="AL14" s="666"/>
      <c r="AM14" s="666"/>
      <c r="AN14" s="666"/>
      <c r="AO14" s="666"/>
      <c r="AP14" s="666"/>
      <c r="AQ14" s="667"/>
      <c r="AR14" s="793"/>
      <c r="AS14" s="793"/>
      <c r="AT14" s="793"/>
      <c r="AU14" s="793"/>
      <c r="AV14" s="793"/>
      <c r="AW14" s="793"/>
      <c r="AX14" s="794"/>
    </row>
    <row r="15" spans="1:50" ht="21" customHeight="1" x14ac:dyDescent="0.15">
      <c r="A15" s="621"/>
      <c r="B15" s="622"/>
      <c r="C15" s="622"/>
      <c r="D15" s="622"/>
      <c r="E15" s="622"/>
      <c r="F15" s="623"/>
      <c r="G15" s="733"/>
      <c r="H15" s="734"/>
      <c r="I15" s="719" t="s">
        <v>51</v>
      </c>
      <c r="J15" s="720"/>
      <c r="K15" s="720"/>
      <c r="L15" s="720"/>
      <c r="M15" s="720"/>
      <c r="N15" s="720"/>
      <c r="O15" s="721"/>
      <c r="P15" s="665" t="s">
        <v>557</v>
      </c>
      <c r="Q15" s="666"/>
      <c r="R15" s="666"/>
      <c r="S15" s="666"/>
      <c r="T15" s="666"/>
      <c r="U15" s="666"/>
      <c r="V15" s="667"/>
      <c r="W15" s="665" t="s">
        <v>557</v>
      </c>
      <c r="X15" s="666"/>
      <c r="Y15" s="666"/>
      <c r="Z15" s="666"/>
      <c r="AA15" s="666"/>
      <c r="AB15" s="666"/>
      <c r="AC15" s="667"/>
      <c r="AD15" s="665" t="s">
        <v>557</v>
      </c>
      <c r="AE15" s="666"/>
      <c r="AF15" s="666"/>
      <c r="AG15" s="666"/>
      <c r="AH15" s="666"/>
      <c r="AI15" s="666"/>
      <c r="AJ15" s="667"/>
      <c r="AK15" s="665" t="s">
        <v>557</v>
      </c>
      <c r="AL15" s="666"/>
      <c r="AM15" s="666"/>
      <c r="AN15" s="666"/>
      <c r="AO15" s="666"/>
      <c r="AP15" s="666"/>
      <c r="AQ15" s="667"/>
      <c r="AR15" s="665"/>
      <c r="AS15" s="666"/>
      <c r="AT15" s="666"/>
      <c r="AU15" s="666"/>
      <c r="AV15" s="666"/>
      <c r="AW15" s="666"/>
      <c r="AX15" s="811"/>
    </row>
    <row r="16" spans="1:50" ht="21" customHeight="1" x14ac:dyDescent="0.15">
      <c r="A16" s="621"/>
      <c r="B16" s="622"/>
      <c r="C16" s="622"/>
      <c r="D16" s="622"/>
      <c r="E16" s="622"/>
      <c r="F16" s="623"/>
      <c r="G16" s="733"/>
      <c r="H16" s="734"/>
      <c r="I16" s="719" t="s">
        <v>52</v>
      </c>
      <c r="J16" s="720"/>
      <c r="K16" s="720"/>
      <c r="L16" s="720"/>
      <c r="M16" s="720"/>
      <c r="N16" s="720"/>
      <c r="O16" s="721"/>
      <c r="P16" s="665" t="s">
        <v>557</v>
      </c>
      <c r="Q16" s="666"/>
      <c r="R16" s="666"/>
      <c r="S16" s="666"/>
      <c r="T16" s="666"/>
      <c r="U16" s="666"/>
      <c r="V16" s="667"/>
      <c r="W16" s="665" t="s">
        <v>557</v>
      </c>
      <c r="X16" s="666"/>
      <c r="Y16" s="666"/>
      <c r="Z16" s="666"/>
      <c r="AA16" s="666"/>
      <c r="AB16" s="666"/>
      <c r="AC16" s="667"/>
      <c r="AD16" s="665" t="s">
        <v>557</v>
      </c>
      <c r="AE16" s="666"/>
      <c r="AF16" s="666"/>
      <c r="AG16" s="666"/>
      <c r="AH16" s="666"/>
      <c r="AI16" s="666"/>
      <c r="AJ16" s="667"/>
      <c r="AK16" s="665" t="s">
        <v>557</v>
      </c>
      <c r="AL16" s="666"/>
      <c r="AM16" s="666"/>
      <c r="AN16" s="666"/>
      <c r="AO16" s="666"/>
      <c r="AP16" s="666"/>
      <c r="AQ16" s="667"/>
      <c r="AR16" s="762"/>
      <c r="AS16" s="763"/>
      <c r="AT16" s="763"/>
      <c r="AU16" s="763"/>
      <c r="AV16" s="763"/>
      <c r="AW16" s="763"/>
      <c r="AX16" s="764"/>
    </row>
    <row r="17" spans="1:50" ht="24.75" customHeight="1" x14ac:dyDescent="0.15">
      <c r="A17" s="621"/>
      <c r="B17" s="622"/>
      <c r="C17" s="622"/>
      <c r="D17" s="622"/>
      <c r="E17" s="622"/>
      <c r="F17" s="623"/>
      <c r="G17" s="733"/>
      <c r="H17" s="734"/>
      <c r="I17" s="719" t="s">
        <v>50</v>
      </c>
      <c r="J17" s="767"/>
      <c r="K17" s="767"/>
      <c r="L17" s="767"/>
      <c r="M17" s="767"/>
      <c r="N17" s="767"/>
      <c r="O17" s="768"/>
      <c r="P17" s="665" t="s">
        <v>557</v>
      </c>
      <c r="Q17" s="666"/>
      <c r="R17" s="666"/>
      <c r="S17" s="666"/>
      <c r="T17" s="666"/>
      <c r="U17" s="666"/>
      <c r="V17" s="667"/>
      <c r="W17" s="665" t="s">
        <v>557</v>
      </c>
      <c r="X17" s="666"/>
      <c r="Y17" s="666"/>
      <c r="Z17" s="666"/>
      <c r="AA17" s="666"/>
      <c r="AB17" s="666"/>
      <c r="AC17" s="667"/>
      <c r="AD17" s="665" t="s">
        <v>557</v>
      </c>
      <c r="AE17" s="666"/>
      <c r="AF17" s="666"/>
      <c r="AG17" s="666"/>
      <c r="AH17" s="666"/>
      <c r="AI17" s="666"/>
      <c r="AJ17" s="667"/>
      <c r="AK17" s="665" t="s">
        <v>557</v>
      </c>
      <c r="AL17" s="666"/>
      <c r="AM17" s="666"/>
      <c r="AN17" s="666"/>
      <c r="AO17" s="666"/>
      <c r="AP17" s="666"/>
      <c r="AQ17" s="667"/>
      <c r="AR17" s="921"/>
      <c r="AS17" s="921"/>
      <c r="AT17" s="921"/>
      <c r="AU17" s="921"/>
      <c r="AV17" s="921"/>
      <c r="AW17" s="921"/>
      <c r="AX17" s="922"/>
    </row>
    <row r="18" spans="1:50" ht="24.75" customHeight="1" x14ac:dyDescent="0.15">
      <c r="A18" s="621"/>
      <c r="B18" s="622"/>
      <c r="C18" s="622"/>
      <c r="D18" s="622"/>
      <c r="E18" s="622"/>
      <c r="F18" s="623"/>
      <c r="G18" s="735"/>
      <c r="H18" s="736"/>
      <c r="I18" s="724" t="s">
        <v>20</v>
      </c>
      <c r="J18" s="725"/>
      <c r="K18" s="725"/>
      <c r="L18" s="725"/>
      <c r="M18" s="725"/>
      <c r="N18" s="725"/>
      <c r="O18" s="726"/>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0</v>
      </c>
      <c r="AL18" s="884"/>
      <c r="AM18" s="884"/>
      <c r="AN18" s="884"/>
      <c r="AO18" s="884"/>
      <c r="AP18" s="884"/>
      <c r="AQ18" s="885"/>
      <c r="AR18" s="883">
        <f>SUM(AR13:AX17)</f>
        <v>0</v>
      </c>
      <c r="AS18" s="884"/>
      <c r="AT18" s="884"/>
      <c r="AU18" s="884"/>
      <c r="AV18" s="884"/>
      <c r="AW18" s="884"/>
      <c r="AX18" s="886"/>
    </row>
    <row r="19" spans="1:50" ht="24.75" customHeight="1" x14ac:dyDescent="0.15">
      <c r="A19" s="621"/>
      <c r="B19" s="622"/>
      <c r="C19" s="622"/>
      <c r="D19" s="622"/>
      <c r="E19" s="622"/>
      <c r="F19" s="623"/>
      <c r="G19" s="881" t="s">
        <v>9</v>
      </c>
      <c r="H19" s="882"/>
      <c r="I19" s="882"/>
      <c r="J19" s="882"/>
      <c r="K19" s="882"/>
      <c r="L19" s="882"/>
      <c r="M19" s="882"/>
      <c r="N19" s="882"/>
      <c r="O19" s="882"/>
      <c r="P19" s="665">
        <v>906</v>
      </c>
      <c r="Q19" s="666"/>
      <c r="R19" s="666"/>
      <c r="S19" s="666"/>
      <c r="T19" s="666"/>
      <c r="U19" s="666"/>
      <c r="V19" s="667"/>
      <c r="W19" s="665">
        <v>945</v>
      </c>
      <c r="X19" s="666"/>
      <c r="Y19" s="666"/>
      <c r="Z19" s="666"/>
      <c r="AA19" s="666"/>
      <c r="AB19" s="666"/>
      <c r="AC19" s="667"/>
      <c r="AD19" s="665">
        <v>1107</v>
      </c>
      <c r="AE19" s="666"/>
      <c r="AF19" s="666"/>
      <c r="AG19" s="666"/>
      <c r="AH19" s="666"/>
      <c r="AI19" s="666"/>
      <c r="AJ19" s="667"/>
      <c r="AK19" s="326"/>
      <c r="AL19" s="326"/>
      <c r="AM19" s="326"/>
      <c r="AN19" s="326"/>
      <c r="AO19" s="326"/>
      <c r="AP19" s="326"/>
      <c r="AQ19" s="326"/>
      <c r="AR19" s="326"/>
      <c r="AS19" s="326"/>
      <c r="AT19" s="326"/>
      <c r="AU19" s="326"/>
      <c r="AV19" s="326"/>
      <c r="AW19" s="326"/>
      <c r="AX19" s="328"/>
    </row>
    <row r="20" spans="1:50" ht="24.75" customHeight="1" x14ac:dyDescent="0.15">
      <c r="A20" s="621"/>
      <c r="B20" s="622"/>
      <c r="C20" s="622"/>
      <c r="D20" s="622"/>
      <c r="E20" s="622"/>
      <c r="F20" s="623"/>
      <c r="G20" s="881" t="s">
        <v>10</v>
      </c>
      <c r="H20" s="882"/>
      <c r="I20" s="882"/>
      <c r="J20" s="882"/>
      <c r="K20" s="882"/>
      <c r="L20" s="882"/>
      <c r="M20" s="882"/>
      <c r="N20" s="882"/>
      <c r="O20" s="88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4"/>
      <c r="B21" s="855"/>
      <c r="C21" s="855"/>
      <c r="D21" s="855"/>
      <c r="E21" s="855"/>
      <c r="F21" s="950"/>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554</v>
      </c>
      <c r="H23" s="957"/>
      <c r="I23" s="957"/>
      <c r="J23" s="957"/>
      <c r="K23" s="957"/>
      <c r="L23" s="957"/>
      <c r="M23" s="957"/>
      <c r="N23" s="957"/>
      <c r="O23" s="958"/>
      <c r="P23" s="923"/>
      <c r="Q23" s="924"/>
      <c r="R23" s="924"/>
      <c r="S23" s="924"/>
      <c r="T23" s="924"/>
      <c r="U23" s="924"/>
      <c r="V23" s="941"/>
      <c r="W23" s="923"/>
      <c r="X23" s="924"/>
      <c r="Y23" s="924"/>
      <c r="Z23" s="924"/>
      <c r="AA23" s="924"/>
      <c r="AB23" s="924"/>
      <c r="AC23" s="941"/>
      <c r="AD23" s="978" t="s">
        <v>626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5"/>
      <c r="Q24" s="666"/>
      <c r="R24" s="666"/>
      <c r="S24" s="666"/>
      <c r="T24" s="666"/>
      <c r="U24" s="666"/>
      <c r="V24" s="667"/>
      <c r="W24" s="665"/>
      <c r="X24" s="666"/>
      <c r="Y24" s="666"/>
      <c r="Z24" s="666"/>
      <c r="AA24" s="666"/>
      <c r="AB24" s="666"/>
      <c r="AC24" s="66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5"/>
      <c r="Q25" s="666"/>
      <c r="R25" s="666"/>
      <c r="S25" s="666"/>
      <c r="T25" s="666"/>
      <c r="U25" s="666"/>
      <c r="V25" s="667"/>
      <c r="W25" s="665"/>
      <c r="X25" s="666"/>
      <c r="Y25" s="666"/>
      <c r="Z25" s="666"/>
      <c r="AA25" s="666"/>
      <c r="AB25" s="666"/>
      <c r="AC25" s="66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5"/>
      <c r="Q26" s="666"/>
      <c r="R26" s="666"/>
      <c r="S26" s="666"/>
      <c r="T26" s="666"/>
      <c r="U26" s="666"/>
      <c r="V26" s="667"/>
      <c r="W26" s="665"/>
      <c r="X26" s="666"/>
      <c r="Y26" s="666"/>
      <c r="Z26" s="666"/>
      <c r="AA26" s="666"/>
      <c r="AB26" s="666"/>
      <c r="AC26" s="66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5"/>
      <c r="Q27" s="666"/>
      <c r="R27" s="666"/>
      <c r="S27" s="666"/>
      <c r="T27" s="666"/>
      <c r="U27" s="666"/>
      <c r="V27" s="667"/>
      <c r="W27" s="665"/>
      <c r="X27" s="666"/>
      <c r="Y27" s="666"/>
      <c r="Z27" s="666"/>
      <c r="AA27" s="666"/>
      <c r="AB27" s="666"/>
      <c r="AC27" s="66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0</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0"/>
      <c r="AC31" s="241"/>
      <c r="AD31" s="242"/>
      <c r="AE31" s="240"/>
      <c r="AF31" s="241"/>
      <c r="AG31" s="241"/>
      <c r="AH31" s="242"/>
      <c r="AI31" s="240"/>
      <c r="AJ31" s="241"/>
      <c r="AK31" s="241"/>
      <c r="AL31" s="242"/>
      <c r="AM31" s="244"/>
      <c r="AN31" s="244"/>
      <c r="AO31" s="244"/>
      <c r="AP31" s="240"/>
      <c r="AQ31" s="597"/>
      <c r="AR31" s="193"/>
      <c r="AS31" s="126" t="s">
        <v>356</v>
      </c>
      <c r="AT31" s="127"/>
      <c r="AU31" s="192">
        <v>30</v>
      </c>
      <c r="AV31" s="192"/>
      <c r="AW31" s="402" t="s">
        <v>300</v>
      </c>
      <c r="AX31" s="403"/>
    </row>
    <row r="32" spans="1:50" ht="75" customHeight="1" x14ac:dyDescent="0.15">
      <c r="A32" s="407"/>
      <c r="B32" s="405"/>
      <c r="C32" s="405"/>
      <c r="D32" s="405"/>
      <c r="E32" s="405"/>
      <c r="F32" s="406"/>
      <c r="G32" s="568" t="s">
        <v>555</v>
      </c>
      <c r="H32" s="569"/>
      <c r="I32" s="569"/>
      <c r="J32" s="569"/>
      <c r="K32" s="569"/>
      <c r="L32" s="569"/>
      <c r="M32" s="569"/>
      <c r="N32" s="569"/>
      <c r="O32" s="570"/>
      <c r="P32" s="98" t="s">
        <v>556</v>
      </c>
      <c r="Q32" s="98"/>
      <c r="R32" s="98"/>
      <c r="S32" s="98"/>
      <c r="T32" s="98"/>
      <c r="U32" s="98"/>
      <c r="V32" s="98"/>
      <c r="W32" s="98"/>
      <c r="X32" s="99"/>
      <c r="Y32" s="475" t="s">
        <v>12</v>
      </c>
      <c r="Z32" s="535"/>
      <c r="AA32" s="536"/>
      <c r="AB32" s="465" t="s">
        <v>558</v>
      </c>
      <c r="AC32" s="465"/>
      <c r="AD32" s="465"/>
      <c r="AE32" s="211" t="s">
        <v>557</v>
      </c>
      <c r="AF32" s="212"/>
      <c r="AG32" s="212"/>
      <c r="AH32" s="212"/>
      <c r="AI32" s="211" t="s">
        <v>557</v>
      </c>
      <c r="AJ32" s="212"/>
      <c r="AK32" s="212"/>
      <c r="AL32" s="212"/>
      <c r="AM32" s="211" t="s">
        <v>557</v>
      </c>
      <c r="AN32" s="212"/>
      <c r="AO32" s="212"/>
      <c r="AP32" s="212"/>
      <c r="AQ32" s="336" t="s">
        <v>557</v>
      </c>
      <c r="AR32" s="200"/>
      <c r="AS32" s="200"/>
      <c r="AT32" s="337"/>
      <c r="AU32" s="212" t="s">
        <v>557</v>
      </c>
      <c r="AV32" s="212"/>
      <c r="AW32" s="212"/>
      <c r="AX32" s="214"/>
    </row>
    <row r="33" spans="1:50" ht="75" customHeight="1" x14ac:dyDescent="0.15">
      <c r="A33" s="408"/>
      <c r="B33" s="409"/>
      <c r="C33" s="409"/>
      <c r="D33" s="409"/>
      <c r="E33" s="409"/>
      <c r="F33" s="410"/>
      <c r="G33" s="571"/>
      <c r="H33" s="572"/>
      <c r="I33" s="572"/>
      <c r="J33" s="572"/>
      <c r="K33" s="572"/>
      <c r="L33" s="572"/>
      <c r="M33" s="572"/>
      <c r="N33" s="572"/>
      <c r="O33" s="573"/>
      <c r="P33" s="101"/>
      <c r="Q33" s="101"/>
      <c r="R33" s="101"/>
      <c r="S33" s="101"/>
      <c r="T33" s="101"/>
      <c r="U33" s="101"/>
      <c r="V33" s="101"/>
      <c r="W33" s="101"/>
      <c r="X33" s="102"/>
      <c r="Y33" s="419" t="s">
        <v>54</v>
      </c>
      <c r="Z33" s="420"/>
      <c r="AA33" s="421"/>
      <c r="AB33" s="527" t="s">
        <v>558</v>
      </c>
      <c r="AC33" s="527"/>
      <c r="AD33" s="527"/>
      <c r="AE33" s="211">
        <v>906</v>
      </c>
      <c r="AF33" s="212"/>
      <c r="AG33" s="212"/>
      <c r="AH33" s="212"/>
      <c r="AI33" s="211">
        <v>945</v>
      </c>
      <c r="AJ33" s="212"/>
      <c r="AK33" s="212"/>
      <c r="AL33" s="212"/>
      <c r="AM33" s="211">
        <v>1107</v>
      </c>
      <c r="AN33" s="212"/>
      <c r="AO33" s="212"/>
      <c r="AP33" s="212"/>
      <c r="AQ33" s="336" t="s">
        <v>557</v>
      </c>
      <c r="AR33" s="200"/>
      <c r="AS33" s="200"/>
      <c r="AT33" s="337"/>
      <c r="AU33" s="212" t="s">
        <v>557</v>
      </c>
      <c r="AV33" s="212"/>
      <c r="AW33" s="212"/>
      <c r="AX33" s="214"/>
    </row>
    <row r="34" spans="1:50" ht="75" customHeight="1" x14ac:dyDescent="0.15">
      <c r="A34" s="407"/>
      <c r="B34" s="405"/>
      <c r="C34" s="405"/>
      <c r="D34" s="405"/>
      <c r="E34" s="405"/>
      <c r="F34" s="406"/>
      <c r="G34" s="574"/>
      <c r="H34" s="575"/>
      <c r="I34" s="575"/>
      <c r="J34" s="575"/>
      <c r="K34" s="575"/>
      <c r="L34" s="575"/>
      <c r="M34" s="575"/>
      <c r="N34" s="575"/>
      <c r="O34" s="576"/>
      <c r="P34" s="104"/>
      <c r="Q34" s="104"/>
      <c r="R34" s="104"/>
      <c r="S34" s="104"/>
      <c r="T34" s="104"/>
      <c r="U34" s="104"/>
      <c r="V34" s="104"/>
      <c r="W34" s="104"/>
      <c r="X34" s="105"/>
      <c r="Y34" s="419" t="s">
        <v>13</v>
      </c>
      <c r="Z34" s="420"/>
      <c r="AA34" s="421"/>
      <c r="AB34" s="560" t="s">
        <v>301</v>
      </c>
      <c r="AC34" s="560"/>
      <c r="AD34" s="560"/>
      <c r="AE34" s="211" t="s">
        <v>560</v>
      </c>
      <c r="AF34" s="212"/>
      <c r="AG34" s="212"/>
      <c r="AH34" s="212"/>
      <c r="AI34" s="211" t="s">
        <v>557</v>
      </c>
      <c r="AJ34" s="212"/>
      <c r="AK34" s="212"/>
      <c r="AL34" s="212"/>
      <c r="AM34" s="211" t="s">
        <v>557</v>
      </c>
      <c r="AN34" s="212"/>
      <c r="AO34" s="212"/>
      <c r="AP34" s="212"/>
      <c r="AQ34" s="336" t="s">
        <v>557</v>
      </c>
      <c r="AR34" s="200"/>
      <c r="AS34" s="200"/>
      <c r="AT34" s="337"/>
      <c r="AU34" s="212" t="s">
        <v>557</v>
      </c>
      <c r="AV34" s="212"/>
      <c r="AW34" s="212"/>
      <c r="AX34" s="214"/>
    </row>
    <row r="35" spans="1:50" ht="23.25" customHeight="1" x14ac:dyDescent="0.15">
      <c r="A35" s="219" t="s">
        <v>527</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7.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5" t="s">
        <v>253</v>
      </c>
      <c r="AV37" s="415"/>
      <c r="AW37" s="415"/>
      <c r="AX37" s="914"/>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0"/>
      <c r="AC38" s="241"/>
      <c r="AD38" s="242"/>
      <c r="AE38" s="240"/>
      <c r="AF38" s="241"/>
      <c r="AG38" s="241"/>
      <c r="AH38" s="242"/>
      <c r="AI38" s="240"/>
      <c r="AJ38" s="241"/>
      <c r="AK38" s="241"/>
      <c r="AL38" s="242"/>
      <c r="AM38" s="244"/>
      <c r="AN38" s="244"/>
      <c r="AO38" s="244"/>
      <c r="AP38" s="240"/>
      <c r="AQ38" s="597"/>
      <c r="AR38" s="193"/>
      <c r="AS38" s="126" t="s">
        <v>356</v>
      </c>
      <c r="AT38" s="127"/>
      <c r="AU38" s="192"/>
      <c r="AV38" s="192"/>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8"/>
      <c r="Q39" s="98"/>
      <c r="R39" s="98"/>
      <c r="S39" s="98"/>
      <c r="T39" s="98"/>
      <c r="U39" s="98"/>
      <c r="V39" s="98"/>
      <c r="W39" s="98"/>
      <c r="X39" s="99"/>
      <c r="Y39" s="475" t="s">
        <v>12</v>
      </c>
      <c r="Z39" s="535"/>
      <c r="AA39" s="536"/>
      <c r="AB39" s="465"/>
      <c r="AC39" s="465"/>
      <c r="AD39" s="46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8"/>
      <c r="B40" s="409"/>
      <c r="C40" s="409"/>
      <c r="D40" s="409"/>
      <c r="E40" s="409"/>
      <c r="F40" s="410"/>
      <c r="G40" s="571"/>
      <c r="H40" s="572"/>
      <c r="I40" s="572"/>
      <c r="J40" s="572"/>
      <c r="K40" s="572"/>
      <c r="L40" s="572"/>
      <c r="M40" s="572"/>
      <c r="N40" s="572"/>
      <c r="O40" s="573"/>
      <c r="P40" s="101"/>
      <c r="Q40" s="101"/>
      <c r="R40" s="101"/>
      <c r="S40" s="101"/>
      <c r="T40" s="101"/>
      <c r="U40" s="101"/>
      <c r="V40" s="101"/>
      <c r="W40" s="101"/>
      <c r="X40" s="102"/>
      <c r="Y40" s="419" t="s">
        <v>54</v>
      </c>
      <c r="Z40" s="420"/>
      <c r="AA40" s="421"/>
      <c r="AB40" s="527"/>
      <c r="AC40" s="527"/>
      <c r="AD40" s="527"/>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11"/>
      <c r="B41" s="412"/>
      <c r="C41" s="412"/>
      <c r="D41" s="412"/>
      <c r="E41" s="412"/>
      <c r="F41" s="413"/>
      <c r="G41" s="574"/>
      <c r="H41" s="575"/>
      <c r="I41" s="575"/>
      <c r="J41" s="575"/>
      <c r="K41" s="575"/>
      <c r="L41" s="575"/>
      <c r="M41" s="575"/>
      <c r="N41" s="575"/>
      <c r="O41" s="576"/>
      <c r="P41" s="104"/>
      <c r="Q41" s="104"/>
      <c r="R41" s="104"/>
      <c r="S41" s="104"/>
      <c r="T41" s="104"/>
      <c r="U41" s="104"/>
      <c r="V41" s="104"/>
      <c r="W41" s="104"/>
      <c r="X41" s="105"/>
      <c r="Y41" s="419" t="s">
        <v>13</v>
      </c>
      <c r="Z41" s="420"/>
      <c r="AA41" s="421"/>
      <c r="AB41" s="560" t="s">
        <v>301</v>
      </c>
      <c r="AC41" s="560"/>
      <c r="AD41" s="56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8"/>
      <c r="Q46" s="98"/>
      <c r="R46" s="98"/>
      <c r="S46" s="98"/>
      <c r="T46" s="98"/>
      <c r="U46" s="98"/>
      <c r="V46" s="98"/>
      <c r="W46" s="98"/>
      <c r="X46" s="99"/>
      <c r="Y46" s="475" t="s">
        <v>12</v>
      </c>
      <c r="Z46" s="535"/>
      <c r="AA46" s="536"/>
      <c r="AB46" s="465"/>
      <c r="AC46" s="465"/>
      <c r="AD46" s="46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8"/>
      <c r="B47" s="409"/>
      <c r="C47" s="409"/>
      <c r="D47" s="409"/>
      <c r="E47" s="409"/>
      <c r="F47" s="410"/>
      <c r="G47" s="571"/>
      <c r="H47" s="572"/>
      <c r="I47" s="572"/>
      <c r="J47" s="572"/>
      <c r="K47" s="572"/>
      <c r="L47" s="572"/>
      <c r="M47" s="572"/>
      <c r="N47" s="572"/>
      <c r="O47" s="573"/>
      <c r="P47" s="101"/>
      <c r="Q47" s="101"/>
      <c r="R47" s="101"/>
      <c r="S47" s="101"/>
      <c r="T47" s="101"/>
      <c r="U47" s="101"/>
      <c r="V47" s="101"/>
      <c r="W47" s="101"/>
      <c r="X47" s="102"/>
      <c r="Y47" s="419" t="s">
        <v>54</v>
      </c>
      <c r="Z47" s="420"/>
      <c r="AA47" s="421"/>
      <c r="AB47" s="527"/>
      <c r="AC47" s="527"/>
      <c r="AD47" s="527"/>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11"/>
      <c r="B48" s="412"/>
      <c r="C48" s="412"/>
      <c r="D48" s="412"/>
      <c r="E48" s="412"/>
      <c r="F48" s="413"/>
      <c r="G48" s="574"/>
      <c r="H48" s="575"/>
      <c r="I48" s="575"/>
      <c r="J48" s="575"/>
      <c r="K48" s="575"/>
      <c r="L48" s="575"/>
      <c r="M48" s="575"/>
      <c r="N48" s="575"/>
      <c r="O48" s="576"/>
      <c r="P48" s="104"/>
      <c r="Q48" s="104"/>
      <c r="R48" s="104"/>
      <c r="S48" s="104"/>
      <c r="T48" s="104"/>
      <c r="U48" s="104"/>
      <c r="V48" s="104"/>
      <c r="W48" s="104"/>
      <c r="X48" s="105"/>
      <c r="Y48" s="419" t="s">
        <v>13</v>
      </c>
      <c r="Z48" s="420"/>
      <c r="AA48" s="421"/>
      <c r="AB48" s="560" t="s">
        <v>301</v>
      </c>
      <c r="AC48" s="560"/>
      <c r="AD48" s="56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4" t="s">
        <v>491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8"/>
      <c r="Q53" s="98"/>
      <c r="R53" s="98"/>
      <c r="S53" s="98"/>
      <c r="T53" s="98"/>
      <c r="U53" s="98"/>
      <c r="V53" s="98"/>
      <c r="W53" s="98"/>
      <c r="X53" s="99"/>
      <c r="Y53" s="475" t="s">
        <v>12</v>
      </c>
      <c r="Z53" s="535"/>
      <c r="AA53" s="536"/>
      <c r="AB53" s="465"/>
      <c r="AC53" s="465"/>
      <c r="AD53" s="46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8"/>
      <c r="B54" s="409"/>
      <c r="C54" s="409"/>
      <c r="D54" s="409"/>
      <c r="E54" s="409"/>
      <c r="F54" s="410"/>
      <c r="G54" s="571"/>
      <c r="H54" s="572"/>
      <c r="I54" s="572"/>
      <c r="J54" s="572"/>
      <c r="K54" s="572"/>
      <c r="L54" s="572"/>
      <c r="M54" s="572"/>
      <c r="N54" s="572"/>
      <c r="O54" s="573"/>
      <c r="P54" s="101"/>
      <c r="Q54" s="101"/>
      <c r="R54" s="101"/>
      <c r="S54" s="101"/>
      <c r="T54" s="101"/>
      <c r="U54" s="101"/>
      <c r="V54" s="101"/>
      <c r="W54" s="101"/>
      <c r="X54" s="102"/>
      <c r="Y54" s="419" t="s">
        <v>54</v>
      </c>
      <c r="Z54" s="420"/>
      <c r="AA54" s="421"/>
      <c r="AB54" s="527"/>
      <c r="AC54" s="527"/>
      <c r="AD54" s="527"/>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11"/>
      <c r="B55" s="412"/>
      <c r="C55" s="412"/>
      <c r="D55" s="412"/>
      <c r="E55" s="412"/>
      <c r="F55" s="413"/>
      <c r="G55" s="574"/>
      <c r="H55" s="575"/>
      <c r="I55" s="575"/>
      <c r="J55" s="575"/>
      <c r="K55" s="575"/>
      <c r="L55" s="575"/>
      <c r="M55" s="575"/>
      <c r="N55" s="575"/>
      <c r="O55" s="576"/>
      <c r="P55" s="104"/>
      <c r="Q55" s="104"/>
      <c r="R55" s="104"/>
      <c r="S55" s="104"/>
      <c r="T55" s="104"/>
      <c r="U55" s="104"/>
      <c r="V55" s="104"/>
      <c r="W55" s="104"/>
      <c r="X55" s="105"/>
      <c r="Y55" s="419" t="s">
        <v>13</v>
      </c>
      <c r="Z55" s="420"/>
      <c r="AA55" s="421"/>
      <c r="AB55" s="601" t="s">
        <v>14</v>
      </c>
      <c r="AC55" s="601"/>
      <c r="AD55" s="60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4" t="s">
        <v>491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8"/>
      <c r="Q60" s="98"/>
      <c r="R60" s="98"/>
      <c r="S60" s="98"/>
      <c r="T60" s="98"/>
      <c r="U60" s="98"/>
      <c r="V60" s="98"/>
      <c r="W60" s="98"/>
      <c r="X60" s="99"/>
      <c r="Y60" s="475" t="s">
        <v>12</v>
      </c>
      <c r="Z60" s="535"/>
      <c r="AA60" s="536"/>
      <c r="AB60" s="465"/>
      <c r="AC60" s="465"/>
      <c r="AD60" s="46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8"/>
      <c r="B61" s="409"/>
      <c r="C61" s="409"/>
      <c r="D61" s="409"/>
      <c r="E61" s="409"/>
      <c r="F61" s="410"/>
      <c r="G61" s="571"/>
      <c r="H61" s="572"/>
      <c r="I61" s="572"/>
      <c r="J61" s="572"/>
      <c r="K61" s="572"/>
      <c r="L61" s="572"/>
      <c r="M61" s="572"/>
      <c r="N61" s="572"/>
      <c r="O61" s="573"/>
      <c r="P61" s="101"/>
      <c r="Q61" s="101"/>
      <c r="R61" s="101"/>
      <c r="S61" s="101"/>
      <c r="T61" s="101"/>
      <c r="U61" s="101"/>
      <c r="V61" s="101"/>
      <c r="W61" s="101"/>
      <c r="X61" s="102"/>
      <c r="Y61" s="419" t="s">
        <v>54</v>
      </c>
      <c r="Z61" s="420"/>
      <c r="AA61" s="421"/>
      <c r="AB61" s="527"/>
      <c r="AC61" s="527"/>
      <c r="AD61" s="527"/>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8"/>
      <c r="B62" s="409"/>
      <c r="C62" s="409"/>
      <c r="D62" s="409"/>
      <c r="E62" s="409"/>
      <c r="F62" s="410"/>
      <c r="G62" s="574"/>
      <c r="H62" s="575"/>
      <c r="I62" s="575"/>
      <c r="J62" s="575"/>
      <c r="K62" s="575"/>
      <c r="L62" s="575"/>
      <c r="M62" s="575"/>
      <c r="N62" s="575"/>
      <c r="O62" s="576"/>
      <c r="P62" s="104"/>
      <c r="Q62" s="104"/>
      <c r="R62" s="104"/>
      <c r="S62" s="104"/>
      <c r="T62" s="104"/>
      <c r="U62" s="104"/>
      <c r="V62" s="104"/>
      <c r="W62" s="104"/>
      <c r="X62" s="105"/>
      <c r="Y62" s="419" t="s">
        <v>13</v>
      </c>
      <c r="Z62" s="420"/>
      <c r="AA62" s="421"/>
      <c r="AB62" s="560" t="s">
        <v>14</v>
      </c>
      <c r="AC62" s="560"/>
      <c r="AD62" s="56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6" t="s">
        <v>492</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487</v>
      </c>
      <c r="X65" s="492"/>
      <c r="Y65" s="495"/>
      <c r="Z65" s="495"/>
      <c r="AA65" s="49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497"/>
      <c r="Z66" s="497"/>
      <c r="AA66" s="49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9"/>
      <c r="B67" s="480"/>
      <c r="C67" s="480"/>
      <c r="D67" s="480"/>
      <c r="E67" s="480"/>
      <c r="F67" s="48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9" t="s">
        <v>498</v>
      </c>
      <c r="B70" s="480"/>
      <c r="C70" s="480"/>
      <c r="D70" s="480"/>
      <c r="E70" s="480"/>
      <c r="F70" s="481"/>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9"/>
      <c r="B71" s="480"/>
      <c r="C71" s="480"/>
      <c r="D71" s="480"/>
      <c r="E71" s="480"/>
      <c r="F71" s="48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2"/>
      <c r="B72" s="483"/>
      <c r="C72" s="483"/>
      <c r="D72" s="483"/>
      <c r="E72" s="483"/>
      <c r="F72" s="48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0" t="s">
        <v>492</v>
      </c>
      <c r="B73" s="511"/>
      <c r="C73" s="511"/>
      <c r="D73" s="511"/>
      <c r="E73" s="511"/>
      <c r="F73" s="512"/>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3"/>
      <c r="B74" s="514"/>
      <c r="C74" s="514"/>
      <c r="D74" s="514"/>
      <c r="E74" s="514"/>
      <c r="F74" s="515"/>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3"/>
      <c r="B75" s="514"/>
      <c r="C75" s="514"/>
      <c r="D75" s="514"/>
      <c r="E75" s="514"/>
      <c r="F75" s="515"/>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3"/>
      <c r="B76" s="514"/>
      <c r="C76" s="514"/>
      <c r="D76" s="514"/>
      <c r="E76" s="514"/>
      <c r="F76" s="515"/>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3"/>
      <c r="B77" s="514"/>
      <c r="C77" s="514"/>
      <c r="D77" s="514"/>
      <c r="E77" s="514"/>
      <c r="F77" s="515"/>
      <c r="G77" s="618"/>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895"/>
      <c r="AF77" s="896"/>
      <c r="AG77" s="896"/>
      <c r="AH77" s="896"/>
      <c r="AI77" s="895"/>
      <c r="AJ77" s="896"/>
      <c r="AK77" s="896"/>
      <c r="AL77" s="896"/>
      <c r="AM77" s="895"/>
      <c r="AN77" s="896"/>
      <c r="AO77" s="896"/>
      <c r="AP77" s="896"/>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94"/>
      <c r="I78" s="595"/>
      <c r="J78" s="595"/>
      <c r="K78" s="595"/>
      <c r="L78" s="595"/>
      <c r="M78" s="595"/>
      <c r="N78" s="595"/>
      <c r="O78" s="596"/>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51"/>
    </row>
    <row r="80" spans="1:50" ht="18.75" hidden="1" customHeight="1" x14ac:dyDescent="0.15">
      <c r="A80" s="869" t="s">
        <v>266</v>
      </c>
      <c r="B80" s="528" t="s">
        <v>483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0"/>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0"/>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row>
    <row r="83" spans="1:60" ht="22.5" hidden="1" customHeight="1" x14ac:dyDescent="0.15">
      <c r="A83" s="870"/>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row>
    <row r="84" spans="1:60" ht="19.5" hidden="1" customHeight="1" x14ac:dyDescent="0.15">
      <c r="A84" s="870"/>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4"/>
    </row>
    <row r="85" spans="1:60" ht="18.75" hidden="1" customHeight="1" x14ac:dyDescent="0.15">
      <c r="A85" s="870"/>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7" t="s">
        <v>253</v>
      </c>
      <c r="AV85" s="537"/>
      <c r="AW85" s="537"/>
      <c r="AX85" s="538"/>
      <c r="AY85" s="10"/>
      <c r="AZ85" s="10"/>
      <c r="BA85" s="10"/>
      <c r="BB85" s="10"/>
      <c r="BC85" s="10"/>
    </row>
    <row r="86" spans="1:60" ht="18.75" hidden="1" customHeight="1" x14ac:dyDescent="0.15">
      <c r="A86" s="870"/>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2" t="s">
        <v>300</v>
      </c>
      <c r="AX86" s="403"/>
      <c r="AY86" s="10"/>
      <c r="AZ86" s="10"/>
      <c r="BA86" s="10"/>
      <c r="BB86" s="10"/>
      <c r="BC86" s="10"/>
      <c r="BD86" s="10"/>
      <c r="BE86" s="10"/>
      <c r="BF86" s="10"/>
      <c r="BG86" s="10"/>
      <c r="BH86" s="10"/>
    </row>
    <row r="87" spans="1:60" ht="23.25" hidden="1" customHeight="1" x14ac:dyDescent="0.15">
      <c r="A87" s="870"/>
      <c r="B87" s="432"/>
      <c r="C87" s="432"/>
      <c r="D87" s="432"/>
      <c r="E87" s="432"/>
      <c r="F87" s="433"/>
      <c r="G87" s="97"/>
      <c r="H87" s="98"/>
      <c r="I87" s="98"/>
      <c r="J87" s="98"/>
      <c r="K87" s="98"/>
      <c r="L87" s="98"/>
      <c r="M87" s="98"/>
      <c r="N87" s="98"/>
      <c r="O87" s="99"/>
      <c r="P87" s="98"/>
      <c r="Q87" s="518"/>
      <c r="R87" s="518"/>
      <c r="S87" s="518"/>
      <c r="T87" s="518"/>
      <c r="U87" s="518"/>
      <c r="V87" s="518"/>
      <c r="W87" s="518"/>
      <c r="X87" s="519"/>
      <c r="Y87" s="565" t="s">
        <v>62</v>
      </c>
      <c r="Z87" s="566"/>
      <c r="AA87" s="567"/>
      <c r="AB87" s="465"/>
      <c r="AC87" s="465"/>
      <c r="AD87" s="465"/>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0"/>
      <c r="B88" s="432"/>
      <c r="C88" s="432"/>
      <c r="D88" s="432"/>
      <c r="E88" s="432"/>
      <c r="F88" s="433"/>
      <c r="G88" s="100"/>
      <c r="H88" s="101"/>
      <c r="I88" s="101"/>
      <c r="J88" s="101"/>
      <c r="K88" s="101"/>
      <c r="L88" s="101"/>
      <c r="M88" s="101"/>
      <c r="N88" s="101"/>
      <c r="O88" s="102"/>
      <c r="P88" s="520"/>
      <c r="Q88" s="520"/>
      <c r="R88" s="520"/>
      <c r="S88" s="520"/>
      <c r="T88" s="520"/>
      <c r="U88" s="520"/>
      <c r="V88" s="520"/>
      <c r="W88" s="520"/>
      <c r="X88" s="521"/>
      <c r="Y88" s="462" t="s">
        <v>54</v>
      </c>
      <c r="Z88" s="463"/>
      <c r="AA88" s="464"/>
      <c r="AB88" s="527"/>
      <c r="AC88" s="527"/>
      <c r="AD88" s="527"/>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0"/>
      <c r="B89" s="533"/>
      <c r="C89" s="533"/>
      <c r="D89" s="533"/>
      <c r="E89" s="533"/>
      <c r="F89" s="534"/>
      <c r="G89" s="103"/>
      <c r="H89" s="104"/>
      <c r="I89" s="104"/>
      <c r="J89" s="104"/>
      <c r="K89" s="104"/>
      <c r="L89" s="104"/>
      <c r="M89" s="104"/>
      <c r="N89" s="104"/>
      <c r="O89" s="105"/>
      <c r="P89" s="169"/>
      <c r="Q89" s="169"/>
      <c r="R89" s="169"/>
      <c r="S89" s="169"/>
      <c r="T89" s="169"/>
      <c r="U89" s="169"/>
      <c r="V89" s="169"/>
      <c r="W89" s="169"/>
      <c r="X89" s="564"/>
      <c r="Y89" s="462" t="s">
        <v>13</v>
      </c>
      <c r="Z89" s="463"/>
      <c r="AA89" s="464"/>
      <c r="AB89" s="601" t="s">
        <v>14</v>
      </c>
      <c r="AC89" s="601"/>
      <c r="AD89" s="601"/>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0"/>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7" t="s">
        <v>253</v>
      </c>
      <c r="AV90" s="537"/>
      <c r="AW90" s="537"/>
      <c r="AX90" s="538"/>
    </row>
    <row r="91" spans="1:60" ht="18.75" hidden="1" customHeight="1" x14ac:dyDescent="0.15">
      <c r="A91" s="870"/>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2" t="s">
        <v>300</v>
      </c>
      <c r="AX91" s="403"/>
      <c r="AY91" s="10"/>
      <c r="AZ91" s="10"/>
      <c r="BA91" s="10"/>
      <c r="BB91" s="10"/>
      <c r="BC91" s="10"/>
    </row>
    <row r="92" spans="1:60" ht="23.25" hidden="1" customHeight="1" x14ac:dyDescent="0.15">
      <c r="A92" s="870"/>
      <c r="B92" s="432"/>
      <c r="C92" s="432"/>
      <c r="D92" s="432"/>
      <c r="E92" s="432"/>
      <c r="F92" s="433"/>
      <c r="G92" s="97"/>
      <c r="H92" s="98"/>
      <c r="I92" s="98"/>
      <c r="J92" s="98"/>
      <c r="K92" s="98"/>
      <c r="L92" s="98"/>
      <c r="M92" s="98"/>
      <c r="N92" s="98"/>
      <c r="O92" s="99"/>
      <c r="P92" s="98"/>
      <c r="Q92" s="518"/>
      <c r="R92" s="518"/>
      <c r="S92" s="518"/>
      <c r="T92" s="518"/>
      <c r="U92" s="518"/>
      <c r="V92" s="518"/>
      <c r="W92" s="518"/>
      <c r="X92" s="519"/>
      <c r="Y92" s="565" t="s">
        <v>62</v>
      </c>
      <c r="Z92" s="566"/>
      <c r="AA92" s="567"/>
      <c r="AB92" s="465"/>
      <c r="AC92" s="465"/>
      <c r="AD92" s="465"/>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0"/>
      <c r="B93" s="432"/>
      <c r="C93" s="432"/>
      <c r="D93" s="432"/>
      <c r="E93" s="432"/>
      <c r="F93" s="433"/>
      <c r="G93" s="100"/>
      <c r="H93" s="101"/>
      <c r="I93" s="101"/>
      <c r="J93" s="101"/>
      <c r="K93" s="101"/>
      <c r="L93" s="101"/>
      <c r="M93" s="101"/>
      <c r="N93" s="101"/>
      <c r="O93" s="102"/>
      <c r="P93" s="520"/>
      <c r="Q93" s="520"/>
      <c r="R93" s="520"/>
      <c r="S93" s="520"/>
      <c r="T93" s="520"/>
      <c r="U93" s="520"/>
      <c r="V93" s="520"/>
      <c r="W93" s="520"/>
      <c r="X93" s="521"/>
      <c r="Y93" s="462" t="s">
        <v>54</v>
      </c>
      <c r="Z93" s="463"/>
      <c r="AA93" s="464"/>
      <c r="AB93" s="527"/>
      <c r="AC93" s="527"/>
      <c r="AD93" s="527"/>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0"/>
      <c r="B94" s="533"/>
      <c r="C94" s="533"/>
      <c r="D94" s="533"/>
      <c r="E94" s="533"/>
      <c r="F94" s="534"/>
      <c r="G94" s="103"/>
      <c r="H94" s="104"/>
      <c r="I94" s="104"/>
      <c r="J94" s="104"/>
      <c r="K94" s="104"/>
      <c r="L94" s="104"/>
      <c r="M94" s="104"/>
      <c r="N94" s="104"/>
      <c r="O94" s="105"/>
      <c r="P94" s="169"/>
      <c r="Q94" s="169"/>
      <c r="R94" s="169"/>
      <c r="S94" s="169"/>
      <c r="T94" s="169"/>
      <c r="U94" s="169"/>
      <c r="V94" s="169"/>
      <c r="W94" s="169"/>
      <c r="X94" s="564"/>
      <c r="Y94" s="462" t="s">
        <v>13</v>
      </c>
      <c r="Z94" s="463"/>
      <c r="AA94" s="464"/>
      <c r="AB94" s="601" t="s">
        <v>14</v>
      </c>
      <c r="AC94" s="601"/>
      <c r="AD94" s="601"/>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0"/>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70"/>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2" t="s">
        <v>300</v>
      </c>
      <c r="AX96" s="403"/>
    </row>
    <row r="97" spans="1:60" ht="23.25" hidden="1" customHeight="1" x14ac:dyDescent="0.15">
      <c r="A97" s="870"/>
      <c r="B97" s="432"/>
      <c r="C97" s="432"/>
      <c r="D97" s="432"/>
      <c r="E97" s="432"/>
      <c r="F97" s="433"/>
      <c r="G97" s="97"/>
      <c r="H97" s="98"/>
      <c r="I97" s="98"/>
      <c r="J97" s="98"/>
      <c r="K97" s="98"/>
      <c r="L97" s="98"/>
      <c r="M97" s="98"/>
      <c r="N97" s="98"/>
      <c r="O97" s="99"/>
      <c r="P97" s="98"/>
      <c r="Q97" s="518"/>
      <c r="R97" s="518"/>
      <c r="S97" s="518"/>
      <c r="T97" s="518"/>
      <c r="U97" s="518"/>
      <c r="V97" s="518"/>
      <c r="W97" s="518"/>
      <c r="X97" s="519"/>
      <c r="Y97" s="565" t="s">
        <v>62</v>
      </c>
      <c r="Z97" s="566"/>
      <c r="AA97" s="567"/>
      <c r="AB97" s="472"/>
      <c r="AC97" s="473"/>
      <c r="AD97" s="474"/>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0"/>
      <c r="B98" s="432"/>
      <c r="C98" s="432"/>
      <c r="D98" s="432"/>
      <c r="E98" s="432"/>
      <c r="F98" s="433"/>
      <c r="G98" s="100"/>
      <c r="H98" s="101"/>
      <c r="I98" s="101"/>
      <c r="J98" s="101"/>
      <c r="K98" s="101"/>
      <c r="L98" s="101"/>
      <c r="M98" s="101"/>
      <c r="N98" s="101"/>
      <c r="O98" s="102"/>
      <c r="P98" s="520"/>
      <c r="Q98" s="520"/>
      <c r="R98" s="520"/>
      <c r="S98" s="520"/>
      <c r="T98" s="520"/>
      <c r="U98" s="520"/>
      <c r="V98" s="520"/>
      <c r="W98" s="520"/>
      <c r="X98" s="521"/>
      <c r="Y98" s="462" t="s">
        <v>54</v>
      </c>
      <c r="Z98" s="463"/>
      <c r="AA98" s="464"/>
      <c r="AB98" s="584"/>
      <c r="AC98" s="585"/>
      <c r="AD98" s="586"/>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1"/>
      <c r="B99" s="434"/>
      <c r="C99" s="434"/>
      <c r="D99" s="434"/>
      <c r="E99" s="434"/>
      <c r="F99" s="435"/>
      <c r="G99" s="587"/>
      <c r="H99" s="208"/>
      <c r="I99" s="208"/>
      <c r="J99" s="208"/>
      <c r="K99" s="208"/>
      <c r="L99" s="208"/>
      <c r="M99" s="208"/>
      <c r="N99" s="208"/>
      <c r="O99" s="588"/>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357</v>
      </c>
      <c r="AF100" s="544"/>
      <c r="AG100" s="544"/>
      <c r="AH100" s="545"/>
      <c r="AI100" s="543" t="s">
        <v>363</v>
      </c>
      <c r="AJ100" s="544"/>
      <c r="AK100" s="544"/>
      <c r="AL100" s="545"/>
      <c r="AM100" s="543" t="s">
        <v>472</v>
      </c>
      <c r="AN100" s="544"/>
      <c r="AO100" s="544"/>
      <c r="AP100" s="545"/>
      <c r="AQ100" s="313" t="s">
        <v>494</v>
      </c>
      <c r="AR100" s="314"/>
      <c r="AS100" s="314"/>
      <c r="AT100" s="315"/>
      <c r="AU100" s="313" t="s">
        <v>540</v>
      </c>
      <c r="AV100" s="314"/>
      <c r="AW100" s="314"/>
      <c r="AX100" s="316"/>
    </row>
    <row r="101" spans="1:60" ht="23.25" customHeight="1" x14ac:dyDescent="0.15">
      <c r="A101" s="426"/>
      <c r="B101" s="427"/>
      <c r="C101" s="427"/>
      <c r="D101" s="427"/>
      <c r="E101" s="427"/>
      <c r="F101" s="428"/>
      <c r="G101" s="98" t="s">
        <v>561</v>
      </c>
      <c r="H101" s="98"/>
      <c r="I101" s="98"/>
      <c r="J101" s="98"/>
      <c r="K101" s="98"/>
      <c r="L101" s="98"/>
      <c r="M101" s="98"/>
      <c r="N101" s="98"/>
      <c r="O101" s="98"/>
      <c r="P101" s="98"/>
      <c r="Q101" s="98"/>
      <c r="R101" s="98"/>
      <c r="S101" s="98"/>
      <c r="T101" s="98"/>
      <c r="U101" s="98"/>
      <c r="V101" s="98"/>
      <c r="W101" s="98"/>
      <c r="X101" s="99"/>
      <c r="Y101" s="546" t="s">
        <v>55</v>
      </c>
      <c r="Z101" s="547"/>
      <c r="AA101" s="548"/>
      <c r="AB101" s="465" t="s">
        <v>518</v>
      </c>
      <c r="AC101" s="465"/>
      <c r="AD101" s="465"/>
      <c r="AE101" s="211" t="s">
        <v>557</v>
      </c>
      <c r="AF101" s="212"/>
      <c r="AG101" s="212"/>
      <c r="AH101" s="213"/>
      <c r="AI101" s="211" t="s">
        <v>557</v>
      </c>
      <c r="AJ101" s="212"/>
      <c r="AK101" s="212"/>
      <c r="AL101" s="213"/>
      <c r="AM101" s="211" t="s">
        <v>557</v>
      </c>
      <c r="AN101" s="212"/>
      <c r="AO101" s="212"/>
      <c r="AP101" s="213"/>
      <c r="AQ101" s="211" t="s">
        <v>557</v>
      </c>
      <c r="AR101" s="212"/>
      <c r="AS101" s="212"/>
      <c r="AT101" s="213"/>
      <c r="AU101" s="211" t="s">
        <v>557</v>
      </c>
      <c r="AV101" s="212"/>
      <c r="AW101" s="212"/>
      <c r="AX101" s="213"/>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518</v>
      </c>
      <c r="AC102" s="465"/>
      <c r="AD102" s="465"/>
      <c r="AE102" s="422" t="s">
        <v>557</v>
      </c>
      <c r="AF102" s="422"/>
      <c r="AG102" s="422"/>
      <c r="AH102" s="422"/>
      <c r="AI102" s="422" t="s">
        <v>557</v>
      </c>
      <c r="AJ102" s="422"/>
      <c r="AK102" s="422"/>
      <c r="AL102" s="422"/>
      <c r="AM102" s="422" t="s">
        <v>557</v>
      </c>
      <c r="AN102" s="422"/>
      <c r="AO102" s="422"/>
      <c r="AP102" s="422"/>
      <c r="AQ102" s="266" t="s">
        <v>557</v>
      </c>
      <c r="AR102" s="267"/>
      <c r="AS102" s="267"/>
      <c r="AT102" s="312"/>
      <c r="AU102" s="266" t="s">
        <v>557</v>
      </c>
      <c r="AV102" s="267"/>
      <c r="AW102" s="267"/>
      <c r="AX102" s="312"/>
    </row>
    <row r="103" spans="1:60" ht="31.5" customHeight="1" x14ac:dyDescent="0.15">
      <c r="A103" s="423" t="s">
        <v>493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472</v>
      </c>
      <c r="AN103" s="420"/>
      <c r="AO103" s="420"/>
      <c r="AP103" s="421"/>
      <c r="AQ103" s="277" t="s">
        <v>494</v>
      </c>
      <c r="AR103" s="278"/>
      <c r="AS103" s="278"/>
      <c r="AT103" s="317"/>
      <c r="AU103" s="277" t="s">
        <v>540</v>
      </c>
      <c r="AV103" s="278"/>
      <c r="AW103" s="278"/>
      <c r="AX103" s="279"/>
    </row>
    <row r="104" spans="1:60" ht="23.25" customHeight="1" x14ac:dyDescent="0.15">
      <c r="A104" s="426"/>
      <c r="B104" s="427"/>
      <c r="C104" s="427"/>
      <c r="D104" s="427"/>
      <c r="E104" s="427"/>
      <c r="F104" s="428"/>
      <c r="G104" s="98" t="s">
        <v>562</v>
      </c>
      <c r="H104" s="98"/>
      <c r="I104" s="98"/>
      <c r="J104" s="98"/>
      <c r="K104" s="98"/>
      <c r="L104" s="98"/>
      <c r="M104" s="98"/>
      <c r="N104" s="98"/>
      <c r="O104" s="98"/>
      <c r="P104" s="98"/>
      <c r="Q104" s="98"/>
      <c r="R104" s="98"/>
      <c r="S104" s="98"/>
      <c r="T104" s="98"/>
      <c r="U104" s="98"/>
      <c r="V104" s="98"/>
      <c r="W104" s="98"/>
      <c r="X104" s="99"/>
      <c r="Y104" s="469" t="s">
        <v>55</v>
      </c>
      <c r="Z104" s="470"/>
      <c r="AA104" s="471"/>
      <c r="AB104" s="549" t="s">
        <v>518</v>
      </c>
      <c r="AC104" s="550"/>
      <c r="AD104" s="551"/>
      <c r="AE104" s="211" t="s">
        <v>557</v>
      </c>
      <c r="AF104" s="212"/>
      <c r="AG104" s="212"/>
      <c r="AH104" s="213"/>
      <c r="AI104" s="211" t="s">
        <v>557</v>
      </c>
      <c r="AJ104" s="212"/>
      <c r="AK104" s="212"/>
      <c r="AL104" s="213"/>
      <c r="AM104" s="211" t="s">
        <v>557</v>
      </c>
      <c r="AN104" s="212"/>
      <c r="AO104" s="212"/>
      <c r="AP104" s="213"/>
      <c r="AQ104" s="211" t="s">
        <v>557</v>
      </c>
      <c r="AR104" s="212"/>
      <c r="AS104" s="212"/>
      <c r="AT104" s="213"/>
      <c r="AU104" s="211" t="s">
        <v>557</v>
      </c>
      <c r="AV104" s="212"/>
      <c r="AW104" s="212"/>
      <c r="AX104" s="213"/>
    </row>
    <row r="105" spans="1:60" ht="23.25"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2"/>
      <c r="AA105" s="553"/>
      <c r="AB105" s="472" t="s">
        <v>518</v>
      </c>
      <c r="AC105" s="473"/>
      <c r="AD105" s="474"/>
      <c r="AE105" s="422" t="s">
        <v>557</v>
      </c>
      <c r="AF105" s="422"/>
      <c r="AG105" s="422"/>
      <c r="AH105" s="422"/>
      <c r="AI105" s="422" t="s">
        <v>557</v>
      </c>
      <c r="AJ105" s="422"/>
      <c r="AK105" s="422"/>
      <c r="AL105" s="422"/>
      <c r="AM105" s="422" t="s">
        <v>557</v>
      </c>
      <c r="AN105" s="422"/>
      <c r="AO105" s="422"/>
      <c r="AP105" s="422"/>
      <c r="AQ105" s="211" t="s">
        <v>557</v>
      </c>
      <c r="AR105" s="212"/>
      <c r="AS105" s="212"/>
      <c r="AT105" s="213"/>
      <c r="AU105" s="266" t="s">
        <v>557</v>
      </c>
      <c r="AV105" s="267"/>
      <c r="AW105" s="267"/>
      <c r="AX105" s="312"/>
    </row>
    <row r="106" spans="1:60" ht="31.5" customHeight="1" x14ac:dyDescent="0.15">
      <c r="A106" s="423" t="s">
        <v>493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472</v>
      </c>
      <c r="AN106" s="420"/>
      <c r="AO106" s="420"/>
      <c r="AP106" s="421"/>
      <c r="AQ106" s="277" t="s">
        <v>494</v>
      </c>
      <c r="AR106" s="278"/>
      <c r="AS106" s="278"/>
      <c r="AT106" s="317"/>
      <c r="AU106" s="277" t="s">
        <v>540</v>
      </c>
      <c r="AV106" s="278"/>
      <c r="AW106" s="278"/>
      <c r="AX106" s="279"/>
    </row>
    <row r="107" spans="1:60" ht="23.25" customHeight="1" x14ac:dyDescent="0.15">
      <c r="A107" s="426"/>
      <c r="B107" s="427"/>
      <c r="C107" s="427"/>
      <c r="D107" s="427"/>
      <c r="E107" s="427"/>
      <c r="F107" s="428"/>
      <c r="G107" s="98" t="s">
        <v>563</v>
      </c>
      <c r="H107" s="98"/>
      <c r="I107" s="98"/>
      <c r="J107" s="98"/>
      <c r="K107" s="98"/>
      <c r="L107" s="98"/>
      <c r="M107" s="98"/>
      <c r="N107" s="98"/>
      <c r="O107" s="98"/>
      <c r="P107" s="98"/>
      <c r="Q107" s="98"/>
      <c r="R107" s="98"/>
      <c r="S107" s="98"/>
      <c r="T107" s="98"/>
      <c r="U107" s="98"/>
      <c r="V107" s="98"/>
      <c r="W107" s="98"/>
      <c r="X107" s="99"/>
      <c r="Y107" s="469" t="s">
        <v>55</v>
      </c>
      <c r="Z107" s="470"/>
      <c r="AA107" s="471"/>
      <c r="AB107" s="549" t="s">
        <v>518</v>
      </c>
      <c r="AC107" s="550"/>
      <c r="AD107" s="551"/>
      <c r="AE107" s="422" t="s">
        <v>557</v>
      </c>
      <c r="AF107" s="422"/>
      <c r="AG107" s="422"/>
      <c r="AH107" s="422"/>
      <c r="AI107" s="422" t="s">
        <v>557</v>
      </c>
      <c r="AJ107" s="422"/>
      <c r="AK107" s="422"/>
      <c r="AL107" s="422"/>
      <c r="AM107" s="422" t="s">
        <v>557</v>
      </c>
      <c r="AN107" s="422"/>
      <c r="AO107" s="422"/>
      <c r="AP107" s="422"/>
      <c r="AQ107" s="211" t="s">
        <v>557</v>
      </c>
      <c r="AR107" s="212"/>
      <c r="AS107" s="212"/>
      <c r="AT107" s="213"/>
      <c r="AU107" s="211" t="s">
        <v>557</v>
      </c>
      <c r="AV107" s="212"/>
      <c r="AW107" s="212"/>
      <c r="AX107" s="213"/>
    </row>
    <row r="108" spans="1:60" ht="23.25"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2"/>
      <c r="AA108" s="553"/>
      <c r="AB108" s="472" t="s">
        <v>518</v>
      </c>
      <c r="AC108" s="473"/>
      <c r="AD108" s="474"/>
      <c r="AE108" s="422" t="s">
        <v>557</v>
      </c>
      <c r="AF108" s="422"/>
      <c r="AG108" s="422"/>
      <c r="AH108" s="422"/>
      <c r="AI108" s="422" t="s">
        <v>557</v>
      </c>
      <c r="AJ108" s="422"/>
      <c r="AK108" s="422"/>
      <c r="AL108" s="422"/>
      <c r="AM108" s="422" t="s">
        <v>557</v>
      </c>
      <c r="AN108" s="422"/>
      <c r="AO108" s="422"/>
      <c r="AP108" s="422"/>
      <c r="AQ108" s="211" t="s">
        <v>557</v>
      </c>
      <c r="AR108" s="212"/>
      <c r="AS108" s="212"/>
      <c r="AT108" s="213"/>
      <c r="AU108" s="266" t="s">
        <v>557</v>
      </c>
      <c r="AV108" s="267"/>
      <c r="AW108" s="267"/>
      <c r="AX108" s="312"/>
    </row>
    <row r="109" spans="1:60" ht="31.5" customHeight="1" x14ac:dyDescent="0.15">
      <c r="A109" s="423" t="s">
        <v>493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472</v>
      </c>
      <c r="AN109" s="420"/>
      <c r="AO109" s="420"/>
      <c r="AP109" s="421"/>
      <c r="AQ109" s="277" t="s">
        <v>494</v>
      </c>
      <c r="AR109" s="278"/>
      <c r="AS109" s="278"/>
      <c r="AT109" s="317"/>
      <c r="AU109" s="277" t="s">
        <v>540</v>
      </c>
      <c r="AV109" s="278"/>
      <c r="AW109" s="278"/>
      <c r="AX109" s="279"/>
    </row>
    <row r="110" spans="1:60" ht="23.25" customHeight="1" x14ac:dyDescent="0.15">
      <c r="A110" s="426"/>
      <c r="B110" s="427"/>
      <c r="C110" s="427"/>
      <c r="D110" s="427"/>
      <c r="E110" s="427"/>
      <c r="F110" s="428"/>
      <c r="G110" s="98" t="s">
        <v>564</v>
      </c>
      <c r="H110" s="98"/>
      <c r="I110" s="98"/>
      <c r="J110" s="98"/>
      <c r="K110" s="98"/>
      <c r="L110" s="98"/>
      <c r="M110" s="98"/>
      <c r="N110" s="98"/>
      <c r="O110" s="98"/>
      <c r="P110" s="98"/>
      <c r="Q110" s="98"/>
      <c r="R110" s="98"/>
      <c r="S110" s="98"/>
      <c r="T110" s="98"/>
      <c r="U110" s="98"/>
      <c r="V110" s="98"/>
      <c r="W110" s="98"/>
      <c r="X110" s="99"/>
      <c r="Y110" s="469" t="s">
        <v>55</v>
      </c>
      <c r="Z110" s="470"/>
      <c r="AA110" s="471"/>
      <c r="AB110" s="549" t="s">
        <v>518</v>
      </c>
      <c r="AC110" s="550"/>
      <c r="AD110" s="551"/>
      <c r="AE110" s="422" t="s">
        <v>557</v>
      </c>
      <c r="AF110" s="422"/>
      <c r="AG110" s="422"/>
      <c r="AH110" s="422"/>
      <c r="AI110" s="422" t="s">
        <v>557</v>
      </c>
      <c r="AJ110" s="422"/>
      <c r="AK110" s="422"/>
      <c r="AL110" s="422"/>
      <c r="AM110" s="422" t="s">
        <v>557</v>
      </c>
      <c r="AN110" s="422"/>
      <c r="AO110" s="422"/>
      <c r="AP110" s="422"/>
      <c r="AQ110" s="211" t="s">
        <v>557</v>
      </c>
      <c r="AR110" s="212"/>
      <c r="AS110" s="212"/>
      <c r="AT110" s="213"/>
      <c r="AU110" s="211" t="s">
        <v>557</v>
      </c>
      <c r="AV110" s="212"/>
      <c r="AW110" s="212"/>
      <c r="AX110" s="213"/>
    </row>
    <row r="111" spans="1:60" ht="23.25"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2"/>
      <c r="AA111" s="553"/>
      <c r="AB111" s="472" t="s">
        <v>518</v>
      </c>
      <c r="AC111" s="473"/>
      <c r="AD111" s="474"/>
      <c r="AE111" s="422" t="s">
        <v>557</v>
      </c>
      <c r="AF111" s="422"/>
      <c r="AG111" s="422"/>
      <c r="AH111" s="422"/>
      <c r="AI111" s="422" t="s">
        <v>557</v>
      </c>
      <c r="AJ111" s="422"/>
      <c r="AK111" s="422"/>
      <c r="AL111" s="422"/>
      <c r="AM111" s="422" t="s">
        <v>557</v>
      </c>
      <c r="AN111" s="422"/>
      <c r="AO111" s="422"/>
      <c r="AP111" s="422"/>
      <c r="AQ111" s="211" t="s">
        <v>557</v>
      </c>
      <c r="AR111" s="212"/>
      <c r="AS111" s="212"/>
      <c r="AT111" s="213"/>
      <c r="AU111" s="266" t="s">
        <v>557</v>
      </c>
      <c r="AV111" s="267"/>
      <c r="AW111" s="267"/>
      <c r="AX111" s="312"/>
    </row>
    <row r="112" spans="1:60" ht="31.5" customHeight="1" x14ac:dyDescent="0.15">
      <c r="A112" s="423" t="s">
        <v>493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472</v>
      </c>
      <c r="AN112" s="420"/>
      <c r="AO112" s="420"/>
      <c r="AP112" s="421"/>
      <c r="AQ112" s="277" t="s">
        <v>494</v>
      </c>
      <c r="AR112" s="278"/>
      <c r="AS112" s="278"/>
      <c r="AT112" s="317"/>
      <c r="AU112" s="277" t="s">
        <v>540</v>
      </c>
      <c r="AV112" s="278"/>
      <c r="AW112" s="278"/>
      <c r="AX112" s="279"/>
    </row>
    <row r="113" spans="1:50" ht="23.25" customHeight="1" x14ac:dyDescent="0.15">
      <c r="A113" s="426"/>
      <c r="B113" s="427"/>
      <c r="C113" s="427"/>
      <c r="D113" s="427"/>
      <c r="E113" s="427"/>
      <c r="F113" s="428"/>
      <c r="G113" s="98" t="s">
        <v>565</v>
      </c>
      <c r="H113" s="98"/>
      <c r="I113" s="98"/>
      <c r="J113" s="98"/>
      <c r="K113" s="98"/>
      <c r="L113" s="98"/>
      <c r="M113" s="98"/>
      <c r="N113" s="98"/>
      <c r="O113" s="98"/>
      <c r="P113" s="98"/>
      <c r="Q113" s="98"/>
      <c r="R113" s="98"/>
      <c r="S113" s="98"/>
      <c r="T113" s="98"/>
      <c r="U113" s="98"/>
      <c r="V113" s="98"/>
      <c r="W113" s="98"/>
      <c r="X113" s="99"/>
      <c r="Y113" s="469" t="s">
        <v>55</v>
      </c>
      <c r="Z113" s="470"/>
      <c r="AA113" s="471"/>
      <c r="AB113" s="549" t="s">
        <v>518</v>
      </c>
      <c r="AC113" s="550"/>
      <c r="AD113" s="551"/>
      <c r="AE113" s="422" t="s">
        <v>557</v>
      </c>
      <c r="AF113" s="422"/>
      <c r="AG113" s="422"/>
      <c r="AH113" s="422"/>
      <c r="AI113" s="422" t="s">
        <v>557</v>
      </c>
      <c r="AJ113" s="422"/>
      <c r="AK113" s="422"/>
      <c r="AL113" s="422"/>
      <c r="AM113" s="422" t="s">
        <v>557</v>
      </c>
      <c r="AN113" s="422"/>
      <c r="AO113" s="422"/>
      <c r="AP113" s="422"/>
      <c r="AQ113" s="211" t="s">
        <v>557</v>
      </c>
      <c r="AR113" s="212"/>
      <c r="AS113" s="212"/>
      <c r="AT113" s="213"/>
      <c r="AU113" s="211" t="s">
        <v>557</v>
      </c>
      <c r="AV113" s="212"/>
      <c r="AW113" s="212"/>
      <c r="AX113" s="213"/>
    </row>
    <row r="114" spans="1:50" ht="23.25"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2"/>
      <c r="AA114" s="553"/>
      <c r="AB114" s="472" t="s">
        <v>518</v>
      </c>
      <c r="AC114" s="473"/>
      <c r="AD114" s="474"/>
      <c r="AE114" s="422" t="s">
        <v>557</v>
      </c>
      <c r="AF114" s="422"/>
      <c r="AG114" s="422"/>
      <c r="AH114" s="422"/>
      <c r="AI114" s="422" t="s">
        <v>557</v>
      </c>
      <c r="AJ114" s="422"/>
      <c r="AK114" s="422"/>
      <c r="AL114" s="422"/>
      <c r="AM114" s="422" t="s">
        <v>557</v>
      </c>
      <c r="AN114" s="422"/>
      <c r="AO114" s="422"/>
      <c r="AP114" s="422"/>
      <c r="AQ114" s="211" t="s">
        <v>557</v>
      </c>
      <c r="AR114" s="212"/>
      <c r="AS114" s="212"/>
      <c r="AT114" s="213"/>
      <c r="AU114" s="211" t="s">
        <v>557</v>
      </c>
      <c r="AV114" s="212"/>
      <c r="AW114" s="212"/>
      <c r="AX114" s="213"/>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472</v>
      </c>
      <c r="AN115" s="420"/>
      <c r="AO115" s="420"/>
      <c r="AP115" s="421"/>
      <c r="AQ115" s="598" t="s">
        <v>541</v>
      </c>
      <c r="AR115" s="599"/>
      <c r="AS115" s="599"/>
      <c r="AT115" s="599"/>
      <c r="AU115" s="599"/>
      <c r="AV115" s="599"/>
      <c r="AW115" s="599"/>
      <c r="AX115" s="600"/>
    </row>
    <row r="116" spans="1:50" ht="23.25" customHeight="1" x14ac:dyDescent="0.15">
      <c r="A116" s="443"/>
      <c r="B116" s="444"/>
      <c r="C116" s="444"/>
      <c r="D116" s="444"/>
      <c r="E116" s="444"/>
      <c r="F116" s="445"/>
      <c r="G116" s="397" t="s">
        <v>566</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567</v>
      </c>
      <c r="AC116" s="467"/>
      <c r="AD116" s="468"/>
      <c r="AE116" s="422" t="s">
        <v>557</v>
      </c>
      <c r="AF116" s="422"/>
      <c r="AG116" s="422"/>
      <c r="AH116" s="422"/>
      <c r="AI116" s="422" t="s">
        <v>557</v>
      </c>
      <c r="AJ116" s="422"/>
      <c r="AK116" s="422"/>
      <c r="AL116" s="422"/>
      <c r="AM116" s="422" t="s">
        <v>557</v>
      </c>
      <c r="AN116" s="422"/>
      <c r="AO116" s="422"/>
      <c r="AP116" s="422"/>
      <c r="AQ116" s="211" t="s">
        <v>557</v>
      </c>
      <c r="AR116" s="212"/>
      <c r="AS116" s="212"/>
      <c r="AT116" s="212"/>
      <c r="AU116" s="212"/>
      <c r="AV116" s="212"/>
      <c r="AW116" s="212"/>
      <c r="AX116" s="214"/>
    </row>
    <row r="117" spans="1:50" ht="46.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568</v>
      </c>
      <c r="AC117" s="477"/>
      <c r="AD117" s="478"/>
      <c r="AE117" s="555" t="s">
        <v>557</v>
      </c>
      <c r="AF117" s="555"/>
      <c r="AG117" s="555"/>
      <c r="AH117" s="555"/>
      <c r="AI117" s="555" t="s">
        <v>557</v>
      </c>
      <c r="AJ117" s="555"/>
      <c r="AK117" s="555"/>
      <c r="AL117" s="555"/>
      <c r="AM117" s="555" t="s">
        <v>557</v>
      </c>
      <c r="AN117" s="555"/>
      <c r="AO117" s="555"/>
      <c r="AP117" s="555"/>
      <c r="AQ117" s="555" t="s">
        <v>557</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472</v>
      </c>
      <c r="AN118" s="420"/>
      <c r="AO118" s="420"/>
      <c r="AP118" s="421"/>
      <c r="AQ118" s="598" t="s">
        <v>541</v>
      </c>
      <c r="AR118" s="599"/>
      <c r="AS118" s="599"/>
      <c r="AT118" s="599"/>
      <c r="AU118" s="599"/>
      <c r="AV118" s="599"/>
      <c r="AW118" s="599"/>
      <c r="AX118" s="600"/>
    </row>
    <row r="119" spans="1:50" ht="23.25" customHeight="1" x14ac:dyDescent="0.15">
      <c r="A119" s="443"/>
      <c r="B119" s="444"/>
      <c r="C119" s="444"/>
      <c r="D119" s="444"/>
      <c r="E119" s="444"/>
      <c r="F119" s="445"/>
      <c r="G119" s="397" t="s">
        <v>569</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567</v>
      </c>
      <c r="AC119" s="467"/>
      <c r="AD119" s="468"/>
      <c r="AE119" s="422">
        <v>574</v>
      </c>
      <c r="AF119" s="422"/>
      <c r="AG119" s="422"/>
      <c r="AH119" s="422"/>
      <c r="AI119" s="422">
        <v>598</v>
      </c>
      <c r="AJ119" s="422"/>
      <c r="AK119" s="422"/>
      <c r="AL119" s="422"/>
      <c r="AM119" s="422">
        <v>702</v>
      </c>
      <c r="AN119" s="422"/>
      <c r="AO119" s="422"/>
      <c r="AP119" s="422"/>
      <c r="AQ119" s="422" t="s">
        <v>557</v>
      </c>
      <c r="AR119" s="422"/>
      <c r="AS119" s="422"/>
      <c r="AT119" s="422"/>
      <c r="AU119" s="422"/>
      <c r="AV119" s="422"/>
      <c r="AW119" s="422"/>
      <c r="AX119" s="554"/>
    </row>
    <row r="120" spans="1:50" ht="46.5"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568</v>
      </c>
      <c r="AC120" s="477"/>
      <c r="AD120" s="478"/>
      <c r="AE120" s="633" t="s">
        <v>570</v>
      </c>
      <c r="AF120" s="555"/>
      <c r="AG120" s="555"/>
      <c r="AH120" s="555"/>
      <c r="AI120" s="633" t="s">
        <v>620</v>
      </c>
      <c r="AJ120" s="555"/>
      <c r="AK120" s="555"/>
      <c r="AL120" s="555"/>
      <c r="AM120" s="633" t="s">
        <v>597</v>
      </c>
      <c r="AN120" s="555"/>
      <c r="AO120" s="555"/>
      <c r="AP120" s="555"/>
      <c r="AQ120" s="555" t="s">
        <v>557</v>
      </c>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472</v>
      </c>
      <c r="AN121" s="420"/>
      <c r="AO121" s="420"/>
      <c r="AP121" s="421"/>
      <c r="AQ121" s="598" t="s">
        <v>541</v>
      </c>
      <c r="AR121" s="599"/>
      <c r="AS121" s="599"/>
      <c r="AT121" s="599"/>
      <c r="AU121" s="599"/>
      <c r="AV121" s="599"/>
      <c r="AW121" s="599"/>
      <c r="AX121" s="600"/>
    </row>
    <row r="122" spans="1:50" ht="23.25" hidden="1" customHeight="1" x14ac:dyDescent="0.15">
      <c r="A122" s="443"/>
      <c r="B122" s="444"/>
      <c r="C122" s="444"/>
      <c r="D122" s="444"/>
      <c r="E122" s="444"/>
      <c r="F122" s="445"/>
      <c r="G122" s="397" t="s">
        <v>503</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472</v>
      </c>
      <c r="AN124" s="420"/>
      <c r="AO124" s="420"/>
      <c r="AP124" s="421"/>
      <c r="AQ124" s="598" t="s">
        <v>541</v>
      </c>
      <c r="AR124" s="599"/>
      <c r="AS124" s="599"/>
      <c r="AT124" s="599"/>
      <c r="AU124" s="599"/>
      <c r="AV124" s="599"/>
      <c r="AW124" s="599"/>
      <c r="AX124" s="600"/>
    </row>
    <row r="125" spans="1:50" ht="23.25" hidden="1" customHeight="1" x14ac:dyDescent="0.15">
      <c r="A125" s="443"/>
      <c r="B125" s="444"/>
      <c r="C125" s="444"/>
      <c r="D125" s="444"/>
      <c r="E125" s="444"/>
      <c r="F125" s="445"/>
      <c r="G125" s="397" t="s">
        <v>503</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502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9" t="s">
        <v>357</v>
      </c>
      <c r="AF127" s="420"/>
      <c r="AG127" s="420"/>
      <c r="AH127" s="421"/>
      <c r="AI127" s="419" t="s">
        <v>363</v>
      </c>
      <c r="AJ127" s="420"/>
      <c r="AK127" s="420"/>
      <c r="AL127" s="421"/>
      <c r="AM127" s="419" t="s">
        <v>472</v>
      </c>
      <c r="AN127" s="420"/>
      <c r="AO127" s="420"/>
      <c r="AP127" s="421"/>
      <c r="AQ127" s="598" t="s">
        <v>541</v>
      </c>
      <c r="AR127" s="599"/>
      <c r="AS127" s="599"/>
      <c r="AT127" s="599"/>
      <c r="AU127" s="599"/>
      <c r="AV127" s="599"/>
      <c r="AW127" s="599"/>
      <c r="AX127" s="600"/>
    </row>
    <row r="128" spans="1:50" ht="23.25" hidden="1" customHeight="1" x14ac:dyDescent="0.15">
      <c r="A128" s="443"/>
      <c r="B128" s="444"/>
      <c r="C128" s="444"/>
      <c r="D128" s="444"/>
      <c r="E128" s="444"/>
      <c r="F128" s="445"/>
      <c r="G128" s="397" t="s">
        <v>503</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88.2</v>
      </c>
      <c r="AF135" s="200"/>
      <c r="AG135" s="200"/>
      <c r="AH135" s="200"/>
      <c r="AI135" s="199"/>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385</v>
      </c>
      <c r="K430" s="905"/>
      <c r="L430" s="905"/>
      <c r="M430" s="905"/>
      <c r="N430" s="905"/>
      <c r="O430" s="905"/>
      <c r="P430" s="905"/>
      <c r="Q430" s="905"/>
      <c r="R430" s="905"/>
      <c r="S430" s="905"/>
      <c r="T430" s="906"/>
      <c r="U430" s="595" t="s">
        <v>583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7"/>
      <c r="AR432" s="193"/>
      <c r="AS432" s="126" t="s">
        <v>356</v>
      </c>
      <c r="AT432" s="127"/>
      <c r="AU432" s="193"/>
      <c r="AV432" s="193"/>
      <c r="AW432" s="126" t="s">
        <v>300</v>
      </c>
      <c r="AX432" s="188"/>
    </row>
    <row r="433" spans="1:50" ht="23.25" customHeight="1" x14ac:dyDescent="0.15">
      <c r="A433" s="182"/>
      <c r="B433" s="179"/>
      <c r="C433" s="173"/>
      <c r="D433" s="179"/>
      <c r="E433" s="338"/>
      <c r="F433" s="339"/>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6" t="s">
        <v>557</v>
      </c>
      <c r="AF433" s="200"/>
      <c r="AG433" s="200"/>
      <c r="AH433" s="200"/>
      <c r="AI433" s="336" t="s">
        <v>557</v>
      </c>
      <c r="AJ433" s="200"/>
      <c r="AK433" s="200"/>
      <c r="AL433" s="200"/>
      <c r="AM433" s="336" t="s">
        <v>557</v>
      </c>
      <c r="AN433" s="200"/>
      <c r="AO433" s="200"/>
      <c r="AP433" s="337"/>
      <c r="AQ433" s="336" t="s">
        <v>557</v>
      </c>
      <c r="AR433" s="200"/>
      <c r="AS433" s="200"/>
      <c r="AT433" s="337"/>
      <c r="AU433" s="200" t="s">
        <v>557</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6" t="s">
        <v>557</v>
      </c>
      <c r="AF434" s="200"/>
      <c r="AG434" s="200"/>
      <c r="AH434" s="337"/>
      <c r="AI434" s="336" t="s">
        <v>557</v>
      </c>
      <c r="AJ434" s="200"/>
      <c r="AK434" s="200"/>
      <c r="AL434" s="200"/>
      <c r="AM434" s="336" t="s">
        <v>557</v>
      </c>
      <c r="AN434" s="200"/>
      <c r="AO434" s="200"/>
      <c r="AP434" s="337"/>
      <c r="AQ434" s="336" t="s">
        <v>557</v>
      </c>
      <c r="AR434" s="200"/>
      <c r="AS434" s="200"/>
      <c r="AT434" s="337"/>
      <c r="AU434" s="200" t="s">
        <v>557</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6" t="s">
        <v>557</v>
      </c>
      <c r="AF435" s="200"/>
      <c r="AG435" s="200"/>
      <c r="AH435" s="337"/>
      <c r="AI435" s="336" t="s">
        <v>557</v>
      </c>
      <c r="AJ435" s="200"/>
      <c r="AK435" s="200"/>
      <c r="AL435" s="200"/>
      <c r="AM435" s="336" t="s">
        <v>557</v>
      </c>
      <c r="AN435" s="200"/>
      <c r="AO435" s="200"/>
      <c r="AP435" s="337"/>
      <c r="AQ435" s="336" t="s">
        <v>557</v>
      </c>
      <c r="AR435" s="200"/>
      <c r="AS435" s="200"/>
      <c r="AT435" s="337"/>
      <c r="AU435" s="200" t="s">
        <v>557</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7"/>
      <c r="AR457" s="193"/>
      <c r="AS457" s="126" t="s">
        <v>356</v>
      </c>
      <c r="AT457" s="127"/>
      <c r="AU457" s="193"/>
      <c r="AV457" s="193"/>
      <c r="AW457" s="126" t="s">
        <v>300</v>
      </c>
      <c r="AX457" s="188"/>
    </row>
    <row r="458" spans="1:50" ht="23.25" customHeight="1" x14ac:dyDescent="0.15">
      <c r="A458" s="182"/>
      <c r="B458" s="179"/>
      <c r="C458" s="173"/>
      <c r="D458" s="179"/>
      <c r="E458" s="338"/>
      <c r="F458" s="339"/>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6" t="s">
        <v>557</v>
      </c>
      <c r="AF458" s="200"/>
      <c r="AG458" s="200"/>
      <c r="AH458" s="200"/>
      <c r="AI458" s="336" t="s">
        <v>557</v>
      </c>
      <c r="AJ458" s="200"/>
      <c r="AK458" s="200"/>
      <c r="AL458" s="200"/>
      <c r="AM458" s="336" t="s">
        <v>557</v>
      </c>
      <c r="AN458" s="200"/>
      <c r="AO458" s="200"/>
      <c r="AP458" s="337"/>
      <c r="AQ458" s="336" t="s">
        <v>557</v>
      </c>
      <c r="AR458" s="200"/>
      <c r="AS458" s="200"/>
      <c r="AT458" s="337"/>
      <c r="AU458" s="200" t="s">
        <v>557</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6" t="s">
        <v>557</v>
      </c>
      <c r="AF459" s="200"/>
      <c r="AG459" s="200"/>
      <c r="AH459" s="337"/>
      <c r="AI459" s="336" t="s">
        <v>557</v>
      </c>
      <c r="AJ459" s="200"/>
      <c r="AK459" s="200"/>
      <c r="AL459" s="200"/>
      <c r="AM459" s="336" t="s">
        <v>557</v>
      </c>
      <c r="AN459" s="200"/>
      <c r="AO459" s="200"/>
      <c r="AP459" s="337"/>
      <c r="AQ459" s="336" t="s">
        <v>557</v>
      </c>
      <c r="AR459" s="200"/>
      <c r="AS459" s="200"/>
      <c r="AT459" s="337"/>
      <c r="AU459" s="200" t="s">
        <v>557</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6" t="s">
        <v>557</v>
      </c>
      <c r="AF460" s="200"/>
      <c r="AG460" s="200"/>
      <c r="AH460" s="337"/>
      <c r="AI460" s="336" t="s">
        <v>557</v>
      </c>
      <c r="AJ460" s="200"/>
      <c r="AK460" s="200"/>
      <c r="AL460" s="200"/>
      <c r="AM460" s="336" t="s">
        <v>557</v>
      </c>
      <c r="AN460" s="200"/>
      <c r="AO460" s="200"/>
      <c r="AP460" s="337"/>
      <c r="AQ460" s="336" t="s">
        <v>557</v>
      </c>
      <c r="AR460" s="200"/>
      <c r="AS460" s="200"/>
      <c r="AT460" s="337"/>
      <c r="AU460" s="200" t="s">
        <v>557</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19.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613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4.25" hidden="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57.75" customHeight="1" x14ac:dyDescent="0.15">
      <c r="A702" s="875" t="s">
        <v>259</v>
      </c>
      <c r="B702" s="876"/>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551</v>
      </c>
      <c r="AE702" s="342"/>
      <c r="AF702" s="342"/>
      <c r="AG702" s="389" t="s">
        <v>584</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21" t="s">
        <v>551</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551</v>
      </c>
      <c r="AE704" s="788"/>
      <c r="AF704" s="788"/>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8" t="s">
        <v>39</v>
      </c>
      <c r="B705" s="649"/>
      <c r="C705" s="826" t="s">
        <v>41</v>
      </c>
      <c r="D705" s="827"/>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8"/>
      <c r="AD705" s="722" t="s">
        <v>587</v>
      </c>
      <c r="AE705" s="723"/>
      <c r="AF705" s="723"/>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799"/>
      <c r="D706" s="800"/>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588</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1"/>
      <c r="D707" s="802"/>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588</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1" t="s">
        <v>587</v>
      </c>
      <c r="AE708" s="612"/>
      <c r="AF708" s="612"/>
      <c r="AG708" s="323" t="s">
        <v>590</v>
      </c>
      <c r="AH708" s="324"/>
      <c r="AI708" s="324"/>
      <c r="AJ708" s="324"/>
      <c r="AK708" s="324"/>
      <c r="AL708" s="324"/>
      <c r="AM708" s="324"/>
      <c r="AN708" s="324"/>
      <c r="AO708" s="324"/>
      <c r="AP708" s="324"/>
      <c r="AQ708" s="324"/>
      <c r="AR708" s="324"/>
      <c r="AS708" s="324"/>
      <c r="AT708" s="324"/>
      <c r="AU708" s="324"/>
      <c r="AV708" s="324"/>
      <c r="AW708" s="324"/>
      <c r="AX708" s="325"/>
    </row>
    <row r="709" spans="1:50" ht="26.25"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1" t="s">
        <v>587</v>
      </c>
      <c r="AE709" s="322"/>
      <c r="AF709" s="322"/>
      <c r="AG709" s="323" t="s">
        <v>590</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1" t="s">
        <v>587</v>
      </c>
      <c r="AE710" s="322"/>
      <c r="AF710" s="322"/>
      <c r="AG710" s="323" t="s">
        <v>590</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1" t="s">
        <v>551</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0"/>
      <c r="B712" s="652"/>
      <c r="C712" s="395" t="s">
        <v>488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787" t="s">
        <v>587</v>
      </c>
      <c r="AE712" s="788"/>
      <c r="AF712" s="788"/>
      <c r="AG712" s="815" t="s">
        <v>557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50"/>
      <c r="B713" s="652"/>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587</v>
      </c>
      <c r="AE713" s="322"/>
      <c r="AF713" s="671"/>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587</v>
      </c>
      <c r="AE714" s="813"/>
      <c r="AF714" s="814"/>
      <c r="AG714" s="744" t="s">
        <v>557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1" t="s">
        <v>587</v>
      </c>
      <c r="AE715" s="612"/>
      <c r="AF715" s="664"/>
      <c r="AG715" s="323"/>
      <c r="AH715" s="324"/>
      <c r="AI715" s="324"/>
      <c r="AJ715" s="324"/>
      <c r="AK715" s="324"/>
      <c r="AL715" s="324"/>
      <c r="AM715" s="324"/>
      <c r="AN715" s="324"/>
      <c r="AO715" s="324"/>
      <c r="AP715" s="324"/>
      <c r="AQ715" s="324"/>
      <c r="AR715" s="324"/>
      <c r="AS715" s="324"/>
      <c r="AT715" s="324"/>
      <c r="AU715" s="324"/>
      <c r="AV715" s="324"/>
      <c r="AW715" s="324"/>
      <c r="AX715" s="325"/>
    </row>
    <row r="716" spans="1:50" ht="35.25" customHeight="1" x14ac:dyDescent="0.15">
      <c r="A716" s="650"/>
      <c r="B716" s="65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4" t="s">
        <v>551</v>
      </c>
      <c r="AE716" s="635"/>
      <c r="AF716" s="635"/>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1" t="s">
        <v>587</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1" t="s">
        <v>587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551</v>
      </c>
      <c r="AE719" s="612"/>
      <c r="AF719" s="612"/>
      <c r="AG719" s="118" t="s">
        <v>615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t="s">
        <v>550</v>
      </c>
      <c r="D721" s="290"/>
      <c r="E721" s="290"/>
      <c r="F721" s="291"/>
      <c r="G721" s="280"/>
      <c r="H721" s="281"/>
      <c r="I721" s="83" t="str">
        <f>IF(OR(G721="　", G721=""), "", "-")</f>
        <v/>
      </c>
      <c r="J721" s="284">
        <v>791</v>
      </c>
      <c r="K721" s="284"/>
      <c r="L721" s="83" t="str">
        <f>IF(M721="","","-")</f>
        <v/>
      </c>
      <c r="M721" s="84"/>
      <c r="N721" s="297" t="s">
        <v>554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8" t="s">
        <v>48</v>
      </c>
      <c r="B726" s="807"/>
      <c r="C726" s="820" t="s">
        <v>53</v>
      </c>
      <c r="D726" s="842"/>
      <c r="E726" s="842"/>
      <c r="F726" s="843"/>
      <c r="G726" s="581" t="s">
        <v>596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9.25" customHeight="1" thickBot="1" x14ac:dyDescent="0.2">
      <c r="A727" s="808"/>
      <c r="B727" s="809"/>
      <c r="C727" s="753" t="s">
        <v>57</v>
      </c>
      <c r="D727" s="754"/>
      <c r="E727" s="754"/>
      <c r="F727" s="755"/>
      <c r="G727" s="579" t="s">
        <v>595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1" customHeight="1" thickBot="1" x14ac:dyDescent="0.2">
      <c r="A729" s="642" t="s">
        <v>621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0.75" customHeight="1" thickBot="1" x14ac:dyDescent="0.2">
      <c r="A731" s="804" t="s">
        <v>257</v>
      </c>
      <c r="B731" s="805"/>
      <c r="C731" s="805"/>
      <c r="D731" s="805"/>
      <c r="E731" s="806"/>
      <c r="F731" s="737" t="s">
        <v>623</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1.5" customHeight="1" thickBot="1" x14ac:dyDescent="0.2">
      <c r="A733" s="681" t="s">
        <v>257</v>
      </c>
      <c r="B733" s="682"/>
      <c r="C733" s="682"/>
      <c r="D733" s="682"/>
      <c r="E733" s="683"/>
      <c r="F733" s="645" t="s">
        <v>627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4.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6" t="s">
        <v>431</v>
      </c>
      <c r="B737" s="203"/>
      <c r="C737" s="203"/>
      <c r="D737" s="204"/>
      <c r="E737" s="992" t="s">
        <v>572</v>
      </c>
      <c r="F737" s="992"/>
      <c r="G737" s="992"/>
      <c r="H737" s="992"/>
      <c r="I737" s="992"/>
      <c r="J737" s="992"/>
      <c r="K737" s="992"/>
      <c r="L737" s="992"/>
      <c r="M737" s="992"/>
      <c r="N737" s="361" t="s">
        <v>358</v>
      </c>
      <c r="O737" s="361"/>
      <c r="P737" s="361"/>
      <c r="Q737" s="361"/>
      <c r="R737" s="992" t="s">
        <v>571</v>
      </c>
      <c r="S737" s="992"/>
      <c r="T737" s="992"/>
      <c r="U737" s="992"/>
      <c r="V737" s="992"/>
      <c r="W737" s="992"/>
      <c r="X737" s="992"/>
      <c r="Y737" s="992"/>
      <c r="Z737" s="992"/>
      <c r="AA737" s="361" t="s">
        <v>359</v>
      </c>
      <c r="AB737" s="361"/>
      <c r="AC737" s="361"/>
      <c r="AD737" s="361"/>
      <c r="AE737" s="992" t="s">
        <v>573</v>
      </c>
      <c r="AF737" s="992"/>
      <c r="AG737" s="992"/>
      <c r="AH737" s="992"/>
      <c r="AI737" s="992"/>
      <c r="AJ737" s="992"/>
      <c r="AK737" s="992"/>
      <c r="AL737" s="992"/>
      <c r="AM737" s="992"/>
      <c r="AN737" s="361" t="s">
        <v>360</v>
      </c>
      <c r="AO737" s="361"/>
      <c r="AP737" s="361"/>
      <c r="AQ737" s="361"/>
      <c r="AR737" s="993" t="s">
        <v>574</v>
      </c>
      <c r="AS737" s="994"/>
      <c r="AT737" s="994"/>
      <c r="AU737" s="994"/>
      <c r="AV737" s="994"/>
      <c r="AW737" s="994"/>
      <c r="AX737" s="995"/>
      <c r="AY737" s="89"/>
      <c r="AZ737" s="89"/>
    </row>
    <row r="738" spans="1:52" ht="24.75" customHeight="1" x14ac:dyDescent="0.15">
      <c r="A738" s="996" t="s">
        <v>361</v>
      </c>
      <c r="B738" s="203"/>
      <c r="C738" s="203"/>
      <c r="D738" s="204"/>
      <c r="E738" s="992" t="s">
        <v>575</v>
      </c>
      <c r="F738" s="992"/>
      <c r="G738" s="992"/>
      <c r="H738" s="992"/>
      <c r="I738" s="992"/>
      <c r="J738" s="992"/>
      <c r="K738" s="992"/>
      <c r="L738" s="992"/>
      <c r="M738" s="992"/>
      <c r="N738" s="361" t="s">
        <v>362</v>
      </c>
      <c r="O738" s="361"/>
      <c r="P738" s="361"/>
      <c r="Q738" s="361"/>
      <c r="R738" s="992" t="s">
        <v>576</v>
      </c>
      <c r="S738" s="992"/>
      <c r="T738" s="992"/>
      <c r="U738" s="992"/>
      <c r="V738" s="992"/>
      <c r="W738" s="992"/>
      <c r="X738" s="992"/>
      <c r="Y738" s="992"/>
      <c r="Z738" s="992"/>
      <c r="AA738" s="361" t="s">
        <v>482</v>
      </c>
      <c r="AB738" s="361"/>
      <c r="AC738" s="361"/>
      <c r="AD738" s="361"/>
      <c r="AE738" s="992" t="s">
        <v>577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c r="F739" s="1004"/>
      <c r="G739" s="1004"/>
      <c r="H739" s="91" t="str">
        <f>IF(E739="", "", "(")</f>
        <v/>
      </c>
      <c r="I739" s="987"/>
      <c r="J739" s="987"/>
      <c r="K739" s="91" t="str">
        <f>IF(OR(I739="　", I739=""), "", "-")</f>
        <v/>
      </c>
      <c r="L739" s="988">
        <v>795</v>
      </c>
      <c r="M739" s="988"/>
      <c r="N739" s="92" t="str">
        <f>IF(O739="", "", "-")</f>
        <v>-</v>
      </c>
      <c r="O739" s="93">
        <v>1</v>
      </c>
      <c r="P739" s="92" t="str">
        <f>IF(E739="", "", ")")</f>
        <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1" t="s">
        <v>531</v>
      </c>
      <c r="B740" s="622"/>
      <c r="C740" s="622"/>
      <c r="D740" s="622"/>
      <c r="E740" s="622"/>
      <c r="F740" s="62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636" t="s">
        <v>533</v>
      </c>
      <c r="B779" s="637"/>
      <c r="C779" s="637"/>
      <c r="D779" s="637"/>
      <c r="E779" s="637"/>
      <c r="F779" s="638"/>
      <c r="G779" s="602" t="s">
        <v>610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508</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41.25" customHeight="1" x14ac:dyDescent="0.15">
      <c r="A780" s="639"/>
      <c r="B780" s="640"/>
      <c r="C780" s="640"/>
      <c r="D780" s="640"/>
      <c r="E780" s="640"/>
      <c r="F780" s="641"/>
      <c r="G780" s="820"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3"/>
      <c r="AC780" s="820"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42" customHeight="1" x14ac:dyDescent="0.15">
      <c r="A781" s="639"/>
      <c r="B781" s="640"/>
      <c r="C781" s="640"/>
      <c r="D781" s="640"/>
      <c r="E781" s="640"/>
      <c r="F781" s="641"/>
      <c r="G781" s="678" t="s">
        <v>611</v>
      </c>
      <c r="H781" s="679"/>
      <c r="I781" s="679"/>
      <c r="J781" s="679"/>
      <c r="K781" s="680"/>
      <c r="L781" s="672" t="s">
        <v>612</v>
      </c>
      <c r="M781" s="673"/>
      <c r="N781" s="673"/>
      <c r="O781" s="673"/>
      <c r="P781" s="673"/>
      <c r="Q781" s="673"/>
      <c r="R781" s="673"/>
      <c r="S781" s="673"/>
      <c r="T781" s="673"/>
      <c r="U781" s="673"/>
      <c r="V781" s="673"/>
      <c r="W781" s="673"/>
      <c r="X781" s="674"/>
      <c r="Y781" s="392">
        <v>24</v>
      </c>
      <c r="Z781" s="393"/>
      <c r="AA781" s="393"/>
      <c r="AB781" s="810"/>
      <c r="AC781" s="678"/>
      <c r="AD781" s="679"/>
      <c r="AE781" s="679"/>
      <c r="AF781" s="679"/>
      <c r="AG781" s="680"/>
      <c r="AH781" s="672"/>
      <c r="AI781" s="673"/>
      <c r="AJ781" s="673"/>
      <c r="AK781" s="673"/>
      <c r="AL781" s="673"/>
      <c r="AM781" s="673"/>
      <c r="AN781" s="673"/>
      <c r="AO781" s="673"/>
      <c r="AP781" s="673"/>
      <c r="AQ781" s="673"/>
      <c r="AR781" s="673"/>
      <c r="AS781" s="673"/>
      <c r="AT781" s="674"/>
      <c r="AU781" s="392"/>
      <c r="AV781" s="393"/>
      <c r="AW781" s="393"/>
      <c r="AX781" s="394"/>
    </row>
    <row r="782" spans="1:50" ht="24.75" hidden="1" customHeight="1" x14ac:dyDescent="0.15">
      <c r="A782" s="639"/>
      <c r="B782" s="640"/>
      <c r="C782" s="640"/>
      <c r="D782" s="640"/>
      <c r="E782" s="640"/>
      <c r="F782" s="641"/>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9"/>
      <c r="B783" s="640"/>
      <c r="C783" s="640"/>
      <c r="D783" s="640"/>
      <c r="E783" s="640"/>
      <c r="F783" s="641"/>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9"/>
      <c r="B784" s="640"/>
      <c r="C784" s="640"/>
      <c r="D784" s="640"/>
      <c r="E784" s="640"/>
      <c r="F784" s="641"/>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42" customHeight="1" x14ac:dyDescent="0.15">
      <c r="A791" s="639"/>
      <c r="B791" s="640"/>
      <c r="C791" s="640"/>
      <c r="D791" s="640"/>
      <c r="E791" s="640"/>
      <c r="F791" s="641"/>
      <c r="G791" s="831" t="s">
        <v>20</v>
      </c>
      <c r="H791" s="832"/>
      <c r="I791" s="832"/>
      <c r="J791" s="832"/>
      <c r="K791" s="832"/>
      <c r="L791" s="833"/>
      <c r="M791" s="834"/>
      <c r="N791" s="834"/>
      <c r="O791" s="834"/>
      <c r="P791" s="834"/>
      <c r="Q791" s="834"/>
      <c r="R791" s="834"/>
      <c r="S791" s="834"/>
      <c r="T791" s="834"/>
      <c r="U791" s="834"/>
      <c r="V791" s="834"/>
      <c r="W791" s="834"/>
      <c r="X791" s="835"/>
      <c r="Y791" s="836">
        <f>SUM(Y781:AB790)</f>
        <v>24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9"/>
      <c r="B792" s="640"/>
      <c r="C792" s="640"/>
      <c r="D792" s="640"/>
      <c r="E792" s="640"/>
      <c r="F792" s="641"/>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hidden="1" customHeight="1" x14ac:dyDescent="0.15">
      <c r="A793" s="639"/>
      <c r="B793" s="640"/>
      <c r="C793" s="640"/>
      <c r="D793" s="640"/>
      <c r="E793" s="640"/>
      <c r="F793" s="641"/>
      <c r="G793" s="820"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3"/>
      <c r="AC793" s="820"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2"/>
      <c r="Z794" s="393"/>
      <c r="AA794" s="393"/>
      <c r="AB794" s="810"/>
      <c r="AC794" s="678"/>
      <c r="AD794" s="679"/>
      <c r="AE794" s="679"/>
      <c r="AF794" s="679"/>
      <c r="AG794" s="680"/>
      <c r="AH794" s="672"/>
      <c r="AI794" s="673"/>
      <c r="AJ794" s="673"/>
      <c r="AK794" s="673"/>
      <c r="AL794" s="673"/>
      <c r="AM794" s="673"/>
      <c r="AN794" s="673"/>
      <c r="AO794" s="673"/>
      <c r="AP794" s="673"/>
      <c r="AQ794" s="673"/>
      <c r="AR794" s="673"/>
      <c r="AS794" s="673"/>
      <c r="AT794" s="674"/>
      <c r="AU794" s="392"/>
      <c r="AV794" s="393"/>
      <c r="AW794" s="393"/>
      <c r="AX794" s="394"/>
    </row>
    <row r="795" spans="1:50" ht="24.75" hidden="1" customHeight="1" x14ac:dyDescent="0.15">
      <c r="A795" s="639"/>
      <c r="B795" s="640"/>
      <c r="C795" s="640"/>
      <c r="D795" s="640"/>
      <c r="E795" s="640"/>
      <c r="F795" s="641"/>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9"/>
      <c r="B804" s="640"/>
      <c r="C804" s="640"/>
      <c r="D804" s="640"/>
      <c r="E804" s="640"/>
      <c r="F804" s="641"/>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9"/>
      <c r="B805" s="640"/>
      <c r="C805" s="640"/>
      <c r="D805" s="640"/>
      <c r="E805" s="640"/>
      <c r="F805" s="641"/>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hidden="1" customHeight="1" x14ac:dyDescent="0.15">
      <c r="A806" s="639"/>
      <c r="B806" s="640"/>
      <c r="C806" s="640"/>
      <c r="D806" s="640"/>
      <c r="E806" s="640"/>
      <c r="F806" s="641"/>
      <c r="G806" s="820"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3"/>
      <c r="AC806" s="820"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0"/>
      <c r="AC807" s="678"/>
      <c r="AD807" s="679"/>
      <c r="AE807" s="679"/>
      <c r="AF807" s="679"/>
      <c r="AG807" s="680"/>
      <c r="AH807" s="672"/>
      <c r="AI807" s="673"/>
      <c r="AJ807" s="673"/>
      <c r="AK807" s="673"/>
      <c r="AL807" s="673"/>
      <c r="AM807" s="673"/>
      <c r="AN807" s="673"/>
      <c r="AO807" s="673"/>
      <c r="AP807" s="673"/>
      <c r="AQ807" s="673"/>
      <c r="AR807" s="673"/>
      <c r="AS807" s="673"/>
      <c r="AT807" s="674"/>
      <c r="AU807" s="392"/>
      <c r="AV807" s="393"/>
      <c r="AW807" s="393"/>
      <c r="AX807" s="394"/>
    </row>
    <row r="808" spans="1:50" ht="24.75" hidden="1" customHeight="1" x14ac:dyDescent="0.15">
      <c r="A808" s="639"/>
      <c r="B808" s="640"/>
      <c r="C808" s="640"/>
      <c r="D808" s="640"/>
      <c r="E808" s="640"/>
      <c r="F808" s="641"/>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9"/>
      <c r="B817" s="640"/>
      <c r="C817" s="640"/>
      <c r="D817" s="640"/>
      <c r="E817" s="640"/>
      <c r="F817" s="641"/>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9"/>
      <c r="B818" s="640"/>
      <c r="C818" s="640"/>
      <c r="D818" s="640"/>
      <c r="E818" s="640"/>
      <c r="F818" s="641"/>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hidden="1" customHeight="1" x14ac:dyDescent="0.15">
      <c r="A819" s="639"/>
      <c r="B819" s="640"/>
      <c r="C819" s="640"/>
      <c r="D819" s="640"/>
      <c r="E819" s="640"/>
      <c r="F819" s="641"/>
      <c r="G819" s="820"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3"/>
      <c r="AC819" s="820"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0"/>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9"/>
      <c r="B830" s="640"/>
      <c r="C830" s="640"/>
      <c r="D830" s="640"/>
      <c r="E830" s="640"/>
      <c r="F830" s="641"/>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76" t="s">
        <v>598</v>
      </c>
      <c r="D837" s="377"/>
      <c r="E837" s="377"/>
      <c r="F837" s="377"/>
      <c r="G837" s="377"/>
      <c r="H837" s="377"/>
      <c r="I837" s="378"/>
      <c r="J837" s="344">
        <v>9000020341002</v>
      </c>
      <c r="K837" s="345"/>
      <c r="L837" s="345"/>
      <c r="M837" s="345"/>
      <c r="N837" s="345"/>
      <c r="O837" s="345"/>
      <c r="P837" s="358" t="s">
        <v>608</v>
      </c>
      <c r="Q837" s="346"/>
      <c r="R837" s="346"/>
      <c r="S837" s="346"/>
      <c r="T837" s="346"/>
      <c r="U837" s="346"/>
      <c r="V837" s="346"/>
      <c r="W837" s="346"/>
      <c r="X837" s="346"/>
      <c r="Y837" s="347">
        <v>24</v>
      </c>
      <c r="Z837" s="348"/>
      <c r="AA837" s="348"/>
      <c r="AB837" s="349"/>
      <c r="AC837" s="359" t="s">
        <v>609</v>
      </c>
      <c r="AD837" s="367"/>
      <c r="AE837" s="367"/>
      <c r="AF837" s="367"/>
      <c r="AG837" s="367"/>
      <c r="AH837" s="368" t="s">
        <v>616</v>
      </c>
      <c r="AI837" s="369"/>
      <c r="AJ837" s="369"/>
      <c r="AK837" s="369"/>
      <c r="AL837" s="353" t="s">
        <v>617</v>
      </c>
      <c r="AM837" s="354"/>
      <c r="AN837" s="354"/>
      <c r="AO837" s="355"/>
      <c r="AP837" s="356" t="s">
        <v>617</v>
      </c>
      <c r="AQ837" s="356"/>
      <c r="AR837" s="356"/>
      <c r="AS837" s="356"/>
      <c r="AT837" s="356"/>
      <c r="AU837" s="356"/>
      <c r="AV837" s="356"/>
      <c r="AW837" s="356"/>
      <c r="AX837" s="356"/>
    </row>
    <row r="838" spans="1:50" ht="30" customHeight="1" x14ac:dyDescent="0.15">
      <c r="A838" s="375">
        <v>2</v>
      </c>
      <c r="B838" s="375">
        <v>1</v>
      </c>
      <c r="C838" s="376" t="s">
        <v>599</v>
      </c>
      <c r="D838" s="377"/>
      <c r="E838" s="377"/>
      <c r="F838" s="377"/>
      <c r="G838" s="377"/>
      <c r="H838" s="377"/>
      <c r="I838" s="378"/>
      <c r="J838" s="344">
        <v>9000020281000</v>
      </c>
      <c r="K838" s="345"/>
      <c r="L838" s="345"/>
      <c r="M838" s="345"/>
      <c r="N838" s="345"/>
      <c r="O838" s="345"/>
      <c r="P838" s="358" t="s">
        <v>608</v>
      </c>
      <c r="Q838" s="346"/>
      <c r="R838" s="346"/>
      <c r="S838" s="346"/>
      <c r="T838" s="346"/>
      <c r="U838" s="346"/>
      <c r="V838" s="346"/>
      <c r="W838" s="346"/>
      <c r="X838" s="346"/>
      <c r="Y838" s="347">
        <v>20</v>
      </c>
      <c r="Z838" s="348"/>
      <c r="AA838" s="348"/>
      <c r="AB838" s="349"/>
      <c r="AC838" s="359" t="s">
        <v>609</v>
      </c>
      <c r="AD838" s="359"/>
      <c r="AE838" s="359"/>
      <c r="AF838" s="359"/>
      <c r="AG838" s="359"/>
      <c r="AH838" s="368" t="s">
        <v>618</v>
      </c>
      <c r="AI838" s="369"/>
      <c r="AJ838" s="369"/>
      <c r="AK838" s="369"/>
      <c r="AL838" s="353" t="s">
        <v>617</v>
      </c>
      <c r="AM838" s="354"/>
      <c r="AN838" s="354"/>
      <c r="AO838" s="355"/>
      <c r="AP838" s="356" t="s">
        <v>617</v>
      </c>
      <c r="AQ838" s="356"/>
      <c r="AR838" s="356"/>
      <c r="AS838" s="356"/>
      <c r="AT838" s="356"/>
      <c r="AU838" s="356"/>
      <c r="AV838" s="356"/>
      <c r="AW838" s="356"/>
      <c r="AX838" s="356"/>
    </row>
    <row r="839" spans="1:50" ht="30" customHeight="1" x14ac:dyDescent="0.15">
      <c r="A839" s="375">
        <v>3</v>
      </c>
      <c r="B839" s="375">
        <v>1</v>
      </c>
      <c r="C839" s="376" t="s">
        <v>600</v>
      </c>
      <c r="D839" s="379"/>
      <c r="E839" s="379"/>
      <c r="F839" s="379"/>
      <c r="G839" s="379"/>
      <c r="H839" s="379"/>
      <c r="I839" s="380"/>
      <c r="J839" s="344">
        <v>6000020271004</v>
      </c>
      <c r="K839" s="345"/>
      <c r="L839" s="345"/>
      <c r="M839" s="345"/>
      <c r="N839" s="345"/>
      <c r="O839" s="345"/>
      <c r="P839" s="358" t="s">
        <v>608</v>
      </c>
      <c r="Q839" s="346"/>
      <c r="R839" s="346"/>
      <c r="S839" s="346"/>
      <c r="T839" s="346"/>
      <c r="U839" s="346"/>
      <c r="V839" s="346"/>
      <c r="W839" s="346"/>
      <c r="X839" s="346"/>
      <c r="Y839" s="347">
        <v>19</v>
      </c>
      <c r="Z839" s="348"/>
      <c r="AA839" s="348"/>
      <c r="AB839" s="349"/>
      <c r="AC839" s="359" t="s">
        <v>609</v>
      </c>
      <c r="AD839" s="359"/>
      <c r="AE839" s="359"/>
      <c r="AF839" s="359"/>
      <c r="AG839" s="359"/>
      <c r="AH839" s="368" t="s">
        <v>618</v>
      </c>
      <c r="AI839" s="369"/>
      <c r="AJ839" s="369"/>
      <c r="AK839" s="369"/>
      <c r="AL839" s="353" t="s">
        <v>617</v>
      </c>
      <c r="AM839" s="354"/>
      <c r="AN839" s="354"/>
      <c r="AO839" s="355"/>
      <c r="AP839" s="356" t="s">
        <v>617</v>
      </c>
      <c r="AQ839" s="356"/>
      <c r="AR839" s="356"/>
      <c r="AS839" s="356"/>
      <c r="AT839" s="356"/>
      <c r="AU839" s="356"/>
      <c r="AV839" s="356"/>
      <c r="AW839" s="356"/>
      <c r="AX839" s="356"/>
    </row>
    <row r="840" spans="1:50" ht="30" customHeight="1" x14ac:dyDescent="0.15">
      <c r="A840" s="375">
        <v>4</v>
      </c>
      <c r="B840" s="375">
        <v>1</v>
      </c>
      <c r="C840" s="376" t="s">
        <v>601</v>
      </c>
      <c r="D840" s="379"/>
      <c r="E840" s="379"/>
      <c r="F840" s="379"/>
      <c r="G840" s="379"/>
      <c r="H840" s="379"/>
      <c r="I840" s="380"/>
      <c r="J840" s="344">
        <v>6000020121002</v>
      </c>
      <c r="K840" s="345"/>
      <c r="L840" s="345"/>
      <c r="M840" s="345"/>
      <c r="N840" s="345"/>
      <c r="O840" s="345"/>
      <c r="P840" s="358" t="s">
        <v>608</v>
      </c>
      <c r="Q840" s="346"/>
      <c r="R840" s="346"/>
      <c r="S840" s="346"/>
      <c r="T840" s="346"/>
      <c r="U840" s="346"/>
      <c r="V840" s="346"/>
      <c r="W840" s="346"/>
      <c r="X840" s="346"/>
      <c r="Y840" s="347">
        <v>17</v>
      </c>
      <c r="Z840" s="348"/>
      <c r="AA840" s="348"/>
      <c r="AB840" s="349"/>
      <c r="AC840" s="359" t="s">
        <v>609</v>
      </c>
      <c r="AD840" s="359"/>
      <c r="AE840" s="359"/>
      <c r="AF840" s="359"/>
      <c r="AG840" s="359"/>
      <c r="AH840" s="368" t="s">
        <v>618</v>
      </c>
      <c r="AI840" s="369"/>
      <c r="AJ840" s="369"/>
      <c r="AK840" s="369"/>
      <c r="AL840" s="353" t="s">
        <v>617</v>
      </c>
      <c r="AM840" s="354"/>
      <c r="AN840" s="354"/>
      <c r="AO840" s="355"/>
      <c r="AP840" s="356" t="s">
        <v>617</v>
      </c>
      <c r="AQ840" s="356"/>
      <c r="AR840" s="356"/>
      <c r="AS840" s="356"/>
      <c r="AT840" s="356"/>
      <c r="AU840" s="356"/>
      <c r="AV840" s="356"/>
      <c r="AW840" s="356"/>
      <c r="AX840" s="356"/>
    </row>
    <row r="841" spans="1:50" ht="30" customHeight="1" x14ac:dyDescent="0.15">
      <c r="A841" s="375">
        <v>5</v>
      </c>
      <c r="B841" s="375">
        <v>1</v>
      </c>
      <c r="C841" s="376" t="s">
        <v>602</v>
      </c>
      <c r="D841" s="377"/>
      <c r="E841" s="377"/>
      <c r="F841" s="377"/>
      <c r="G841" s="377"/>
      <c r="H841" s="377"/>
      <c r="I841" s="378"/>
      <c r="J841" s="344">
        <v>8000020401005</v>
      </c>
      <c r="K841" s="345"/>
      <c r="L841" s="345"/>
      <c r="M841" s="345"/>
      <c r="N841" s="345"/>
      <c r="O841" s="345"/>
      <c r="P841" s="358" t="s">
        <v>608</v>
      </c>
      <c r="Q841" s="346"/>
      <c r="R841" s="346"/>
      <c r="S841" s="346"/>
      <c r="T841" s="346"/>
      <c r="U841" s="346"/>
      <c r="V841" s="346"/>
      <c r="W841" s="346"/>
      <c r="X841" s="346"/>
      <c r="Y841" s="347">
        <v>13</v>
      </c>
      <c r="Z841" s="348"/>
      <c r="AA841" s="348"/>
      <c r="AB841" s="349"/>
      <c r="AC841" s="350" t="s">
        <v>609</v>
      </c>
      <c r="AD841" s="350"/>
      <c r="AE841" s="350"/>
      <c r="AF841" s="350"/>
      <c r="AG841" s="350"/>
      <c r="AH841" s="368" t="s">
        <v>618</v>
      </c>
      <c r="AI841" s="369"/>
      <c r="AJ841" s="369"/>
      <c r="AK841" s="369"/>
      <c r="AL841" s="353" t="s">
        <v>617</v>
      </c>
      <c r="AM841" s="354"/>
      <c r="AN841" s="354"/>
      <c r="AO841" s="355"/>
      <c r="AP841" s="356" t="s">
        <v>617</v>
      </c>
      <c r="AQ841" s="356"/>
      <c r="AR841" s="356"/>
      <c r="AS841" s="356"/>
      <c r="AT841" s="356"/>
      <c r="AU841" s="356"/>
      <c r="AV841" s="356"/>
      <c r="AW841" s="356"/>
      <c r="AX841" s="356"/>
    </row>
    <row r="842" spans="1:50" ht="30" customHeight="1" x14ac:dyDescent="0.15">
      <c r="A842" s="375">
        <v>6</v>
      </c>
      <c r="B842" s="375">
        <v>1</v>
      </c>
      <c r="C842" s="376" t="s">
        <v>603</v>
      </c>
      <c r="D842" s="377"/>
      <c r="E842" s="377"/>
      <c r="F842" s="377"/>
      <c r="G842" s="377"/>
      <c r="H842" s="377"/>
      <c r="I842" s="378"/>
      <c r="J842" s="344">
        <v>6000020409545</v>
      </c>
      <c r="K842" s="345"/>
      <c r="L842" s="345"/>
      <c r="M842" s="345"/>
      <c r="N842" s="345"/>
      <c r="O842" s="345"/>
      <c r="P842" s="358" t="s">
        <v>608</v>
      </c>
      <c r="Q842" s="346"/>
      <c r="R842" s="346"/>
      <c r="S842" s="346"/>
      <c r="T842" s="346"/>
      <c r="U842" s="346"/>
      <c r="V842" s="346"/>
      <c r="W842" s="346"/>
      <c r="X842" s="346"/>
      <c r="Y842" s="347">
        <v>12</v>
      </c>
      <c r="Z842" s="348"/>
      <c r="AA842" s="348"/>
      <c r="AB842" s="349"/>
      <c r="AC842" s="350" t="s">
        <v>609</v>
      </c>
      <c r="AD842" s="350"/>
      <c r="AE842" s="350"/>
      <c r="AF842" s="350"/>
      <c r="AG842" s="350"/>
      <c r="AH842" s="368" t="s">
        <v>618</v>
      </c>
      <c r="AI842" s="369"/>
      <c r="AJ842" s="369"/>
      <c r="AK842" s="369"/>
      <c r="AL842" s="353" t="s">
        <v>617</v>
      </c>
      <c r="AM842" s="354"/>
      <c r="AN842" s="354"/>
      <c r="AO842" s="355"/>
      <c r="AP842" s="356" t="s">
        <v>617</v>
      </c>
      <c r="AQ842" s="356"/>
      <c r="AR842" s="356"/>
      <c r="AS842" s="356"/>
      <c r="AT842" s="356"/>
      <c r="AU842" s="356"/>
      <c r="AV842" s="356"/>
      <c r="AW842" s="356"/>
      <c r="AX842" s="356"/>
    </row>
    <row r="843" spans="1:50" ht="30" customHeight="1" x14ac:dyDescent="0.15">
      <c r="A843" s="375">
        <v>7</v>
      </c>
      <c r="B843" s="375">
        <v>1</v>
      </c>
      <c r="C843" s="376" t="s">
        <v>604</v>
      </c>
      <c r="D843" s="377"/>
      <c r="E843" s="377"/>
      <c r="F843" s="377"/>
      <c r="G843" s="377"/>
      <c r="H843" s="377"/>
      <c r="I843" s="378"/>
      <c r="J843" s="344">
        <v>3000020141003</v>
      </c>
      <c r="K843" s="345"/>
      <c r="L843" s="345"/>
      <c r="M843" s="345"/>
      <c r="N843" s="345"/>
      <c r="O843" s="345"/>
      <c r="P843" s="358" t="s">
        <v>608</v>
      </c>
      <c r="Q843" s="346"/>
      <c r="R843" s="346"/>
      <c r="S843" s="346"/>
      <c r="T843" s="346"/>
      <c r="U843" s="346"/>
      <c r="V843" s="346"/>
      <c r="W843" s="346"/>
      <c r="X843" s="346"/>
      <c r="Y843" s="347">
        <v>12</v>
      </c>
      <c r="Z843" s="348"/>
      <c r="AA843" s="348"/>
      <c r="AB843" s="349"/>
      <c r="AC843" s="350" t="s">
        <v>609</v>
      </c>
      <c r="AD843" s="350"/>
      <c r="AE843" s="350"/>
      <c r="AF843" s="350"/>
      <c r="AG843" s="350"/>
      <c r="AH843" s="368" t="s">
        <v>618</v>
      </c>
      <c r="AI843" s="369"/>
      <c r="AJ843" s="369"/>
      <c r="AK843" s="369"/>
      <c r="AL843" s="353" t="s">
        <v>617</v>
      </c>
      <c r="AM843" s="354"/>
      <c r="AN843" s="354"/>
      <c r="AO843" s="355"/>
      <c r="AP843" s="356" t="s">
        <v>617</v>
      </c>
      <c r="AQ843" s="356"/>
      <c r="AR843" s="356"/>
      <c r="AS843" s="356"/>
      <c r="AT843" s="356"/>
      <c r="AU843" s="356"/>
      <c r="AV843" s="356"/>
      <c r="AW843" s="356"/>
      <c r="AX843" s="356"/>
    </row>
    <row r="844" spans="1:50" ht="30" customHeight="1" x14ac:dyDescent="0.15">
      <c r="A844" s="375">
        <v>8</v>
      </c>
      <c r="B844" s="375">
        <v>1</v>
      </c>
      <c r="C844" s="376" t="s">
        <v>605</v>
      </c>
      <c r="D844" s="377"/>
      <c r="E844" s="377"/>
      <c r="F844" s="377"/>
      <c r="G844" s="377"/>
      <c r="H844" s="377"/>
      <c r="I844" s="378"/>
      <c r="J844" s="344">
        <v>2000020261009</v>
      </c>
      <c r="K844" s="345"/>
      <c r="L844" s="345"/>
      <c r="M844" s="345"/>
      <c r="N844" s="345"/>
      <c r="O844" s="345"/>
      <c r="P844" s="358" t="s">
        <v>608</v>
      </c>
      <c r="Q844" s="346"/>
      <c r="R844" s="346"/>
      <c r="S844" s="346"/>
      <c r="T844" s="346"/>
      <c r="U844" s="346"/>
      <c r="V844" s="346"/>
      <c r="W844" s="346"/>
      <c r="X844" s="346"/>
      <c r="Y844" s="347">
        <v>10</v>
      </c>
      <c r="Z844" s="348"/>
      <c r="AA844" s="348"/>
      <c r="AB844" s="349"/>
      <c r="AC844" s="350" t="s">
        <v>609</v>
      </c>
      <c r="AD844" s="350"/>
      <c r="AE844" s="350"/>
      <c r="AF844" s="350"/>
      <c r="AG844" s="350"/>
      <c r="AH844" s="368" t="s">
        <v>618</v>
      </c>
      <c r="AI844" s="369"/>
      <c r="AJ844" s="369"/>
      <c r="AK844" s="369"/>
      <c r="AL844" s="353" t="s">
        <v>617</v>
      </c>
      <c r="AM844" s="354"/>
      <c r="AN844" s="354"/>
      <c r="AO844" s="355"/>
      <c r="AP844" s="356" t="s">
        <v>617</v>
      </c>
      <c r="AQ844" s="356"/>
      <c r="AR844" s="356"/>
      <c r="AS844" s="356"/>
      <c r="AT844" s="356"/>
      <c r="AU844" s="356"/>
      <c r="AV844" s="356"/>
      <c r="AW844" s="356"/>
      <c r="AX844" s="356"/>
    </row>
    <row r="845" spans="1:50" ht="30" customHeight="1" x14ac:dyDescent="0.15">
      <c r="A845" s="375">
        <v>9</v>
      </c>
      <c r="B845" s="375">
        <v>1</v>
      </c>
      <c r="C845" s="376" t="s">
        <v>606</v>
      </c>
      <c r="D845" s="377"/>
      <c r="E845" s="377"/>
      <c r="F845" s="377"/>
      <c r="G845" s="377"/>
      <c r="H845" s="377"/>
      <c r="I845" s="378"/>
      <c r="J845" s="344">
        <v>3000020231002</v>
      </c>
      <c r="K845" s="345"/>
      <c r="L845" s="345"/>
      <c r="M845" s="345"/>
      <c r="N845" s="345"/>
      <c r="O845" s="345"/>
      <c r="P845" s="358" t="s">
        <v>608</v>
      </c>
      <c r="Q845" s="346"/>
      <c r="R845" s="346"/>
      <c r="S845" s="346"/>
      <c r="T845" s="346"/>
      <c r="U845" s="346"/>
      <c r="V845" s="346"/>
      <c r="W845" s="346"/>
      <c r="X845" s="346"/>
      <c r="Y845" s="347">
        <v>10</v>
      </c>
      <c r="Z845" s="348"/>
      <c r="AA845" s="348"/>
      <c r="AB845" s="349"/>
      <c r="AC845" s="350" t="s">
        <v>609</v>
      </c>
      <c r="AD845" s="350"/>
      <c r="AE845" s="350"/>
      <c r="AF845" s="350"/>
      <c r="AG845" s="350"/>
      <c r="AH845" s="368" t="s">
        <v>618</v>
      </c>
      <c r="AI845" s="369"/>
      <c r="AJ845" s="369"/>
      <c r="AK845" s="369"/>
      <c r="AL845" s="353" t="s">
        <v>617</v>
      </c>
      <c r="AM845" s="354"/>
      <c r="AN845" s="354"/>
      <c r="AO845" s="355"/>
      <c r="AP845" s="356" t="s">
        <v>617</v>
      </c>
      <c r="AQ845" s="356"/>
      <c r="AR845" s="356"/>
      <c r="AS845" s="356"/>
      <c r="AT845" s="356"/>
      <c r="AU845" s="356"/>
      <c r="AV845" s="356"/>
      <c r="AW845" s="356"/>
      <c r="AX845" s="356"/>
    </row>
    <row r="846" spans="1:50" ht="30" customHeight="1" x14ac:dyDescent="0.15">
      <c r="A846" s="375">
        <v>10</v>
      </c>
      <c r="B846" s="375">
        <v>1</v>
      </c>
      <c r="C846" s="376" t="s">
        <v>607</v>
      </c>
      <c r="D846" s="377"/>
      <c r="E846" s="377"/>
      <c r="F846" s="377"/>
      <c r="G846" s="377"/>
      <c r="H846" s="377"/>
      <c r="I846" s="378"/>
      <c r="J846" s="344">
        <v>3000020271403</v>
      </c>
      <c r="K846" s="345"/>
      <c r="L846" s="345"/>
      <c r="M846" s="345"/>
      <c r="N846" s="345"/>
      <c r="O846" s="345"/>
      <c r="P846" s="358" t="s">
        <v>608</v>
      </c>
      <c r="Q846" s="346"/>
      <c r="R846" s="346"/>
      <c r="S846" s="346"/>
      <c r="T846" s="346"/>
      <c r="U846" s="346"/>
      <c r="V846" s="346"/>
      <c r="W846" s="346"/>
      <c r="X846" s="346"/>
      <c r="Y846" s="347">
        <v>9</v>
      </c>
      <c r="Z846" s="348"/>
      <c r="AA846" s="348"/>
      <c r="AB846" s="349"/>
      <c r="AC846" s="350" t="s">
        <v>609</v>
      </c>
      <c r="AD846" s="350"/>
      <c r="AE846" s="350"/>
      <c r="AF846" s="350"/>
      <c r="AG846" s="350"/>
      <c r="AH846" s="368" t="s">
        <v>618</v>
      </c>
      <c r="AI846" s="369"/>
      <c r="AJ846" s="369"/>
      <c r="AK846" s="369"/>
      <c r="AL846" s="353" t="s">
        <v>617</v>
      </c>
      <c r="AM846" s="354"/>
      <c r="AN846" s="354"/>
      <c r="AO846" s="355"/>
      <c r="AP846" s="356" t="s">
        <v>617</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1" t="s">
        <v>467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84"/>
      <c r="E1101" s="142" t="s">
        <v>396</v>
      </c>
      <c r="F1101" s="384"/>
      <c r="G1101" s="384"/>
      <c r="H1101" s="384"/>
      <c r="I1101" s="384"/>
      <c r="J1101" s="142" t="s">
        <v>432</v>
      </c>
      <c r="K1101" s="142"/>
      <c r="L1101" s="142"/>
      <c r="M1101" s="142"/>
      <c r="N1101" s="142"/>
      <c r="O1101" s="142"/>
      <c r="P1101" s="363" t="s">
        <v>27</v>
      </c>
      <c r="Q1101" s="363"/>
      <c r="R1101" s="363"/>
      <c r="S1101" s="363"/>
      <c r="T1101" s="363"/>
      <c r="U1101" s="363"/>
      <c r="V1101" s="363"/>
      <c r="W1101" s="363"/>
      <c r="X1101" s="363"/>
      <c r="Y1101" s="142" t="s">
        <v>434</v>
      </c>
      <c r="Z1101" s="384"/>
      <c r="AA1101" s="384"/>
      <c r="AB1101" s="384"/>
      <c r="AC1101" s="142" t="s">
        <v>377</v>
      </c>
      <c r="AD1101" s="142"/>
      <c r="AE1101" s="142"/>
      <c r="AF1101" s="142"/>
      <c r="AG1101" s="142"/>
      <c r="AH1101" s="363" t="s">
        <v>391</v>
      </c>
      <c r="AI1101" s="364"/>
      <c r="AJ1101" s="364"/>
      <c r="AK1101" s="364"/>
      <c r="AL1101" s="364" t="s">
        <v>21</v>
      </c>
      <c r="AM1101" s="364"/>
      <c r="AN1101" s="364"/>
      <c r="AO1101" s="385"/>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140" t="s">
        <v>591</v>
      </c>
      <c r="F1102" s="374"/>
      <c r="G1102" s="374"/>
      <c r="H1102" s="374"/>
      <c r="I1102" s="374"/>
      <c r="J1102" s="344"/>
      <c r="K1102" s="345"/>
      <c r="L1102" s="345"/>
      <c r="M1102" s="345"/>
      <c r="N1102" s="345"/>
      <c r="O1102" s="345"/>
      <c r="P1102" s="358" t="s">
        <v>592</v>
      </c>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46">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537" max="49" man="1"/>
    <brk id="591" max="49" man="1"/>
    <brk id="645"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551</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1"/>
      <c r="Z2" s="834"/>
      <c r="AA2" s="835"/>
      <c r="AB2" s="1035" t="s">
        <v>11</v>
      </c>
      <c r="AC2" s="1036"/>
      <c r="AD2" s="1037"/>
      <c r="AE2" s="1041" t="s">
        <v>357</v>
      </c>
      <c r="AF2" s="1041"/>
      <c r="AG2" s="1041"/>
      <c r="AH2" s="1041"/>
      <c r="AI2" s="1041" t="s">
        <v>363</v>
      </c>
      <c r="AJ2" s="1041"/>
      <c r="AK2" s="1041"/>
      <c r="AL2" s="1041"/>
      <c r="AM2" s="1041" t="s">
        <v>472</v>
      </c>
      <c r="AN2" s="1041"/>
      <c r="AO2" s="1041"/>
      <c r="AP2" s="561"/>
      <c r="AQ2" s="152" t="s">
        <v>355</v>
      </c>
      <c r="AR2" s="123"/>
      <c r="AS2" s="123"/>
      <c r="AT2" s="124"/>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402" t="s">
        <v>300</v>
      </c>
      <c r="AX3" s="403"/>
    </row>
    <row r="4" spans="1:50" ht="22.5" customHeight="1" x14ac:dyDescent="0.15">
      <c r="A4" s="407"/>
      <c r="B4" s="405"/>
      <c r="C4" s="405"/>
      <c r="D4" s="405"/>
      <c r="E4" s="405"/>
      <c r="F4" s="406"/>
      <c r="G4" s="568"/>
      <c r="H4" s="1008"/>
      <c r="I4" s="1008"/>
      <c r="J4" s="1008"/>
      <c r="K4" s="1008"/>
      <c r="L4" s="1008"/>
      <c r="M4" s="1008"/>
      <c r="N4" s="1008"/>
      <c r="O4" s="1009"/>
      <c r="P4" s="98"/>
      <c r="Q4" s="1016"/>
      <c r="R4" s="1016"/>
      <c r="S4" s="1016"/>
      <c r="T4" s="1016"/>
      <c r="U4" s="1016"/>
      <c r="V4" s="1016"/>
      <c r="W4" s="1016"/>
      <c r="X4" s="1017"/>
      <c r="Y4" s="1026" t="s">
        <v>12</v>
      </c>
      <c r="Z4" s="1027"/>
      <c r="AA4" s="1028"/>
      <c r="AB4" s="465"/>
      <c r="AC4" s="1030"/>
      <c r="AD4" s="1030"/>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8"/>
      <c r="B5" s="409"/>
      <c r="C5" s="409"/>
      <c r="D5" s="409"/>
      <c r="E5" s="409"/>
      <c r="F5" s="410"/>
      <c r="G5" s="1010"/>
      <c r="H5" s="1011"/>
      <c r="I5" s="1011"/>
      <c r="J5" s="1011"/>
      <c r="K5" s="1011"/>
      <c r="L5" s="1011"/>
      <c r="M5" s="1011"/>
      <c r="N5" s="1011"/>
      <c r="O5" s="1012"/>
      <c r="P5" s="1018"/>
      <c r="Q5" s="1018"/>
      <c r="R5" s="1018"/>
      <c r="S5" s="1018"/>
      <c r="T5" s="1018"/>
      <c r="U5" s="1018"/>
      <c r="V5" s="1018"/>
      <c r="W5" s="1018"/>
      <c r="X5" s="1019"/>
      <c r="Y5" s="419" t="s">
        <v>54</v>
      </c>
      <c r="Z5" s="1023"/>
      <c r="AA5" s="1024"/>
      <c r="AB5" s="527"/>
      <c r="AC5" s="1029"/>
      <c r="AD5" s="1029"/>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8"/>
      <c r="B6" s="409"/>
      <c r="C6" s="409"/>
      <c r="D6" s="409"/>
      <c r="E6" s="409"/>
      <c r="F6" s="410"/>
      <c r="G6" s="1013"/>
      <c r="H6" s="1014"/>
      <c r="I6" s="1014"/>
      <c r="J6" s="1014"/>
      <c r="K6" s="1014"/>
      <c r="L6" s="1014"/>
      <c r="M6" s="1014"/>
      <c r="N6" s="1014"/>
      <c r="O6" s="1015"/>
      <c r="P6" s="1020"/>
      <c r="Q6" s="1020"/>
      <c r="R6" s="1020"/>
      <c r="S6" s="1020"/>
      <c r="T6" s="1020"/>
      <c r="U6" s="1020"/>
      <c r="V6" s="1020"/>
      <c r="W6" s="1020"/>
      <c r="X6" s="1021"/>
      <c r="Y6" s="1022" t="s">
        <v>13</v>
      </c>
      <c r="Z6" s="1023"/>
      <c r="AA6" s="1024"/>
      <c r="AB6" s="601" t="s">
        <v>301</v>
      </c>
      <c r="AC6" s="1025"/>
      <c r="AD6" s="1025"/>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4" t="s">
        <v>491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1"/>
      <c r="Z9" s="834"/>
      <c r="AA9" s="835"/>
      <c r="AB9" s="1035" t="s">
        <v>11</v>
      </c>
      <c r="AC9" s="1036"/>
      <c r="AD9" s="1037"/>
      <c r="AE9" s="1041" t="s">
        <v>357</v>
      </c>
      <c r="AF9" s="1041"/>
      <c r="AG9" s="1041"/>
      <c r="AH9" s="1041"/>
      <c r="AI9" s="1041" t="s">
        <v>363</v>
      </c>
      <c r="AJ9" s="1041"/>
      <c r="AK9" s="1041"/>
      <c r="AL9" s="1041"/>
      <c r="AM9" s="1041" t="s">
        <v>472</v>
      </c>
      <c r="AN9" s="1041"/>
      <c r="AO9" s="1041"/>
      <c r="AP9" s="561"/>
      <c r="AQ9" s="152" t="s">
        <v>355</v>
      </c>
      <c r="AR9" s="123"/>
      <c r="AS9" s="123"/>
      <c r="AT9" s="124"/>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402" t="s">
        <v>300</v>
      </c>
      <c r="AX10" s="403"/>
    </row>
    <row r="11" spans="1:50" ht="22.5" customHeight="1" x14ac:dyDescent="0.15">
      <c r="A11" s="407"/>
      <c r="B11" s="405"/>
      <c r="C11" s="405"/>
      <c r="D11" s="405"/>
      <c r="E11" s="405"/>
      <c r="F11" s="406"/>
      <c r="G11" s="568"/>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5"/>
      <c r="AC11" s="1030"/>
      <c r="AD11" s="1030"/>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8"/>
      <c r="B12" s="409"/>
      <c r="C12" s="409"/>
      <c r="D12" s="409"/>
      <c r="E12" s="409"/>
      <c r="F12" s="410"/>
      <c r="G12" s="1010"/>
      <c r="H12" s="1011"/>
      <c r="I12" s="1011"/>
      <c r="J12" s="1011"/>
      <c r="K12" s="1011"/>
      <c r="L12" s="1011"/>
      <c r="M12" s="1011"/>
      <c r="N12" s="1011"/>
      <c r="O12" s="1012"/>
      <c r="P12" s="1018"/>
      <c r="Q12" s="1018"/>
      <c r="R12" s="1018"/>
      <c r="S12" s="1018"/>
      <c r="T12" s="1018"/>
      <c r="U12" s="1018"/>
      <c r="V12" s="1018"/>
      <c r="W12" s="1018"/>
      <c r="X12" s="1019"/>
      <c r="Y12" s="419" t="s">
        <v>54</v>
      </c>
      <c r="Z12" s="1023"/>
      <c r="AA12" s="1024"/>
      <c r="AB12" s="527"/>
      <c r="AC12" s="1029"/>
      <c r="AD12" s="1029"/>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1"/>
      <c r="B13" s="412"/>
      <c r="C13" s="412"/>
      <c r="D13" s="412"/>
      <c r="E13" s="412"/>
      <c r="F13" s="41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1" t="s">
        <v>301</v>
      </c>
      <c r="AC13" s="1025"/>
      <c r="AD13" s="1025"/>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4" t="s">
        <v>491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61"/>
      <c r="AQ16" s="152" t="s">
        <v>355</v>
      </c>
      <c r="AR16" s="123"/>
      <c r="AS16" s="123"/>
      <c r="AT16" s="124"/>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402" t="s">
        <v>300</v>
      </c>
      <c r="AX17" s="403"/>
    </row>
    <row r="18" spans="1:50" ht="22.5" customHeight="1" x14ac:dyDescent="0.15">
      <c r="A18" s="407"/>
      <c r="B18" s="405"/>
      <c r="C18" s="405"/>
      <c r="D18" s="405"/>
      <c r="E18" s="405"/>
      <c r="F18" s="406"/>
      <c r="G18" s="568"/>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5"/>
      <c r="AC18" s="1030"/>
      <c r="AD18" s="1030"/>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8"/>
      <c r="B19" s="409"/>
      <c r="C19" s="409"/>
      <c r="D19" s="409"/>
      <c r="E19" s="409"/>
      <c r="F19" s="410"/>
      <c r="G19" s="1010"/>
      <c r="H19" s="1011"/>
      <c r="I19" s="1011"/>
      <c r="J19" s="1011"/>
      <c r="K19" s="1011"/>
      <c r="L19" s="1011"/>
      <c r="M19" s="1011"/>
      <c r="N19" s="1011"/>
      <c r="O19" s="1012"/>
      <c r="P19" s="1018"/>
      <c r="Q19" s="1018"/>
      <c r="R19" s="1018"/>
      <c r="S19" s="1018"/>
      <c r="T19" s="1018"/>
      <c r="U19" s="1018"/>
      <c r="V19" s="1018"/>
      <c r="W19" s="1018"/>
      <c r="X19" s="1019"/>
      <c r="Y19" s="419" t="s">
        <v>54</v>
      </c>
      <c r="Z19" s="1023"/>
      <c r="AA19" s="1024"/>
      <c r="AB19" s="527"/>
      <c r="AC19" s="1029"/>
      <c r="AD19" s="1029"/>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1"/>
      <c r="B20" s="412"/>
      <c r="C20" s="412"/>
      <c r="D20" s="412"/>
      <c r="E20" s="412"/>
      <c r="F20" s="41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1" t="s">
        <v>301</v>
      </c>
      <c r="AC20" s="1025"/>
      <c r="AD20" s="1025"/>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4" t="s">
        <v>491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61"/>
      <c r="AQ23" s="152" t="s">
        <v>355</v>
      </c>
      <c r="AR23" s="123"/>
      <c r="AS23" s="123"/>
      <c r="AT23" s="124"/>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402" t="s">
        <v>300</v>
      </c>
      <c r="AX24" s="403"/>
    </row>
    <row r="25" spans="1:50" ht="22.5" customHeight="1" x14ac:dyDescent="0.15">
      <c r="A25" s="407"/>
      <c r="B25" s="405"/>
      <c r="C25" s="405"/>
      <c r="D25" s="405"/>
      <c r="E25" s="405"/>
      <c r="F25" s="406"/>
      <c r="G25" s="568"/>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5"/>
      <c r="AC25" s="1030"/>
      <c r="AD25" s="1030"/>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8"/>
      <c r="B26" s="409"/>
      <c r="C26" s="409"/>
      <c r="D26" s="409"/>
      <c r="E26" s="409"/>
      <c r="F26" s="410"/>
      <c r="G26" s="1010"/>
      <c r="H26" s="1011"/>
      <c r="I26" s="1011"/>
      <c r="J26" s="1011"/>
      <c r="K26" s="1011"/>
      <c r="L26" s="1011"/>
      <c r="M26" s="1011"/>
      <c r="N26" s="1011"/>
      <c r="O26" s="1012"/>
      <c r="P26" s="1018"/>
      <c r="Q26" s="1018"/>
      <c r="R26" s="1018"/>
      <c r="S26" s="1018"/>
      <c r="T26" s="1018"/>
      <c r="U26" s="1018"/>
      <c r="V26" s="1018"/>
      <c r="W26" s="1018"/>
      <c r="X26" s="1019"/>
      <c r="Y26" s="419" t="s">
        <v>54</v>
      </c>
      <c r="Z26" s="1023"/>
      <c r="AA26" s="1024"/>
      <c r="AB26" s="527"/>
      <c r="AC26" s="1029"/>
      <c r="AD26" s="1029"/>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1"/>
      <c r="B27" s="412"/>
      <c r="C27" s="412"/>
      <c r="D27" s="412"/>
      <c r="E27" s="412"/>
      <c r="F27" s="41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1" t="s">
        <v>301</v>
      </c>
      <c r="AC27" s="1025"/>
      <c r="AD27" s="1025"/>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4" t="s">
        <v>491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61"/>
      <c r="AQ30" s="152" t="s">
        <v>355</v>
      </c>
      <c r="AR30" s="123"/>
      <c r="AS30" s="123"/>
      <c r="AT30" s="124"/>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402" t="s">
        <v>300</v>
      </c>
      <c r="AX31" s="403"/>
    </row>
    <row r="32" spans="1:50" ht="22.5" customHeight="1" x14ac:dyDescent="0.15">
      <c r="A32" s="407"/>
      <c r="B32" s="405"/>
      <c r="C32" s="405"/>
      <c r="D32" s="405"/>
      <c r="E32" s="405"/>
      <c r="F32" s="406"/>
      <c r="G32" s="568"/>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5"/>
      <c r="AC32" s="1030"/>
      <c r="AD32" s="1030"/>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8"/>
      <c r="B33" s="409"/>
      <c r="C33" s="409"/>
      <c r="D33" s="409"/>
      <c r="E33" s="409"/>
      <c r="F33" s="410"/>
      <c r="G33" s="1010"/>
      <c r="H33" s="1011"/>
      <c r="I33" s="1011"/>
      <c r="J33" s="1011"/>
      <c r="K33" s="1011"/>
      <c r="L33" s="1011"/>
      <c r="M33" s="1011"/>
      <c r="N33" s="1011"/>
      <c r="O33" s="1012"/>
      <c r="P33" s="1018"/>
      <c r="Q33" s="1018"/>
      <c r="R33" s="1018"/>
      <c r="S33" s="1018"/>
      <c r="T33" s="1018"/>
      <c r="U33" s="1018"/>
      <c r="V33" s="1018"/>
      <c r="W33" s="1018"/>
      <c r="X33" s="1019"/>
      <c r="Y33" s="419" t="s">
        <v>54</v>
      </c>
      <c r="Z33" s="1023"/>
      <c r="AA33" s="1024"/>
      <c r="AB33" s="527"/>
      <c r="AC33" s="1029"/>
      <c r="AD33" s="1029"/>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1"/>
      <c r="B34" s="412"/>
      <c r="C34" s="412"/>
      <c r="D34" s="412"/>
      <c r="E34" s="412"/>
      <c r="F34" s="41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1" t="s">
        <v>301</v>
      </c>
      <c r="AC34" s="1025"/>
      <c r="AD34" s="1025"/>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4" t="s">
        <v>491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61"/>
      <c r="AQ37" s="152" t="s">
        <v>355</v>
      </c>
      <c r="AR37" s="123"/>
      <c r="AS37" s="123"/>
      <c r="AT37" s="124"/>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402" t="s">
        <v>300</v>
      </c>
      <c r="AX38" s="403"/>
    </row>
    <row r="39" spans="1:50" ht="22.5" customHeight="1" x14ac:dyDescent="0.15">
      <c r="A39" s="407"/>
      <c r="B39" s="405"/>
      <c r="C39" s="405"/>
      <c r="D39" s="405"/>
      <c r="E39" s="405"/>
      <c r="F39" s="406"/>
      <c r="G39" s="568"/>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5"/>
      <c r="AC39" s="1030"/>
      <c r="AD39" s="103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8"/>
      <c r="B40" s="409"/>
      <c r="C40" s="409"/>
      <c r="D40" s="409"/>
      <c r="E40" s="409"/>
      <c r="F40" s="410"/>
      <c r="G40" s="1010"/>
      <c r="H40" s="1011"/>
      <c r="I40" s="1011"/>
      <c r="J40" s="1011"/>
      <c r="K40" s="1011"/>
      <c r="L40" s="1011"/>
      <c r="M40" s="1011"/>
      <c r="N40" s="1011"/>
      <c r="O40" s="1012"/>
      <c r="P40" s="1018"/>
      <c r="Q40" s="1018"/>
      <c r="R40" s="1018"/>
      <c r="S40" s="1018"/>
      <c r="T40" s="1018"/>
      <c r="U40" s="1018"/>
      <c r="V40" s="1018"/>
      <c r="W40" s="1018"/>
      <c r="X40" s="1019"/>
      <c r="Y40" s="419" t="s">
        <v>54</v>
      </c>
      <c r="Z40" s="1023"/>
      <c r="AA40" s="1024"/>
      <c r="AB40" s="527"/>
      <c r="AC40" s="1029"/>
      <c r="AD40" s="102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1"/>
      <c r="B41" s="412"/>
      <c r="C41" s="412"/>
      <c r="D41" s="412"/>
      <c r="E41" s="412"/>
      <c r="F41" s="41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1" t="s">
        <v>301</v>
      </c>
      <c r="AC41" s="1025"/>
      <c r="AD41" s="102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4" t="s">
        <v>491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61"/>
      <c r="AQ44" s="152" t="s">
        <v>355</v>
      </c>
      <c r="AR44" s="123"/>
      <c r="AS44" s="123"/>
      <c r="AT44" s="124"/>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402" t="s">
        <v>300</v>
      </c>
      <c r="AX45" s="403"/>
    </row>
    <row r="46" spans="1:50" ht="22.5" customHeight="1" x14ac:dyDescent="0.15">
      <c r="A46" s="407"/>
      <c r="B46" s="405"/>
      <c r="C46" s="405"/>
      <c r="D46" s="405"/>
      <c r="E46" s="405"/>
      <c r="F46" s="406"/>
      <c r="G46" s="568"/>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5"/>
      <c r="AC46" s="1030"/>
      <c r="AD46" s="103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8"/>
      <c r="B47" s="409"/>
      <c r="C47" s="409"/>
      <c r="D47" s="409"/>
      <c r="E47" s="409"/>
      <c r="F47" s="410"/>
      <c r="G47" s="1010"/>
      <c r="H47" s="1011"/>
      <c r="I47" s="1011"/>
      <c r="J47" s="1011"/>
      <c r="K47" s="1011"/>
      <c r="L47" s="1011"/>
      <c r="M47" s="1011"/>
      <c r="N47" s="1011"/>
      <c r="O47" s="1012"/>
      <c r="P47" s="1018"/>
      <c r="Q47" s="1018"/>
      <c r="R47" s="1018"/>
      <c r="S47" s="1018"/>
      <c r="T47" s="1018"/>
      <c r="U47" s="1018"/>
      <c r="V47" s="1018"/>
      <c r="W47" s="1018"/>
      <c r="X47" s="1019"/>
      <c r="Y47" s="419" t="s">
        <v>54</v>
      </c>
      <c r="Z47" s="1023"/>
      <c r="AA47" s="1024"/>
      <c r="AB47" s="527"/>
      <c r="AC47" s="1029"/>
      <c r="AD47" s="102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1"/>
      <c r="B48" s="412"/>
      <c r="C48" s="412"/>
      <c r="D48" s="412"/>
      <c r="E48" s="412"/>
      <c r="F48" s="41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1" t="s">
        <v>301</v>
      </c>
      <c r="AC48" s="1025"/>
      <c r="AD48" s="102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4" t="s">
        <v>491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1"/>
      <c r="Z51" s="834"/>
      <c r="AA51" s="835"/>
      <c r="AB51" s="561" t="s">
        <v>11</v>
      </c>
      <c r="AC51" s="1036"/>
      <c r="AD51" s="1037"/>
      <c r="AE51" s="1041" t="s">
        <v>357</v>
      </c>
      <c r="AF51" s="1041"/>
      <c r="AG51" s="1041"/>
      <c r="AH51" s="1041"/>
      <c r="AI51" s="1041" t="s">
        <v>363</v>
      </c>
      <c r="AJ51" s="1041"/>
      <c r="AK51" s="1041"/>
      <c r="AL51" s="1041"/>
      <c r="AM51" s="1041" t="s">
        <v>472</v>
      </c>
      <c r="AN51" s="1041"/>
      <c r="AO51" s="1041"/>
      <c r="AP51" s="561"/>
      <c r="AQ51" s="152" t="s">
        <v>355</v>
      </c>
      <c r="AR51" s="123"/>
      <c r="AS51" s="123"/>
      <c r="AT51" s="124"/>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402" t="s">
        <v>300</v>
      </c>
      <c r="AX52" s="403"/>
    </row>
    <row r="53" spans="1:50" ht="22.5" customHeight="1" x14ac:dyDescent="0.15">
      <c r="A53" s="407"/>
      <c r="B53" s="405"/>
      <c r="C53" s="405"/>
      <c r="D53" s="405"/>
      <c r="E53" s="405"/>
      <c r="F53" s="406"/>
      <c r="G53" s="568"/>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5"/>
      <c r="AC53" s="1030"/>
      <c r="AD53" s="103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8"/>
      <c r="B54" s="409"/>
      <c r="C54" s="409"/>
      <c r="D54" s="409"/>
      <c r="E54" s="409"/>
      <c r="F54" s="410"/>
      <c r="G54" s="1010"/>
      <c r="H54" s="1011"/>
      <c r="I54" s="1011"/>
      <c r="J54" s="1011"/>
      <c r="K54" s="1011"/>
      <c r="L54" s="1011"/>
      <c r="M54" s="1011"/>
      <c r="N54" s="1011"/>
      <c r="O54" s="1012"/>
      <c r="P54" s="1018"/>
      <c r="Q54" s="1018"/>
      <c r="R54" s="1018"/>
      <c r="S54" s="1018"/>
      <c r="T54" s="1018"/>
      <c r="U54" s="1018"/>
      <c r="V54" s="1018"/>
      <c r="W54" s="1018"/>
      <c r="X54" s="1019"/>
      <c r="Y54" s="419" t="s">
        <v>54</v>
      </c>
      <c r="Z54" s="1023"/>
      <c r="AA54" s="1024"/>
      <c r="AB54" s="527"/>
      <c r="AC54" s="1029"/>
      <c r="AD54" s="102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1"/>
      <c r="B55" s="412"/>
      <c r="C55" s="412"/>
      <c r="D55" s="412"/>
      <c r="E55" s="412"/>
      <c r="F55" s="41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1" t="s">
        <v>301</v>
      </c>
      <c r="AC55" s="1025"/>
      <c r="AD55" s="102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4" t="s">
        <v>491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61"/>
      <c r="AQ58" s="152" t="s">
        <v>355</v>
      </c>
      <c r="AR58" s="123"/>
      <c r="AS58" s="123"/>
      <c r="AT58" s="124"/>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402" t="s">
        <v>300</v>
      </c>
      <c r="AX59" s="403"/>
    </row>
    <row r="60" spans="1:50" ht="22.5" customHeight="1" x14ac:dyDescent="0.15">
      <c r="A60" s="407"/>
      <c r="B60" s="405"/>
      <c r="C60" s="405"/>
      <c r="D60" s="405"/>
      <c r="E60" s="405"/>
      <c r="F60" s="406"/>
      <c r="G60" s="568"/>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5"/>
      <c r="AC60" s="1030"/>
      <c r="AD60" s="103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8"/>
      <c r="B61" s="409"/>
      <c r="C61" s="409"/>
      <c r="D61" s="409"/>
      <c r="E61" s="409"/>
      <c r="F61" s="410"/>
      <c r="G61" s="1010"/>
      <c r="H61" s="1011"/>
      <c r="I61" s="1011"/>
      <c r="J61" s="1011"/>
      <c r="K61" s="1011"/>
      <c r="L61" s="1011"/>
      <c r="M61" s="1011"/>
      <c r="N61" s="1011"/>
      <c r="O61" s="1012"/>
      <c r="P61" s="1018"/>
      <c r="Q61" s="1018"/>
      <c r="R61" s="1018"/>
      <c r="S61" s="1018"/>
      <c r="T61" s="1018"/>
      <c r="U61" s="1018"/>
      <c r="V61" s="1018"/>
      <c r="W61" s="1018"/>
      <c r="X61" s="1019"/>
      <c r="Y61" s="419" t="s">
        <v>54</v>
      </c>
      <c r="Z61" s="1023"/>
      <c r="AA61" s="1024"/>
      <c r="AB61" s="527"/>
      <c r="AC61" s="1029"/>
      <c r="AD61" s="102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1"/>
      <c r="B62" s="412"/>
      <c r="C62" s="412"/>
      <c r="D62" s="412"/>
      <c r="E62" s="412"/>
      <c r="F62" s="41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1" t="s">
        <v>301</v>
      </c>
      <c r="AC62" s="1025"/>
      <c r="AD62" s="102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4" t="s">
        <v>491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61"/>
      <c r="AQ65" s="152" t="s">
        <v>355</v>
      </c>
      <c r="AR65" s="123"/>
      <c r="AS65" s="123"/>
      <c r="AT65" s="124"/>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402" t="s">
        <v>300</v>
      </c>
      <c r="AX66" s="403"/>
    </row>
    <row r="67" spans="1:50" ht="22.5" customHeight="1" x14ac:dyDescent="0.15">
      <c r="A67" s="407"/>
      <c r="B67" s="405"/>
      <c r="C67" s="405"/>
      <c r="D67" s="405"/>
      <c r="E67" s="405"/>
      <c r="F67" s="406"/>
      <c r="G67" s="568"/>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5"/>
      <c r="AC67" s="1030"/>
      <c r="AD67" s="1030"/>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8"/>
      <c r="B68" s="409"/>
      <c r="C68" s="409"/>
      <c r="D68" s="409"/>
      <c r="E68" s="409"/>
      <c r="F68" s="410"/>
      <c r="G68" s="1010"/>
      <c r="H68" s="1011"/>
      <c r="I68" s="1011"/>
      <c r="J68" s="1011"/>
      <c r="K68" s="1011"/>
      <c r="L68" s="1011"/>
      <c r="M68" s="1011"/>
      <c r="N68" s="1011"/>
      <c r="O68" s="1012"/>
      <c r="P68" s="1018"/>
      <c r="Q68" s="1018"/>
      <c r="R68" s="1018"/>
      <c r="S68" s="1018"/>
      <c r="T68" s="1018"/>
      <c r="U68" s="1018"/>
      <c r="V68" s="1018"/>
      <c r="W68" s="1018"/>
      <c r="X68" s="1019"/>
      <c r="Y68" s="419" t="s">
        <v>54</v>
      </c>
      <c r="Z68" s="1023"/>
      <c r="AA68" s="1024"/>
      <c r="AB68" s="527"/>
      <c r="AC68" s="1029"/>
      <c r="AD68" s="1029"/>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1"/>
      <c r="B69" s="412"/>
      <c r="C69" s="412"/>
      <c r="D69" s="412"/>
      <c r="E69" s="412"/>
      <c r="F69" s="413"/>
      <c r="G69" s="1013"/>
      <c r="H69" s="1014"/>
      <c r="I69" s="1014"/>
      <c r="J69" s="1014"/>
      <c r="K69" s="1014"/>
      <c r="L69" s="1014"/>
      <c r="M69" s="1014"/>
      <c r="N69" s="1014"/>
      <c r="O69" s="1015"/>
      <c r="P69" s="1020"/>
      <c r="Q69" s="1020"/>
      <c r="R69" s="1020"/>
      <c r="S69" s="1020"/>
      <c r="T69" s="1020"/>
      <c r="U69" s="1020"/>
      <c r="V69" s="1020"/>
      <c r="W69" s="1020"/>
      <c r="X69" s="1021"/>
      <c r="Y69" s="419" t="s">
        <v>13</v>
      </c>
      <c r="Z69" s="1023"/>
      <c r="AA69" s="1024"/>
      <c r="AB69" s="560"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2" t="s">
        <v>513</v>
      </c>
      <c r="H2" s="603"/>
      <c r="I2" s="603"/>
      <c r="J2" s="603"/>
      <c r="K2" s="603"/>
      <c r="L2" s="603"/>
      <c r="M2" s="603"/>
      <c r="N2" s="603"/>
      <c r="O2" s="603"/>
      <c r="P2" s="603"/>
      <c r="Q2" s="603"/>
      <c r="R2" s="603"/>
      <c r="S2" s="603"/>
      <c r="T2" s="603"/>
      <c r="U2" s="603"/>
      <c r="V2" s="603"/>
      <c r="W2" s="603"/>
      <c r="X2" s="603"/>
      <c r="Y2" s="603"/>
      <c r="Z2" s="603"/>
      <c r="AA2" s="603"/>
      <c r="AB2" s="604"/>
      <c r="AC2" s="602"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6"/>
      <c r="I3" s="676"/>
      <c r="J3" s="676"/>
      <c r="K3" s="676"/>
      <c r="L3" s="675" t="s">
        <v>18</v>
      </c>
      <c r="M3" s="676"/>
      <c r="N3" s="676"/>
      <c r="O3" s="676"/>
      <c r="P3" s="676"/>
      <c r="Q3" s="676"/>
      <c r="R3" s="676"/>
      <c r="S3" s="676"/>
      <c r="T3" s="676"/>
      <c r="U3" s="676"/>
      <c r="V3" s="676"/>
      <c r="W3" s="676"/>
      <c r="X3" s="677"/>
      <c r="Y3" s="661" t="s">
        <v>19</v>
      </c>
      <c r="Z3" s="662"/>
      <c r="AA3" s="662"/>
      <c r="AB3" s="803"/>
      <c r="AC3" s="820"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4"/>
      <c r="B4" s="1055"/>
      <c r="C4" s="1055"/>
      <c r="D4" s="1055"/>
      <c r="E4" s="1055"/>
      <c r="F4" s="1056"/>
      <c r="G4" s="678"/>
      <c r="H4" s="679"/>
      <c r="I4" s="679"/>
      <c r="J4" s="679"/>
      <c r="K4" s="680"/>
      <c r="L4" s="672"/>
      <c r="M4" s="673"/>
      <c r="N4" s="673"/>
      <c r="O4" s="673"/>
      <c r="P4" s="673"/>
      <c r="Q4" s="673"/>
      <c r="R4" s="673"/>
      <c r="S4" s="673"/>
      <c r="T4" s="673"/>
      <c r="U4" s="673"/>
      <c r="V4" s="673"/>
      <c r="W4" s="673"/>
      <c r="X4" s="674"/>
      <c r="Y4" s="392"/>
      <c r="Z4" s="393"/>
      <c r="AA4" s="393"/>
      <c r="AB4" s="810"/>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15">
      <c r="A16" s="1054"/>
      <c r="B16" s="1055"/>
      <c r="C16" s="1055"/>
      <c r="D16" s="1055"/>
      <c r="E16" s="1055"/>
      <c r="F16" s="1056"/>
      <c r="G16" s="820"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20"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4"/>
      <c r="B17" s="1055"/>
      <c r="C17" s="1055"/>
      <c r="D17" s="1055"/>
      <c r="E17" s="1055"/>
      <c r="F17" s="1056"/>
      <c r="G17" s="678"/>
      <c r="H17" s="679"/>
      <c r="I17" s="679"/>
      <c r="J17" s="679"/>
      <c r="K17" s="680"/>
      <c r="L17" s="672"/>
      <c r="M17" s="673"/>
      <c r="N17" s="673"/>
      <c r="O17" s="673"/>
      <c r="P17" s="673"/>
      <c r="Q17" s="673"/>
      <c r="R17" s="673"/>
      <c r="S17" s="673"/>
      <c r="T17" s="673"/>
      <c r="U17" s="673"/>
      <c r="V17" s="673"/>
      <c r="W17" s="673"/>
      <c r="X17" s="674"/>
      <c r="Y17" s="392"/>
      <c r="Z17" s="393"/>
      <c r="AA17" s="393"/>
      <c r="AB17" s="810"/>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15">
      <c r="A29" s="1054"/>
      <c r="B29" s="1055"/>
      <c r="C29" s="1055"/>
      <c r="D29" s="1055"/>
      <c r="E29" s="1055"/>
      <c r="F29" s="1056"/>
      <c r="G29" s="820"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20"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4"/>
      <c r="B30" s="1055"/>
      <c r="C30" s="1055"/>
      <c r="D30" s="1055"/>
      <c r="E30" s="1055"/>
      <c r="F30" s="1056"/>
      <c r="G30" s="678"/>
      <c r="H30" s="679"/>
      <c r="I30" s="679"/>
      <c r="J30" s="679"/>
      <c r="K30" s="680"/>
      <c r="L30" s="672"/>
      <c r="M30" s="673"/>
      <c r="N30" s="673"/>
      <c r="O30" s="673"/>
      <c r="P30" s="673"/>
      <c r="Q30" s="673"/>
      <c r="R30" s="673"/>
      <c r="S30" s="673"/>
      <c r="T30" s="673"/>
      <c r="U30" s="673"/>
      <c r="V30" s="673"/>
      <c r="W30" s="673"/>
      <c r="X30" s="674"/>
      <c r="Y30" s="392"/>
      <c r="Z30" s="393"/>
      <c r="AA30" s="393"/>
      <c r="AB30" s="810"/>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15">
      <c r="A42" s="1054"/>
      <c r="B42" s="1055"/>
      <c r="C42" s="1055"/>
      <c r="D42" s="1055"/>
      <c r="E42" s="1055"/>
      <c r="F42" s="1056"/>
      <c r="G42" s="820"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20"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4"/>
      <c r="B43" s="1055"/>
      <c r="C43" s="1055"/>
      <c r="D43" s="1055"/>
      <c r="E43" s="1055"/>
      <c r="F43" s="1056"/>
      <c r="G43" s="678"/>
      <c r="H43" s="679"/>
      <c r="I43" s="679"/>
      <c r="J43" s="679"/>
      <c r="K43" s="680"/>
      <c r="L43" s="672"/>
      <c r="M43" s="673"/>
      <c r="N43" s="673"/>
      <c r="O43" s="673"/>
      <c r="P43" s="673"/>
      <c r="Q43" s="673"/>
      <c r="R43" s="673"/>
      <c r="S43" s="673"/>
      <c r="T43" s="673"/>
      <c r="U43" s="673"/>
      <c r="V43" s="673"/>
      <c r="W43" s="673"/>
      <c r="X43" s="674"/>
      <c r="Y43" s="392"/>
      <c r="Z43" s="393"/>
      <c r="AA43" s="393"/>
      <c r="AB43" s="810"/>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15">
      <c r="A56" s="1054"/>
      <c r="B56" s="1055"/>
      <c r="C56" s="1055"/>
      <c r="D56" s="1055"/>
      <c r="E56" s="1055"/>
      <c r="F56" s="1056"/>
      <c r="G56" s="820"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20"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4"/>
      <c r="B57" s="1055"/>
      <c r="C57" s="1055"/>
      <c r="D57" s="1055"/>
      <c r="E57" s="1055"/>
      <c r="F57" s="1056"/>
      <c r="G57" s="678"/>
      <c r="H57" s="679"/>
      <c r="I57" s="679"/>
      <c r="J57" s="679"/>
      <c r="K57" s="680"/>
      <c r="L57" s="672"/>
      <c r="M57" s="673"/>
      <c r="N57" s="673"/>
      <c r="O57" s="673"/>
      <c r="P57" s="673"/>
      <c r="Q57" s="673"/>
      <c r="R57" s="673"/>
      <c r="S57" s="673"/>
      <c r="T57" s="673"/>
      <c r="U57" s="673"/>
      <c r="V57" s="673"/>
      <c r="W57" s="673"/>
      <c r="X57" s="674"/>
      <c r="Y57" s="392"/>
      <c r="Z57" s="393"/>
      <c r="AA57" s="393"/>
      <c r="AB57" s="810"/>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15">
      <c r="A69" s="1054"/>
      <c r="B69" s="1055"/>
      <c r="C69" s="1055"/>
      <c r="D69" s="1055"/>
      <c r="E69" s="1055"/>
      <c r="F69" s="1056"/>
      <c r="G69" s="820"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20"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4"/>
      <c r="B70" s="1055"/>
      <c r="C70" s="1055"/>
      <c r="D70" s="1055"/>
      <c r="E70" s="1055"/>
      <c r="F70" s="1056"/>
      <c r="G70" s="678"/>
      <c r="H70" s="679"/>
      <c r="I70" s="679"/>
      <c r="J70" s="679"/>
      <c r="K70" s="680"/>
      <c r="L70" s="672"/>
      <c r="M70" s="673"/>
      <c r="N70" s="673"/>
      <c r="O70" s="673"/>
      <c r="P70" s="673"/>
      <c r="Q70" s="673"/>
      <c r="R70" s="673"/>
      <c r="S70" s="673"/>
      <c r="T70" s="673"/>
      <c r="U70" s="673"/>
      <c r="V70" s="673"/>
      <c r="W70" s="673"/>
      <c r="X70" s="674"/>
      <c r="Y70" s="392"/>
      <c r="Z70" s="393"/>
      <c r="AA70" s="393"/>
      <c r="AB70" s="810"/>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15">
      <c r="A82" s="1054"/>
      <c r="B82" s="1055"/>
      <c r="C82" s="1055"/>
      <c r="D82" s="1055"/>
      <c r="E82" s="1055"/>
      <c r="F82" s="1056"/>
      <c r="G82" s="820"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20"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4"/>
      <c r="B83" s="1055"/>
      <c r="C83" s="1055"/>
      <c r="D83" s="1055"/>
      <c r="E83" s="1055"/>
      <c r="F83" s="1056"/>
      <c r="G83" s="678"/>
      <c r="H83" s="679"/>
      <c r="I83" s="679"/>
      <c r="J83" s="679"/>
      <c r="K83" s="680"/>
      <c r="L83" s="672"/>
      <c r="M83" s="673"/>
      <c r="N83" s="673"/>
      <c r="O83" s="673"/>
      <c r="P83" s="673"/>
      <c r="Q83" s="673"/>
      <c r="R83" s="673"/>
      <c r="S83" s="673"/>
      <c r="T83" s="673"/>
      <c r="U83" s="673"/>
      <c r="V83" s="673"/>
      <c r="W83" s="673"/>
      <c r="X83" s="674"/>
      <c r="Y83" s="392"/>
      <c r="Z83" s="393"/>
      <c r="AA83" s="393"/>
      <c r="AB83" s="810"/>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15">
      <c r="A95" s="1054"/>
      <c r="B95" s="1055"/>
      <c r="C95" s="1055"/>
      <c r="D95" s="1055"/>
      <c r="E95" s="1055"/>
      <c r="F95" s="1056"/>
      <c r="G95" s="820"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20"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4"/>
      <c r="B96" s="1055"/>
      <c r="C96" s="1055"/>
      <c r="D96" s="1055"/>
      <c r="E96" s="1055"/>
      <c r="F96" s="1056"/>
      <c r="G96" s="678"/>
      <c r="H96" s="679"/>
      <c r="I96" s="679"/>
      <c r="J96" s="679"/>
      <c r="K96" s="680"/>
      <c r="L96" s="672"/>
      <c r="M96" s="673"/>
      <c r="N96" s="673"/>
      <c r="O96" s="673"/>
      <c r="P96" s="673"/>
      <c r="Q96" s="673"/>
      <c r="R96" s="673"/>
      <c r="S96" s="673"/>
      <c r="T96" s="673"/>
      <c r="U96" s="673"/>
      <c r="V96" s="673"/>
      <c r="W96" s="673"/>
      <c r="X96" s="674"/>
      <c r="Y96" s="392"/>
      <c r="Z96" s="393"/>
      <c r="AA96" s="393"/>
      <c r="AB96" s="810"/>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15">
      <c r="A109" s="1054"/>
      <c r="B109" s="1055"/>
      <c r="C109" s="1055"/>
      <c r="D109" s="1055"/>
      <c r="E109" s="1055"/>
      <c r="F109" s="1056"/>
      <c r="G109" s="820"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20"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4"/>
      <c r="B110" s="1055"/>
      <c r="C110" s="1055"/>
      <c r="D110" s="1055"/>
      <c r="E110" s="1055"/>
      <c r="F110" s="1056"/>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0"/>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15">
      <c r="A122" s="1054"/>
      <c r="B122" s="1055"/>
      <c r="C122" s="1055"/>
      <c r="D122" s="1055"/>
      <c r="E122" s="1055"/>
      <c r="F122" s="1056"/>
      <c r="G122" s="820"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20"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4"/>
      <c r="B123" s="1055"/>
      <c r="C123" s="1055"/>
      <c r="D123" s="1055"/>
      <c r="E123" s="1055"/>
      <c r="F123" s="1056"/>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0"/>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15">
      <c r="A135" s="1054"/>
      <c r="B135" s="1055"/>
      <c r="C135" s="1055"/>
      <c r="D135" s="1055"/>
      <c r="E135" s="1055"/>
      <c r="F135" s="1056"/>
      <c r="G135" s="820"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20"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4"/>
      <c r="B136" s="1055"/>
      <c r="C136" s="1055"/>
      <c r="D136" s="1055"/>
      <c r="E136" s="1055"/>
      <c r="F136" s="1056"/>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0"/>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15">
      <c r="A148" s="1054"/>
      <c r="B148" s="1055"/>
      <c r="C148" s="1055"/>
      <c r="D148" s="1055"/>
      <c r="E148" s="1055"/>
      <c r="F148" s="1056"/>
      <c r="G148" s="820"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20"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4"/>
      <c r="B149" s="1055"/>
      <c r="C149" s="1055"/>
      <c r="D149" s="1055"/>
      <c r="E149" s="1055"/>
      <c r="F149" s="1056"/>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0"/>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15">
      <c r="A162" s="1054"/>
      <c r="B162" s="1055"/>
      <c r="C162" s="1055"/>
      <c r="D162" s="1055"/>
      <c r="E162" s="1055"/>
      <c r="F162" s="1056"/>
      <c r="G162" s="820"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20"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4"/>
      <c r="B163" s="1055"/>
      <c r="C163" s="1055"/>
      <c r="D163" s="1055"/>
      <c r="E163" s="1055"/>
      <c r="F163" s="1056"/>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0"/>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15">
      <c r="A175" s="1054"/>
      <c r="B175" s="1055"/>
      <c r="C175" s="1055"/>
      <c r="D175" s="1055"/>
      <c r="E175" s="1055"/>
      <c r="F175" s="1056"/>
      <c r="G175" s="820"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20"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4"/>
      <c r="B176" s="1055"/>
      <c r="C176" s="1055"/>
      <c r="D176" s="1055"/>
      <c r="E176" s="1055"/>
      <c r="F176" s="1056"/>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0"/>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15">
      <c r="A188" s="1054"/>
      <c r="B188" s="1055"/>
      <c r="C188" s="1055"/>
      <c r="D188" s="1055"/>
      <c r="E188" s="1055"/>
      <c r="F188" s="1056"/>
      <c r="G188" s="820"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20"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4"/>
      <c r="B189" s="1055"/>
      <c r="C189" s="1055"/>
      <c r="D189" s="1055"/>
      <c r="E189" s="1055"/>
      <c r="F189" s="1056"/>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0"/>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15">
      <c r="A201" s="1054"/>
      <c r="B201" s="1055"/>
      <c r="C201" s="1055"/>
      <c r="D201" s="1055"/>
      <c r="E201" s="1055"/>
      <c r="F201" s="1056"/>
      <c r="G201" s="820"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20"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4"/>
      <c r="B202" s="1055"/>
      <c r="C202" s="1055"/>
      <c r="D202" s="1055"/>
      <c r="E202" s="1055"/>
      <c r="F202" s="1056"/>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0"/>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15">
      <c r="A215" s="1054"/>
      <c r="B215" s="1055"/>
      <c r="C215" s="1055"/>
      <c r="D215" s="1055"/>
      <c r="E215" s="1055"/>
      <c r="F215" s="1056"/>
      <c r="G215" s="820"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20"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4"/>
      <c r="B216" s="1055"/>
      <c r="C216" s="1055"/>
      <c r="D216" s="1055"/>
      <c r="E216" s="1055"/>
      <c r="F216" s="1056"/>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0"/>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15">
      <c r="A228" s="1054"/>
      <c r="B228" s="1055"/>
      <c r="C228" s="1055"/>
      <c r="D228" s="1055"/>
      <c r="E228" s="1055"/>
      <c r="F228" s="1056"/>
      <c r="G228" s="820"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20"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4"/>
      <c r="B229" s="1055"/>
      <c r="C229" s="1055"/>
      <c r="D229" s="1055"/>
      <c r="E229" s="1055"/>
      <c r="F229" s="1056"/>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0"/>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15">
      <c r="A241" s="1054"/>
      <c r="B241" s="1055"/>
      <c r="C241" s="1055"/>
      <c r="D241" s="1055"/>
      <c r="E241" s="1055"/>
      <c r="F241" s="1056"/>
      <c r="G241" s="820"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20"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4"/>
      <c r="B242" s="1055"/>
      <c r="C242" s="1055"/>
      <c r="D242" s="1055"/>
      <c r="E242" s="1055"/>
      <c r="F242" s="1056"/>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0"/>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15">
      <c r="A254" s="1054"/>
      <c r="B254" s="1055"/>
      <c r="C254" s="1055"/>
      <c r="D254" s="1055"/>
      <c r="E254" s="1055"/>
      <c r="F254" s="1056"/>
      <c r="G254" s="820"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20"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4"/>
      <c r="B255" s="1055"/>
      <c r="C255" s="1055"/>
      <c r="D255" s="1055"/>
      <c r="E255" s="1055"/>
      <c r="F255" s="1056"/>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0"/>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5">
        <v>28</v>
      </c>
      <c r="B31" s="106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5">
        <v>29</v>
      </c>
      <c r="B32" s="106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5">
        <v>30</v>
      </c>
      <c r="B33" s="106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5">
        <v>1</v>
      </c>
      <c r="B37" s="106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5">
        <v>1</v>
      </c>
      <c r="B202" s="106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5">
        <v>17</v>
      </c>
      <c r="B647" s="106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5">
        <v>1</v>
      </c>
      <c r="B928" s="106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2018-08-15T12:05:07Z</cp:lastPrinted>
  <dcterms:created xsi:type="dcterms:W3CDTF">2012-03-13T00:50:25Z</dcterms:created>
  <dcterms:modified xsi:type="dcterms:W3CDTF">2018-08-20T02:06:03Z</dcterms:modified>
</cp:coreProperties>
</file>