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<sst xmlns="http://schemas.openxmlformats.org/spreadsheetml/2006/main" count="2918" uniqueCount="611">
  <si>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</si>
  <si>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</si>
  <si>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</si>
  <si>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</si>
  <si>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</si>
  <si>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</si>
  <si>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</si>
  <si>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</si>
  <si>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</si>
  <si>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</si>
  <si>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</si>
  <si>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</si>
  <si>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</si>
  <si>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</si>
  <si>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</si>
  <si>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</si>
  <si>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</si>
  <si>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</si>
  <si>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</si>
  <si>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</si>
  <si>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</si>
  <si>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</si>
  <si>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</si>
  <si>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</si>
  <si>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</si>
  <si>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</si>
  <si>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</si>
  <si>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</si>
  <si>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</si>
  <si>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</si>
  <si>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</si>
  <si>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</si>
  <si>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</si>
  <si>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</si>
  <si>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</si>
  <si>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</si>
  <si>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</si>
  <si>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</si>
  <si>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</si>
  <si>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</si>
  <si>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</si>
  <si>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</si>
  <si>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</si>
  <si>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</si>
  <si>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</si>
  <si>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</si>
  <si>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</si>
  <si>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</si>
  <si>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</si>
  <si>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</si>
  <si>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</si>
  <si>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</si>
  <si>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</si>
  <si>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</si>
  <si>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</si>
  <si>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</si>
  <si>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</si>
  <si>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</si>
  <si>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</si>
  <si>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</si>
  <si>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</si>
  <si>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</si>
  <si>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</si>
  <si>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</si>
  <si>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</si>
  <si>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</si>
  <si>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</si>
  <si>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</si>
  <si>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</si>
  <si>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</si>
  <si>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</si>
  <si>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</si>
  <si>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</si>
  <si>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</si>
  <si>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</si>
  <si>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</si>
  <si>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</si>
  <si>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</si>
  <si>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</si>
  <si>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</si>
  <si>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</si>
  <si>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</si>
  <si>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</si>
  <si>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</si>
  <si>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</si>
  <si>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</si>
  <si>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</si>
  <si>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</si>
  <si>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</si>
  <si>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</si>
  <si>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</si>
  <si>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</si>
  <si>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</si>
  <si>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</si>
  <si>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</si>
  <si>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</si>
  <si>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</si>
  <si>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</si>
  <si>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</si>
  <si>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</si>
  <si>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</si>
  <si>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</si>
  <si>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</si>
  <si>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</si>
  <si>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</si>
  <si>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</si>
  <si>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</si>
  <si>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</si>
  <si>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</si>
  <si>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</si>
  <si>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</si>
  <si>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</si>
  <si>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</si>
  <si>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</si>
  <si>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</si>
  <si>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</si>
  <si>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</si>
  <si>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</si>
  <si>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</si>
  <si>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</si>
  <si>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</si>
  <si>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</si>
  <si>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</si>
  <si>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</si>
  <si>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</si>
  <si>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</si>
  <si>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</si>
  <si>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</si>
  <si>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</si>
  <si>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</si>
  <si>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</si>
  <si>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</si>
  <si>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</si>
  <si>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</si>
  <si>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</si>
  <si>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</si>
  <si>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</si>
  <si>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</si>
  <si>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</si>
  <si>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</si>
  <si>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</si>
  <si>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</si>
  <si>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</si>
  <si>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</si>
  <si>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</si>
  <si>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</si>
  <si>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</si>
  <si>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</si>
  <si>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</si>
  <si>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</si>
  <si>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</si>
  <si>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</si>
  <si>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</si>
  <si>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</si>
  <si>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</si>
  <si>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</si>
  <si>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</si>
  <si>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</si>
  <si>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</si>
  <si>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</si>
  <si>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</si>
  <si>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</si>
  <si>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</si>
  <si>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</si>
  <si>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</si>
  <si>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</si>
  <si>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</si>
  <si>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</si>
  <si>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</si>
  <si>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</si>
  <si>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</si>
  <si>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</si>
  <si>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</si>
  <si>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</si>
  <si>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</si>
  <si>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</si>
  <si>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</si>
  <si>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</si>
  <si>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</si>
  <si>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</si>
  <si>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</si>
  <si>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</si>
  <si>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</si>
  <si>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</si>
  <si>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</si>
  <si>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</si>
  <si>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</si>
  <si>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</si>
  <si>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</si>
  <si>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</si>
  <si>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</si>
  <si>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</si>
  <si>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</si>
  <si>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</si>
  <si>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</si>
  <si>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</si>
  <si>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</si>
  <si>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</si>
  <si>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</si>
  <si>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</si>
  <si>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</si>
  <si>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</si>
  <si>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</si>
  <si>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</si>
  <si>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</si>
  <si>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</si>
  <si>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</si>
  <si>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</si>
  <si>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</si>
  <si>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</si>
  <si>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</si>
  <si>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</si>
  <si>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</si>
  <si>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</si>
  <si>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</si>
  <si>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</si>
  <si>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</si>
  <si>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</si>
  <si>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</si>
  <si>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</si>
  <si>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</si>
  <si>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</si>
  <si>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</si>
  <si>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</si>
  <si>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</si>
  <si>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</si>
  <si>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</si>
  <si>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</si>
  <si>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</si>
  <si>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</si>
  <si>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</si>
  <si>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</si>
  <si>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</si>
  <si>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</si>
  <si>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</si>
  <si>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</si>
  <si>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</si>
  <si>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</si>
  <si>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</si>
  <si>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</si>
  <si>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</si>
  <si>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</si>
  <si>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</si>
  <si>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</si>
  <si>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</si>
  <si>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</si>
  <si>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</si>
  <si>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</si>
  <si>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</si>
  <si>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</si>
  <si>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</si>
  <si>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</si>
  <si>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</si>
  <si>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</si>
  <si>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</si>
  <si>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</si>
  <si>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</si>
  <si>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</si>
  <si>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</si>
  <si>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</si>
  <si>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</si>
  <si>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</si>
  <si>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</si>
  <si>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</si>
  <si>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</si>
  <si>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</si>
  <si>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</si>
  <si>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</si>
  <si>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</si>
  <si>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</si>
  <si>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</si>
  <si>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</si>
  <si>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</si>
  <si>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</si>
  <si>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</si>
  <si>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</si>
  <si>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</si>
  <si>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</si>
  <si>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</si>
  <si>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</si>
  <si>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</si>
  <si>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</si>
  <si>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</si>
  <si>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</si>
  <si>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</si>
  <si>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</si>
  <si>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</si>
  <si>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</si>
  <si>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</si>
  <si>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</si>
  <si>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</si>
  <si>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</si>
  <si>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</si>
  <si>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</si>
  <si>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</si>
  <si>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</si>
  <si>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</si>
  <si>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</si>
  <si>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</si>
  <si>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</si>
  <si>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</si>
  <si>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</si>
  <si>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</si>
  <si>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</si>
  <si>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</si>
  <si>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</si>
  <si>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</si>
  <si>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</si>
  <si>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</si>
  <si>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</si>
  <si>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</si>
  <si>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</si>
  <si>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</si>
  <si>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</si>
  <si>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</si>
  <si>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</si>
  <si>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</si>
  <si>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</si>
  <si>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</si>
  <si>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</si>
  <si>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</si>
  <si>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</si>
  <si>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</si>
  <si>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</si>
  <si>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</si>
  <si>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</si>
  <si>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</si>
  <si>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</si>
  <si>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</si>
  <si>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</si>
  <si>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</si>
  <si>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</si>
  <si>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</si>
  <si>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</si>
  <si>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</si>
  <si>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</si>
  <si>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</si>
  <si>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</si>
  <si>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</si>
  <si>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</si>
  <si>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</si>
  <si>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</si>
  <si>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</si>
  <si>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</si>
  <si>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</si>
  <si>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</si>
  <si>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</si>
  <si>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</si>
  <si>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</si>
  <si>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</si>
  <si>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</si>
  <si>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</si>
  <si>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</si>
  <si>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</si>
  <si>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</si>
  <si>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</si>
  <si>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</si>
  <si>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</si>
  <si>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</si>
  <si>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</si>
  <si>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</si>
  <si>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</si>
  <si>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</si>
  <si>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</si>
  <si>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</si>
  <si>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</si>
  <si>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</si>
  <si>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</si>
  <si>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</si>
  <si>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</si>
  <si>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</si>
  <si>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</si>
  <si>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</si>
  <si>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</si>
  <si>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</si>
  <si>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</si>
  <si>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</si>
  <si>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</si>
  <si>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</si>
  <si>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</si>
  <si>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</si>
  <si>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</si>
  <si>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</si>
  <si>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</si>
  <si>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</si>
  <si>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</si>
  <si>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</si>
  <si>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</si>
  <si>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</si>
  <si>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</si>
  <si>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</si>
  <si>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</si>
  <si>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</si>
  <si>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</si>
  <si>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</si>
  <si>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</si>
  <si>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</si>
  <si>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</si>
  <si>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</si>
  <si>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</si>
  <si>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</si>
  <si>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</si>
  <si>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</si>
  <si>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</si>
  <si>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</si>
  <si>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</si>
  <si>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</si>
  <si>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</si>
  <si>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</si>
  <si>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</si>
  <si>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</si>
  <si>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</si>
  <si>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</si>
  <si>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</si>
  <si>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</si>
  <si>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</si>
  <si>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</si>
  <si>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</si>
  <si>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</si>
  <si>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</si>
  <si>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</si>
  <si>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</si>
  <si>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</si>
  <si>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</si>
  <si>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</si>
  <si>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</si>
  <si>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</si>
  <si>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</si>
  <si>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</si>
  <si>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</si>
  <si>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</si>
  <si>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</si>
  <si>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</si>
  <si>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</si>
  <si>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</si>
  <si>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</si>
  <si>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</si>
  <si>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</si>
  <si>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</si>
  <si>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</si>
  <si>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</si>
  <si>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</si>
  <si>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</si>
  <si>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</si>
  <si>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</si>
  <si>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</si>
  <si>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</si>
  <si>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</si>
  <si>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</si>
  <si>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</si>
  <si>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</si>
  <si>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</si>
  <si>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</si>
  <si>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</si>
  <si>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</si>
  <si>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</si>
  <si>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</si>
  <si>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</si>
  <si>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</si>
  <si>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</si>
  <si>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</si>
  <si>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</si>
  <si>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</si>
  <si>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</si>
  <si>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</si>
  <si>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</si>
  <si>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</si>
  <si>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</si>
  <si>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</si>
  <si>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</si>
  <si>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</si>
  <si>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</si>
  <si>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</si>
  <si>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</si>
  <si>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</si>
  <si>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</si>
  <si>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</si>
  <si>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</si>
  <si>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</si>
  <si>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</si>
  <si>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</si>
  <si>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</si>
  <si>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</si>
  <si>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</si>
  <si>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</si>
  <si>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</si>
  <si>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</si>
  <si>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</si>
  <si>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</si>
  <si>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</si>
  <si>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</si>
  <si>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</si>
  <si>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</si>
  <si>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</si>
  <si>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</si>
  <si>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</si>
  <si>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</si>
  <si>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</si>
  <si>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</si>
  <si>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</si>
  <si>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</si>
  <si>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</si>
  <si>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</si>
  <si>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</si>
  <si>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</si>
  <si>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</si>
  <si>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</si>
  <si>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</si>
  <si>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</si>
  <si>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</si>
  <si>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</si>
  <si>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</si>
  <si>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</si>
  <si>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</si>
  <si>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</si>
  <si>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</si>
  <si>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</si>
  <si>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</si>
  <si>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</si>
  <si>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</si>
  <si>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</si>
  <si>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</si>
  <si>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</si>
  <si>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</si>
  <si>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</si>
  <si>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</si>
  <si>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</si>
  <si>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</si>
  <si>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</si>
  <si>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</si>
  <si>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</si>
  <si>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</si>
  <si>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</si>
  <si>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</si>
  <si>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</si>
  <si>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</si>
  <si>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</si>
  <si>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</si>
  <si>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</si>
  <si>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</si>
  <si>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</si>
  <si>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</si>
  <si>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</si>
  <si>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</si>
  <si>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</si>
  <si>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</si>
  <si>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</si>
  <si>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</si>
  <si>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</si>
  <si>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</si>
  <si>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存続厚生年金基金等給付費等負担金に必要な経費</t>
    <phoneticPr fontId="5"/>
  </si>
  <si>
    <t>年金局</t>
    <rPh sb="0" eb="3">
      <t>ネンキンキョク</t>
    </rPh>
    <phoneticPr fontId="5"/>
  </si>
  <si>
    <t>総務課</t>
    <rPh sb="0" eb="3">
      <t>ソウムカ</t>
    </rPh>
    <phoneticPr fontId="5"/>
  </si>
  <si>
    <t>○</t>
  </si>
  <si>
    <t>・「存続厚生年金基金等給付費負担金交付要綱」
（平成27年3月27日厚生労働省発年0327第18号）
・「存続厚生年金基金等給付現価負担金交付要綱」
（平成27年3月27日厚生労働省発年0327第19号）</t>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</si>
  <si>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が、過去期間代行給付現価額を下回っている場合に、当該下回っている額の一部負担金を交付（3月）する。</t>
    <phoneticPr fontId="5"/>
  </si>
  <si>
    <t>-</t>
  </si>
  <si>
    <t>-</t>
    <phoneticPr fontId="5"/>
  </si>
  <si>
    <t>-</t>
    <phoneticPr fontId="5"/>
  </si>
  <si>
    <t>存続厚生年金基金等給付費等負担金</t>
    <phoneticPr fontId="5"/>
  </si>
  <si>
    <t>-</t>
    <phoneticPr fontId="5"/>
  </si>
  <si>
    <t>-</t>
    <phoneticPr fontId="5"/>
  </si>
  <si>
    <t>-</t>
    <phoneticPr fontId="5"/>
  </si>
  <si>
    <t>本経費は、存続厚生年金基金等が国に代わって支給する老齢年金（代行給付）の費用のうち、政府が負担することとされた給付費負担金等であり、定量的な目標を設定できない。</t>
    <phoneticPr fontId="5"/>
  </si>
  <si>
    <t>存続厚生年金基金等が国に代わって支給する老齢年金（代行給付）の費用のうち、政府が負担することとされた給付費負担金等を適切に交付する。</t>
    <phoneticPr fontId="5"/>
  </si>
  <si>
    <t>存続厚生年金基金等に対し、着実に交付する。</t>
    <phoneticPr fontId="5"/>
  </si>
  <si>
    <t>億円</t>
    <rPh sb="0" eb="2">
      <t>オクエン</t>
    </rPh>
    <phoneticPr fontId="5"/>
  </si>
  <si>
    <t>-</t>
    <phoneticPr fontId="5"/>
  </si>
  <si>
    <t>件</t>
    <rPh sb="0" eb="1">
      <t>ケン</t>
    </rPh>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</si>
  <si>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phoneticPr fontId="5"/>
  </si>
  <si>
    <t>-</t>
    <phoneticPr fontId="5"/>
  </si>
  <si>
    <t>-</t>
    <phoneticPr fontId="5"/>
  </si>
  <si>
    <t>１－１　国民に信頼される持続可能な公的年金制度を構築し、適正な事業運営を図ること</t>
    <phoneticPr fontId="5"/>
  </si>
  <si>
    <t>Ⅹ　　老後生活の経済的自立の基礎となる所得保障の充実を図ること</t>
    <phoneticPr fontId="5"/>
  </si>
  <si>
    <t>上位施策を達成するために、存続厚生年金基金等に対し、着実に交付する。
また、本経費は、存続厚生年金基金等が国に代わって支給する老齢年金（代行給付）の費用のうち、政府が負担することとされた給付費負担金等であり、測定指標を設定できない。</t>
    <phoneticPr fontId="5"/>
  </si>
  <si>
    <t>‐</t>
  </si>
  <si>
    <t>無</t>
  </si>
  <si>
    <t>存続厚生年金基金等が国に代わって支給する老齢年金（代行給付）の費用のうち、政府が負担することとされた給付費負担金について存続厚生年金基金等へ交付する事業等であり、国民生活の安定が損なわれることを防止することを目的とする公的年金事業の一環であるため、必要不可欠な事業である。</t>
    <rPh sb="10" eb="11">
      <t>クニ</t>
    </rPh>
    <rPh sb="12" eb="13">
      <t>カ</t>
    </rPh>
    <rPh sb="16" eb="18">
      <t>シキュウ</t>
    </rPh>
    <rPh sb="20" eb="22">
      <t>ロウレイ</t>
    </rPh>
    <rPh sb="22" eb="24">
      <t>ネンキン</t>
    </rPh>
    <rPh sb="37" eb="39">
      <t>セイフ</t>
    </rPh>
    <rPh sb="40" eb="42">
      <t>フタン</t>
    </rPh>
    <rPh sb="50" eb="53">
      <t>キュウフヒ</t>
    </rPh>
    <rPh sb="62" eb="64">
      <t>コウセイ</t>
    </rPh>
    <rPh sb="64" eb="66">
      <t>ネンキン</t>
    </rPh>
    <rPh sb="66" eb="69">
      <t>キキントウ</t>
    </rPh>
    <rPh sb="70" eb="72">
      <t>コウフ</t>
    </rPh>
    <rPh sb="74" eb="76">
      <t>ジギョウ</t>
    </rPh>
    <rPh sb="76" eb="77">
      <t>トウ</t>
    </rPh>
    <rPh sb="81" eb="83">
      <t>コクミン</t>
    </rPh>
    <rPh sb="83" eb="85">
      <t>セイカツ</t>
    </rPh>
    <rPh sb="86" eb="88">
      <t>アンテイ</t>
    </rPh>
    <rPh sb="89" eb="90">
      <t>ソコ</t>
    </rPh>
    <rPh sb="97" eb="99">
      <t>ボウシ</t>
    </rPh>
    <rPh sb="104" eb="106">
      <t>モクテキ</t>
    </rPh>
    <rPh sb="109" eb="111">
      <t>コウテキ</t>
    </rPh>
    <rPh sb="111" eb="113">
      <t>ネンキン</t>
    </rPh>
    <rPh sb="113" eb="115">
      <t>ジギョウ</t>
    </rPh>
    <rPh sb="116" eb="118">
      <t>イッカン</t>
    </rPh>
    <rPh sb="124" eb="126">
      <t>ヒツヨウ</t>
    </rPh>
    <rPh sb="126" eb="129">
      <t>フカケツ</t>
    </rPh>
    <rPh sb="130" eb="132">
      <t>ジギョウ</t>
    </rPh>
    <phoneticPr fontId="3"/>
  </si>
  <si>
    <t>本事業を安定的かつ継続的に行うために、国の責務において実施することが必要不可欠である。</t>
    <rPh sb="0" eb="1">
      <t>ホン</t>
    </rPh>
    <rPh sb="1" eb="3">
      <t>ジギョウ</t>
    </rPh>
    <rPh sb="4" eb="6">
      <t>アンテイ</t>
    </rPh>
    <rPh sb="6" eb="7">
      <t>テキ</t>
    </rPh>
    <rPh sb="9" eb="11">
      <t>ケイゾク</t>
    </rPh>
    <rPh sb="11" eb="12">
      <t>テキ</t>
    </rPh>
    <rPh sb="13" eb="14">
      <t>オコナ</t>
    </rPh>
    <rPh sb="19" eb="20">
      <t>クニ</t>
    </rPh>
    <rPh sb="21" eb="23">
      <t>セキム</t>
    </rPh>
    <rPh sb="27" eb="29">
      <t>ジッシ</t>
    </rPh>
    <rPh sb="34" eb="36">
      <t>ヒツヨウ</t>
    </rPh>
    <rPh sb="36" eb="39">
      <t>フカケツ</t>
    </rPh>
    <phoneticPr fontId="3"/>
  </si>
  <si>
    <t>本事業は、国民生活の安定が損なわれることを防止することを目的とする公的年金事業の一環であり、法律に基づき、国の責務において実施すべき優先度が高い事業である。</t>
    <rPh sb="5" eb="7">
      <t>コクミン</t>
    </rPh>
    <rPh sb="7" eb="9">
      <t>セイカツ</t>
    </rPh>
    <rPh sb="10" eb="12">
      <t>アンテイ</t>
    </rPh>
    <rPh sb="13" eb="14">
      <t>ソコ</t>
    </rPh>
    <rPh sb="21" eb="23">
      <t>ボウシ</t>
    </rPh>
    <rPh sb="28" eb="30">
      <t>モクテキ</t>
    </rPh>
    <rPh sb="33" eb="35">
      <t>コウテキ</t>
    </rPh>
    <rPh sb="35" eb="37">
      <t>ネンキン</t>
    </rPh>
    <rPh sb="37" eb="39">
      <t>ジギョウ</t>
    </rPh>
    <rPh sb="40" eb="42">
      <t>イッカン</t>
    </rPh>
    <phoneticPr fontId="3"/>
  </si>
  <si>
    <t>厚生年金保険法等に基づく、被保険者や被保険者であった者等への保険給付に充てるための費用であり、受益者との負担関係は妥当である。</t>
    <rPh sb="0" eb="2">
      <t>コウセイ</t>
    </rPh>
    <rPh sb="2" eb="4">
      <t>ネンキン</t>
    </rPh>
    <rPh sb="4" eb="7">
      <t>ホケンホウ</t>
    </rPh>
    <rPh sb="7" eb="8">
      <t>トウ</t>
    </rPh>
    <rPh sb="9" eb="10">
      <t>モト</t>
    </rPh>
    <rPh sb="13" eb="17">
      <t>ヒホケンシャ</t>
    </rPh>
    <rPh sb="18" eb="22">
      <t>ヒホケンシャ</t>
    </rPh>
    <rPh sb="26" eb="27">
      <t>モノ</t>
    </rPh>
    <rPh sb="27" eb="28">
      <t>トウ</t>
    </rPh>
    <rPh sb="30" eb="32">
      <t>ホケン</t>
    </rPh>
    <rPh sb="32" eb="34">
      <t>キュウフ</t>
    </rPh>
    <rPh sb="35" eb="36">
      <t>ア</t>
    </rPh>
    <rPh sb="41" eb="43">
      <t>ヒヨウ</t>
    </rPh>
    <rPh sb="47" eb="50">
      <t>ジュエキシャ</t>
    </rPh>
    <rPh sb="52" eb="54">
      <t>フタン</t>
    </rPh>
    <rPh sb="54" eb="56">
      <t>カンケイ</t>
    </rPh>
    <rPh sb="57" eb="59">
      <t>ダトウ</t>
    </rPh>
    <phoneticPr fontId="3"/>
  </si>
  <si>
    <t>厚生年金保険法等に基づく、被保険者や被保険者であった者等への保険給付に充てるための費用であり、必要な経費に限定されている。</t>
    <rPh sb="0" eb="2">
      <t>コウセイ</t>
    </rPh>
    <rPh sb="2" eb="4">
      <t>ネンキン</t>
    </rPh>
    <rPh sb="4" eb="7">
      <t>ホケンホウ</t>
    </rPh>
    <rPh sb="7" eb="8">
      <t>トウ</t>
    </rPh>
    <rPh sb="9" eb="10">
      <t>モト</t>
    </rPh>
    <rPh sb="13" eb="17">
      <t>ヒホケンシャ</t>
    </rPh>
    <rPh sb="18" eb="22">
      <t>ヒホケンシャ</t>
    </rPh>
    <rPh sb="26" eb="28">
      <t>モノトウ</t>
    </rPh>
    <rPh sb="30" eb="32">
      <t>ホケン</t>
    </rPh>
    <rPh sb="32" eb="34">
      <t>キュウフ</t>
    </rPh>
    <rPh sb="35" eb="36">
      <t>ア</t>
    </rPh>
    <rPh sb="41" eb="43">
      <t>ヒヨウ</t>
    </rPh>
    <rPh sb="47" eb="49">
      <t>ヒツヨウ</t>
    </rPh>
    <rPh sb="50" eb="52">
      <t>ケイヒ</t>
    </rPh>
    <rPh sb="53" eb="55">
      <t>ゲンテイ</t>
    </rPh>
    <phoneticPr fontId="3"/>
  </si>
  <si>
    <t>対象基金の減等により、当該負担金の交付が予定を下回ったため。</t>
    <rPh sb="0" eb="2">
      <t>タイショウ</t>
    </rPh>
    <rPh sb="2" eb="4">
      <t>キキン</t>
    </rPh>
    <rPh sb="5" eb="6">
      <t>ゲン</t>
    </rPh>
    <rPh sb="6" eb="7">
      <t>トウ</t>
    </rPh>
    <rPh sb="11" eb="13">
      <t>トウガイ</t>
    </rPh>
    <rPh sb="13" eb="16">
      <t>フタンキン</t>
    </rPh>
    <rPh sb="17" eb="19">
      <t>コウフ</t>
    </rPh>
    <rPh sb="20" eb="22">
      <t>ヨテイ</t>
    </rPh>
    <rPh sb="23" eb="25">
      <t>シタマワ</t>
    </rPh>
    <phoneticPr fontId="5"/>
  </si>
  <si>
    <t>代替指標の実績は目的に見合ったものになっている。</t>
  </si>
  <si>
    <t>活動実績はほぼ見込みどおり推移している。</t>
    <rPh sb="0" eb="2">
      <t>カツドウ</t>
    </rPh>
    <rPh sb="2" eb="4">
      <t>ジッセキ</t>
    </rPh>
    <rPh sb="7" eb="9">
      <t>ミコ</t>
    </rPh>
    <rPh sb="13" eb="15">
      <t>スイイ</t>
    </rPh>
    <phoneticPr fontId="5"/>
  </si>
  <si>
    <t>・「存続厚生年金基金等給付費負担金交付要綱」に基づき、存続厚生年金基金等が提出した交付申請書の審査・確認を行った後、存続厚生年金基金等が支給する老齢年金給付に要する費用の一部負担金を交付する。
・「存続厚生年金基金等給付現価負担金交付要綱」に基づき、存続厚生年金基金等が提出した交付申請書を審査・確認を行った後、責任準備金相当額が、過去期間代行給付現価額を下回っている場合に、当該下回っている額の一部負担金を交付する。</t>
    <rPh sb="2" eb="4">
      <t>ソンゾク</t>
    </rPh>
    <rPh sb="4" eb="6">
      <t>コウセイ</t>
    </rPh>
    <rPh sb="6" eb="8">
      <t>ネンキン</t>
    </rPh>
    <rPh sb="8" eb="11">
      <t>キキンナド</t>
    </rPh>
    <rPh sb="11" eb="14">
      <t>キュウフヒ</t>
    </rPh>
    <rPh sb="14" eb="17">
      <t>フタンキン</t>
    </rPh>
    <rPh sb="17" eb="19">
      <t>コウフ</t>
    </rPh>
    <rPh sb="19" eb="21">
      <t>ヨウコウ</t>
    </rPh>
    <rPh sb="23" eb="24">
      <t>モト</t>
    </rPh>
    <rPh sb="27" eb="29">
      <t>ソンゾク</t>
    </rPh>
    <rPh sb="29" eb="31">
      <t>コウセイ</t>
    </rPh>
    <rPh sb="31" eb="33">
      <t>ネンキン</t>
    </rPh>
    <rPh sb="33" eb="36">
      <t>キキンナド</t>
    </rPh>
    <rPh sb="37" eb="39">
      <t>テイシュツ</t>
    </rPh>
    <rPh sb="41" eb="43">
      <t>コウフ</t>
    </rPh>
    <rPh sb="43" eb="46">
      <t>シンセイショ</t>
    </rPh>
    <rPh sb="47" eb="49">
      <t>シンサ</t>
    </rPh>
    <rPh sb="50" eb="52">
      <t>カクニン</t>
    </rPh>
    <rPh sb="53" eb="54">
      <t>オコナ</t>
    </rPh>
    <rPh sb="56" eb="57">
      <t>ノチ</t>
    </rPh>
    <rPh sb="58" eb="60">
      <t>ソンゾク</t>
    </rPh>
    <rPh sb="62" eb="64">
      <t>ネンキン</t>
    </rPh>
    <rPh sb="64" eb="66">
      <t>キキン</t>
    </rPh>
    <rPh sb="66" eb="67">
      <t>ナド</t>
    </rPh>
    <rPh sb="68" eb="70">
      <t>シキュウ</t>
    </rPh>
    <rPh sb="72" eb="74">
      <t>ロウレイ</t>
    </rPh>
    <rPh sb="74" eb="76">
      <t>ネンキン</t>
    </rPh>
    <phoneticPr fontId="3"/>
  </si>
  <si>
    <t>・引き続き、迅速な支払いに努めるとともに存続厚生年金基金等への給付費負担金等の支払いに支障をきたさぬように、支払実績等を踏まえ必要な予算額を確保するとともに、適正な執行を行うなどの取組を進める。</t>
    <rPh sb="22" eb="24">
      <t>コウセイ</t>
    </rPh>
    <rPh sb="63" eb="65">
      <t>ヒツヨウ</t>
    </rPh>
    <rPh sb="66" eb="69">
      <t>ヨサンガク</t>
    </rPh>
    <rPh sb="70" eb="72">
      <t>カクホ</t>
    </rPh>
    <rPh sb="79" eb="81">
      <t>テキセイ</t>
    </rPh>
    <rPh sb="82" eb="84">
      <t>シッコウ</t>
    </rPh>
    <phoneticPr fontId="3"/>
  </si>
  <si>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</si>
  <si>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828</t>
    <phoneticPr fontId="5"/>
  </si>
  <si>
    <t>649</t>
    <phoneticPr fontId="5"/>
  </si>
  <si>
    <t>798</t>
    <phoneticPr fontId="5"/>
  </si>
  <si>
    <t>800</t>
    <phoneticPr fontId="5"/>
  </si>
  <si>
    <t>811</t>
    <phoneticPr fontId="5"/>
  </si>
  <si>
    <t>777</t>
    <phoneticPr fontId="5"/>
  </si>
  <si>
    <t>存続厚生年金基金等給付費等負担金</t>
    <rPh sb="0" eb="2">
      <t>ソンゾク</t>
    </rPh>
    <rPh sb="2" eb="4">
      <t>コウセイ</t>
    </rPh>
    <rPh sb="4" eb="6">
      <t>ネンキン</t>
    </rPh>
    <rPh sb="6" eb="9">
      <t>キキンナド</t>
    </rPh>
    <rPh sb="9" eb="12">
      <t>キュウフヒ</t>
    </rPh>
    <rPh sb="12" eb="13">
      <t>トウ</t>
    </rPh>
    <rPh sb="13" eb="16">
      <t>フタンキン</t>
    </rPh>
    <phoneticPr fontId="3"/>
  </si>
  <si>
    <t>厚生年金保険法等に基づく、存続厚生年金基金等に対する給付費等負担金の交付</t>
    <rPh sb="0" eb="2">
      <t>コウセイ</t>
    </rPh>
    <rPh sb="2" eb="4">
      <t>ネンキン</t>
    </rPh>
    <rPh sb="4" eb="6">
      <t>ホケン</t>
    </rPh>
    <rPh sb="6" eb="7">
      <t>ホウ</t>
    </rPh>
    <rPh sb="7" eb="8">
      <t>トウ</t>
    </rPh>
    <rPh sb="9" eb="10">
      <t>モト</t>
    </rPh>
    <rPh sb="15" eb="17">
      <t>コウセイ</t>
    </rPh>
    <rPh sb="17" eb="19">
      <t>ネンキン</t>
    </rPh>
    <rPh sb="19" eb="21">
      <t>キキン</t>
    </rPh>
    <rPh sb="21" eb="22">
      <t>トウ</t>
    </rPh>
    <rPh sb="23" eb="24">
      <t>タイ</t>
    </rPh>
    <rPh sb="26" eb="29">
      <t>キュウフヒ</t>
    </rPh>
    <rPh sb="29" eb="30">
      <t>トウ</t>
    </rPh>
    <rPh sb="30" eb="33">
      <t>フタンキン</t>
    </rPh>
    <rPh sb="34" eb="36">
      <t>コウフ</t>
    </rPh>
    <phoneticPr fontId="3"/>
  </si>
  <si>
    <t>存続厚生年金基金等</t>
    <rPh sb="0" eb="2">
      <t>ソンゾク</t>
    </rPh>
    <rPh sb="2" eb="4">
      <t>コウセイ</t>
    </rPh>
    <rPh sb="4" eb="6">
      <t>ネンキン</t>
    </rPh>
    <rPh sb="6" eb="8">
      <t>キキン</t>
    </rPh>
    <rPh sb="8" eb="9">
      <t>トウ</t>
    </rPh>
    <phoneticPr fontId="5"/>
  </si>
  <si>
    <t>厚生年金保険法等に基づく、存続厚生年金基金等に対する給付費等負担金の交付</t>
  </si>
  <si>
    <t>補助金等交付</t>
  </si>
  <si>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phoneticPr fontId="5"/>
  </si>
  <si>
    <t>-</t>
    <phoneticPr fontId="5"/>
  </si>
  <si>
    <t>・存続厚生年金基金等が国に代わって支給する老齢年金給付（代行給付）の費用については、法律改正による国庫負担の廃止や代行給付を行うのに必要な保険料率（免除保険料率）の対象給付の範囲が見直しされたことに伴い、免除保険料の手当する給付費部分と存続厚生年金基金等が給付する部分との差が生じることから、当該部分を給付費負担金として交付する。
・予定利率の低下や死亡率の改善により過去の加入期間について給付債務が増大するため、厚生年金本体の財政状況を考慮したうえで、厚生年金本体から存続厚生年金基金等に対して財源手当を行う必要があるため、最低責任準備金（存続厚生年金基金が代行部分について確保することを義務付けられている積立金）が、過去期間代行給付現価額（将来見込まれる代行給付の費用を現在価値に割り戻したもの）の1／2を下回っている場合に、当該下回っている額の一部を給付現価負担金として交付する。</t>
    <phoneticPr fontId="5"/>
  </si>
  <si>
    <t>厚生労働省</t>
    <phoneticPr fontId="5"/>
  </si>
  <si>
    <t>A.存続厚生年金基金等</t>
    <rPh sb="2" eb="4">
      <t>ソンゾク</t>
    </rPh>
    <rPh sb="4" eb="6">
      <t>コウセイ</t>
    </rPh>
    <rPh sb="6" eb="8">
      <t>ネンキン</t>
    </rPh>
    <rPh sb="8" eb="10">
      <t>キキン</t>
    </rPh>
    <rPh sb="10" eb="11">
      <t>トウ</t>
    </rPh>
    <phoneticPr fontId="5"/>
  </si>
  <si>
    <t>点検対象外</t>
    <rPh sb="0" eb="5">
      <t>テンケンタイショウガイ</t>
    </rPh>
    <phoneticPr fontId="5"/>
  </si>
  <si>
    <t>存続厚生年金基金等への給付費負担金等の支払いに支障の無いよう必要な予算額を確保し、適正な執行を行うこと。</t>
    <phoneticPr fontId="5"/>
  </si>
  <si>
    <t>総務課長　大西　友弘</t>
    <rPh sb="0" eb="2">
      <t>ソウム</t>
    </rPh>
    <rPh sb="2" eb="4">
      <t>カチョウ</t>
    </rPh>
    <rPh sb="5" eb="7">
      <t>オオニシ</t>
    </rPh>
    <rPh sb="8" eb="9">
      <t>トモ</t>
    </rPh>
    <rPh sb="9" eb="10">
      <t>ヒロ</t>
    </rPh>
    <phoneticPr fontId="5"/>
  </si>
  <si>
    <t>存続厚生年金基金等が国に代わって支給する老齢年金（代行給付）の費用のうち、政府が負担することとされた給付費負担金等を適切に交付する。
27年度　交付金額 1,664億円　件数 440件
28年度　交付金額 1,174億円　件数 234件
29年度　交付金額 1,231億円　件数 274件</t>
    <rPh sb="124" eb="126">
      <t>コウフ</t>
    </rPh>
    <rPh sb="126" eb="128">
      <t>キンガク</t>
    </rPh>
    <rPh sb="134" eb="136">
      <t>オクエン</t>
    </rPh>
    <rPh sb="137" eb="139">
      <t>ケンスウ</t>
    </rPh>
    <rPh sb="143" eb="144">
      <t>ケン</t>
    </rPh>
    <phoneticPr fontId="5"/>
  </si>
  <si>
    <t>存続厚生年金基金等給付費負担金の減等による</t>
    <rPh sb="0" eb="2">
      <t>ソンゾク</t>
    </rPh>
    <rPh sb="2" eb="4">
      <t>コウセイ</t>
    </rPh>
    <rPh sb="4" eb="6">
      <t>ネンキン</t>
    </rPh>
    <rPh sb="6" eb="8">
      <t>キキン</t>
    </rPh>
    <rPh sb="8" eb="9">
      <t>トウ</t>
    </rPh>
    <rPh sb="9" eb="12">
      <t>キュウフヒ</t>
    </rPh>
    <rPh sb="12" eb="15">
      <t>フタンキン</t>
    </rPh>
    <rPh sb="16" eb="17">
      <t>ゲン</t>
    </rPh>
    <rPh sb="17" eb="18">
      <t>トウ</t>
    </rPh>
    <phoneticPr fontId="5"/>
  </si>
  <si>
    <t>-</t>
    <phoneticPr fontId="5"/>
  </si>
  <si>
    <t>739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</si>
</sst>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95250</xdr:colOff>
      <xdr:row>741</xdr:row>
      <xdr:rowOff>68035</xdr:rowOff>
    </xdr:from>
    <xdr:to>
      <xdr:col>42</xdr:col>
      <xdr:colOff>16927</xdr:colOff>
      <xdr:row>751</xdr:row>
      <xdr:rowOff>310294</xdr:rowOff>
    </xdr:to>
    <xdr:grpSp>
      <xdr:nvGrpSpPr>
        <xdr:cNvPr id="2" name="グループ化 1"/>
        <xdr:cNvGrpSpPr>
          <a:grpSpLocks/>
        </xdr:cNvGrpSpPr>
      </xdr:nvGrpSpPr>
      <xdr:grpSpPr bwMode="auto">
        <a:xfrm>
          <a:off x="2127250" y="49813935"/>
          <a:ext cx="6424077" cy="3798259"/>
          <a:chOff x="3136900" y="28345590"/>
          <a:chExt cx="6709403" cy="3759200"/>
        </a:xfrm>
      </xdr:grpSpPr>
      <xdr:sp macro="" textlink="">
        <xdr:nvSpPr>
          <xdr:cNvPr id="3" name="角丸四角形 2"/>
          <xdr:cNvSpPr/>
        </xdr:nvSpPr>
        <xdr:spPr>
          <a:xfrm>
            <a:off x="3136900" y="28345590"/>
            <a:ext cx="2540902"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165994" y="31162611"/>
            <a:ext cx="3627089"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 </a:t>
            </a:r>
            <a:r>
              <a:rPr kumimoji="1" lang="ja-JP" altLang="en-US" sz="1600">
                <a:solidFill>
                  <a:sysClr val="windowText" lastClr="000000"/>
                </a:solidFill>
                <a:latin typeface="+mn-lt"/>
                <a:ea typeface="+mn-ea"/>
              </a:rPr>
              <a:t>存続厚生年金基金</a:t>
            </a:r>
            <a:r>
              <a:rPr kumimoji="1" lang="ja-JP" altLang="en-US" sz="1600">
                <a:solidFill>
                  <a:sysClr val="windowText" lastClr="000000"/>
                </a:solidFill>
              </a:rPr>
              <a:t>等（</a:t>
            </a:r>
            <a:r>
              <a:rPr kumimoji="1" lang="en-US" altLang="ja-JP" sz="1600">
                <a:solidFill>
                  <a:sysClr val="windowText" lastClr="000000"/>
                </a:solidFill>
                <a:latin typeface="+mn-ea"/>
                <a:ea typeface="+mn-ea"/>
              </a:rPr>
              <a:t>274</a:t>
            </a:r>
            <a:r>
              <a:rPr kumimoji="1" lang="ja-JP" altLang="en-US" sz="1600">
                <a:solidFill>
                  <a:sysClr val="windowText" lastClr="000000"/>
                </a:solidFill>
              </a:rPr>
              <a:t>）</a:t>
            </a:r>
          </a:p>
        </xdr:txBody>
      </xdr:sp>
      <xdr:cxnSp macro="">
        <xdr:nvCxnSpPr>
          <xdr:cNvPr id="5" name="直線矢印コネクタ 4"/>
          <xdr:cNvCxnSpPr/>
        </xdr:nvCxnSpPr>
        <xdr:spPr>
          <a:xfrm rot="5400000">
            <a:off x="2552735" y="30201307"/>
            <a:ext cx="1798706" cy="969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650899" y="29687508"/>
            <a:ext cx="6195404" cy="1132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t>（厚生年金保険法等に基づく、存続厚生年金基金等に対する給付費等負担金の交付）</a:t>
            </a:r>
            <a:endParaRPr kumimoji="1" lang="en-US" altLang="ja-JP" sz="1200"/>
          </a:p>
          <a:p>
            <a:endParaRPr kumimoji="1" lang="en-US" altLang="ja-JP" sz="1200"/>
          </a:p>
          <a:p>
            <a:r>
              <a:rPr kumimoji="1" lang="ja-JP" altLang="en-US" sz="1200"/>
              <a:t>　</a:t>
            </a:r>
            <a:r>
              <a:rPr kumimoji="1" lang="en-US" altLang="ja-JP" sz="1200">
                <a:latin typeface="+mn-ea"/>
                <a:ea typeface="+mn-ea"/>
              </a:rPr>
              <a:t>123,129</a:t>
            </a:r>
            <a:r>
              <a:rPr kumimoji="1" lang="ja-JP" altLang="en-US" sz="1200"/>
              <a:t>百万円（平成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t>年度執行額）</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772</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602</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7" t="s">
        <v>161</v>
      </c>
      <c r="H5" s="838"/>
      <c r="I5" s="838"/>
      <c r="J5" s="838"/>
      <c r="K5" s="838"/>
      <c r="L5" s="838"/>
      <c r="M5" s="839" t="s">
        <v>66</v>
      </c>
      <c r="N5" s="840"/>
      <c r="O5" s="840"/>
      <c r="P5" s="840"/>
      <c r="Q5" s="840"/>
      <c r="R5" s="841"/>
      <c r="S5" s="842" t="s">
        <v>131</v>
      </c>
      <c r="T5" s="838"/>
      <c r="U5" s="838"/>
      <c r="V5" s="838"/>
      <c r="W5" s="838"/>
      <c r="X5" s="843"/>
      <c r="Y5" s="697" t="s">
        <v>3</v>
      </c>
      <c r="Z5" s="539"/>
      <c r="AA5" s="539"/>
      <c r="AB5" s="539"/>
      <c r="AC5" s="539"/>
      <c r="AD5" s="540"/>
      <c r="AE5" s="698" t="s">
        <v>552</v>
      </c>
      <c r="AF5" s="698"/>
      <c r="AG5" s="698"/>
      <c r="AH5" s="698"/>
      <c r="AI5" s="698"/>
      <c r="AJ5" s="698"/>
      <c r="AK5" s="698"/>
      <c r="AL5" s="698"/>
      <c r="AM5" s="698"/>
      <c r="AN5" s="698"/>
      <c r="AO5" s="698"/>
      <c r="AP5" s="699"/>
      <c r="AQ5" s="700" t="s">
        <v>606</v>
      </c>
      <c r="AR5" s="701"/>
      <c r="AS5" s="701"/>
      <c r="AT5" s="701"/>
      <c r="AU5" s="701"/>
      <c r="AV5" s="701"/>
      <c r="AW5" s="701"/>
      <c r="AX5" s="702"/>
    </row>
    <row r="6" spans="1:50" ht="39" customHeight="1" x14ac:dyDescent="0.15">
      <c r="A6" s="705" t="s">
        <v>4</v>
      </c>
      <c r="B6" s="706"/>
      <c r="C6" s="706"/>
      <c r="D6" s="706"/>
      <c r="E6" s="706"/>
      <c r="F6" s="706"/>
      <c r="G6" s="391" t="str">
        <f>入力規則等!F39</f>
        <v>年金特別会計厚生年金勘定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5.75" customHeight="1" x14ac:dyDescent="0.15">
      <c r="A7" s="491" t="s">
        <v>22</v>
      </c>
      <c r="B7" s="492"/>
      <c r="C7" s="492"/>
      <c r="D7" s="492"/>
      <c r="E7" s="492"/>
      <c r="F7" s="493"/>
      <c r="G7" s="494" t="s">
        <v>599</v>
      </c>
      <c r="H7" s="495"/>
      <c r="I7" s="495"/>
      <c r="J7" s="495"/>
      <c r="K7" s="495"/>
      <c r="L7" s="495"/>
      <c r="M7" s="495"/>
      <c r="N7" s="495"/>
      <c r="O7" s="495"/>
      <c r="P7" s="495"/>
      <c r="Q7" s="495"/>
      <c r="R7" s="495"/>
      <c r="S7" s="495"/>
      <c r="T7" s="495"/>
      <c r="U7" s="495"/>
      <c r="V7" s="495"/>
      <c r="W7" s="495"/>
      <c r="X7" s="496"/>
      <c r="Y7" s="919" t="s">
        <v>548</v>
      </c>
      <c r="Z7" s="439"/>
      <c r="AA7" s="439"/>
      <c r="AB7" s="439"/>
      <c r="AC7" s="439"/>
      <c r="AD7" s="920"/>
      <c r="AE7" s="909" t="s">
        <v>554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高齢社会対策</v>
      </c>
      <c r="H8" s="719"/>
      <c r="I8" s="719"/>
      <c r="J8" s="719"/>
      <c r="K8" s="719"/>
      <c r="L8" s="719"/>
      <c r="M8" s="719"/>
      <c r="N8" s="719"/>
      <c r="O8" s="719"/>
      <c r="P8" s="719"/>
      <c r="Q8" s="719"/>
      <c r="R8" s="719"/>
      <c r="S8" s="719"/>
      <c r="T8" s="719"/>
      <c r="U8" s="719"/>
      <c r="V8" s="719"/>
      <c r="W8" s="719"/>
      <c r="X8" s="939"/>
      <c r="Y8" s="844" t="s">
        <v>390</v>
      </c>
      <c r="Z8" s="845"/>
      <c r="AA8" s="845"/>
      <c r="AB8" s="845"/>
      <c r="AC8" s="845"/>
      <c r="AD8" s="846"/>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87" customHeight="1" x14ac:dyDescent="0.15">
      <c r="A9" s="847" t="s">
        <v>23</v>
      </c>
      <c r="B9" s="848"/>
      <c r="C9" s="848"/>
      <c r="D9" s="848"/>
      <c r="E9" s="848"/>
      <c r="F9" s="848"/>
      <c r="G9" s="849" t="s">
        <v>601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0.7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0" t="s">
        <v>24</v>
      </c>
      <c r="B12" s="941"/>
      <c r="C12" s="941"/>
      <c r="D12" s="941"/>
      <c r="E12" s="941"/>
      <c r="F12" s="94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210383</v>
      </c>
      <c r="Q13" s="657"/>
      <c r="R13" s="657"/>
      <c r="S13" s="657"/>
      <c r="T13" s="657"/>
      <c r="U13" s="657"/>
      <c r="V13" s="658"/>
      <c r="W13" s="656">
        <v>212445</v>
      </c>
      <c r="X13" s="657"/>
      <c r="Y13" s="657"/>
      <c r="Z13" s="657"/>
      <c r="AA13" s="657"/>
      <c r="AB13" s="657"/>
      <c r="AC13" s="658"/>
      <c r="AD13" s="656">
        <v>317569</v>
      </c>
      <c r="AE13" s="657"/>
      <c r="AF13" s="657"/>
      <c r="AG13" s="657"/>
      <c r="AH13" s="657"/>
      <c r="AI13" s="657"/>
      <c r="AJ13" s="658"/>
      <c r="AK13" s="656">
        <v>174049</v>
      </c>
      <c r="AL13" s="657"/>
      <c r="AM13" s="657"/>
      <c r="AN13" s="657"/>
      <c r="AO13" s="657"/>
      <c r="AP13" s="657"/>
      <c r="AQ13" s="658"/>
      <c r="AR13" s="916">
        <v>169483</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600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-1E-3</v>
      </c>
      <c r="Q17" s="657"/>
      <c r="R17" s="657"/>
      <c r="S17" s="657"/>
      <c r="T17" s="657"/>
      <c r="U17" s="657"/>
      <c r="V17" s="658"/>
      <c r="W17" s="656" t="s">
        <v>557</v>
      </c>
      <c r="X17" s="657"/>
      <c r="Y17" s="657"/>
      <c r="Z17" s="657"/>
      <c r="AA17" s="657"/>
      <c r="AB17" s="657"/>
      <c r="AC17" s="658"/>
      <c r="AD17" s="656" t="s">
        <v>558</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6">
        <f>SUM(P13:V17)</f>
        <v>210382.99900000001</v>
      </c>
      <c r="Q18" s="877"/>
      <c r="R18" s="877"/>
      <c r="S18" s="877"/>
      <c r="T18" s="877"/>
      <c r="U18" s="877"/>
      <c r="V18" s="878"/>
      <c r="W18" s="876">
        <f>SUM(W13:AC17)</f>
        <v>212445</v>
      </c>
      <c r="X18" s="877"/>
      <c r="Y18" s="877"/>
      <c r="Z18" s="877"/>
      <c r="AA18" s="877"/>
      <c r="AB18" s="877"/>
      <c r="AC18" s="878"/>
      <c r="AD18" s="876">
        <f>SUM(AD13:AJ17)</f>
        <v>317569</v>
      </c>
      <c r="AE18" s="877"/>
      <c r="AF18" s="877"/>
      <c r="AG18" s="877"/>
      <c r="AH18" s="877"/>
      <c r="AI18" s="877"/>
      <c r="AJ18" s="878"/>
      <c r="AK18" s="876">
        <f>SUM(AK13:AQ17)</f>
        <v>174049</v>
      </c>
      <c r="AL18" s="877"/>
      <c r="AM18" s="877"/>
      <c r="AN18" s="877"/>
      <c r="AO18" s="877"/>
      <c r="AP18" s="877"/>
      <c r="AQ18" s="878"/>
      <c r="AR18" s="876">
        <f>SUM(AR13:AX17)</f>
        <v>169483</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v>166368</v>
      </c>
      <c r="Q19" s="657"/>
      <c r="R19" s="657"/>
      <c r="S19" s="657"/>
      <c r="T19" s="657"/>
      <c r="U19" s="657"/>
      <c r="V19" s="658"/>
      <c r="W19" s="656">
        <v>117430</v>
      </c>
      <c r="X19" s="657"/>
      <c r="Y19" s="657"/>
      <c r="Z19" s="657"/>
      <c r="AA19" s="657"/>
      <c r="AB19" s="657"/>
      <c r="AC19" s="658"/>
      <c r="AD19" s="656">
        <v>123129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4" t="s">
        <v>10</v>
      </c>
      <c r="H20" s="875"/>
      <c r="I20" s="875"/>
      <c r="J20" s="875"/>
      <c r="K20" s="875"/>
      <c r="L20" s="875"/>
      <c r="M20" s="875"/>
      <c r="N20" s="875"/>
      <c r="O20" s="875"/>
      <c r="P20" s="311">
        <f>IF(P18=0, "-", SUM(P19)/P18)</f>
        <v>0.79078633155143863</v>
      </c>
      <c r="Q20" s="311"/>
      <c r="R20" s="311"/>
      <c r="S20" s="311"/>
      <c r="T20" s="311"/>
      <c r="U20" s="311"/>
      <c r="V20" s="311"/>
      <c r="W20" s="311">
        <f t="shared" ref="W20" si="0">IF(W18=0, "-", SUM(W19)/W18)</f>
        <v>0.55275483066205366</v>
      </c>
      <c r="X20" s="311"/>
      <c r="Y20" s="311"/>
      <c r="Z20" s="311"/>
      <c r="AA20" s="311"/>
      <c r="AB20" s="311"/>
      <c r="AC20" s="311"/>
      <c r="AD20" s="311">
        <f t="shared" ref="AD20" si="1">IF(AD18=0, "-", SUM(AD19)/AD18)</f>
        <v>0.3877236128211507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f>IF(P19=0, "-", SUM(P19)/SUM(P13,P14))</f>
        <v>0.79078632779264479</v>
      </c>
      <c r="Q21" s="311"/>
      <c r="R21" s="311"/>
      <c r="S21" s="311"/>
      <c r="T21" s="311"/>
      <c r="U21" s="311"/>
      <c r="V21" s="311"/>
      <c r="W21" s="311">
        <f t="shared" ref="W21" si="2">IF(W19=0, "-", SUM(W19)/SUM(W13,W14))</f>
        <v>0.55275483066205366</v>
      </c>
      <c r="X21" s="311"/>
      <c r="Y21" s="311"/>
      <c r="Z21" s="311"/>
      <c r="AA21" s="311"/>
      <c r="AB21" s="311"/>
      <c r="AC21" s="311"/>
      <c r="AD21" s="311">
        <f t="shared" ref="AD21" si="3">IF(AD19=0, "-", SUM(AD19)/SUM(AD13,AD14))</f>
        <v>0.3877236128211507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559</v>
      </c>
      <c r="H23" s="950"/>
      <c r="I23" s="950"/>
      <c r="J23" s="950"/>
      <c r="K23" s="950"/>
      <c r="L23" s="950"/>
      <c r="M23" s="950"/>
      <c r="N23" s="950"/>
      <c r="O23" s="951"/>
      <c r="P23" s="916">
        <v>174049</v>
      </c>
      <c r="Q23" s="917"/>
      <c r="R23" s="917"/>
      <c r="S23" s="917"/>
      <c r="T23" s="917"/>
      <c r="U23" s="917"/>
      <c r="V23" s="934"/>
      <c r="W23" s="916">
        <v>169483</v>
      </c>
      <c r="X23" s="917"/>
      <c r="Y23" s="917"/>
      <c r="Z23" s="917"/>
      <c r="AA23" s="917"/>
      <c r="AB23" s="917"/>
      <c r="AC23" s="934"/>
      <c r="AD23" s="971" t="s">
        <v>608</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6"/>
      <c r="Q24" s="657"/>
      <c r="R24" s="657"/>
      <c r="S24" s="657"/>
      <c r="T24" s="657"/>
      <c r="U24" s="657"/>
      <c r="V24" s="658"/>
      <c r="W24" s="656"/>
      <c r="X24" s="657"/>
      <c r="Y24" s="657"/>
      <c r="Z24" s="657"/>
      <c r="AA24" s="657"/>
      <c r="AB24" s="657"/>
      <c r="AC24" s="658"/>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6"/>
      <c r="Q25" s="657"/>
      <c r="R25" s="657"/>
      <c r="S25" s="657"/>
      <c r="T25" s="657"/>
      <c r="U25" s="657"/>
      <c r="V25" s="658"/>
      <c r="W25" s="656"/>
      <c r="X25" s="657"/>
      <c r="Y25" s="657"/>
      <c r="Z25" s="657"/>
      <c r="AA25" s="657"/>
      <c r="AB25" s="657"/>
      <c r="AC25" s="658"/>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6"/>
      <c r="Q26" s="657"/>
      <c r="R26" s="657"/>
      <c r="S26" s="657"/>
      <c r="T26" s="657"/>
      <c r="U26" s="657"/>
      <c r="V26" s="658"/>
      <c r="W26" s="656"/>
      <c r="X26" s="657"/>
      <c r="Y26" s="657"/>
      <c r="Z26" s="657"/>
      <c r="AA26" s="657"/>
      <c r="AB26" s="657"/>
      <c r="AC26" s="658"/>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6"/>
      <c r="Q27" s="657"/>
      <c r="R27" s="657"/>
      <c r="S27" s="657"/>
      <c r="T27" s="657"/>
      <c r="U27" s="657"/>
      <c r="V27" s="658"/>
      <c r="W27" s="656"/>
      <c r="X27" s="657"/>
      <c r="Y27" s="657"/>
      <c r="Z27" s="657"/>
      <c r="AA27" s="657"/>
      <c r="AB27" s="657"/>
      <c r="AC27" s="658"/>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174049</v>
      </c>
      <c r="Q29" s="931"/>
      <c r="R29" s="931"/>
      <c r="S29" s="931"/>
      <c r="T29" s="931"/>
      <c r="U29" s="931"/>
      <c r="V29" s="932"/>
      <c r="W29" s="930">
        <f>AR13</f>
        <v>169483</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2" t="s">
        <v>265</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6" t="s">
        <v>355</v>
      </c>
      <c r="AR30" s="767"/>
      <c r="AS30" s="767"/>
      <c r="AT30" s="768"/>
      <c r="AU30" s="773" t="s">
        <v>253</v>
      </c>
      <c r="AV30" s="773"/>
      <c r="AW30" s="773"/>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562</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560</v>
      </c>
      <c r="AC32" s="457"/>
      <c r="AD32" s="457"/>
      <c r="AE32" s="211" t="s">
        <v>562</v>
      </c>
      <c r="AF32" s="212"/>
      <c r="AG32" s="212"/>
      <c r="AH32" s="212"/>
      <c r="AI32" s="211" t="s">
        <v>560</v>
      </c>
      <c r="AJ32" s="212"/>
      <c r="AK32" s="212"/>
      <c r="AL32" s="212"/>
      <c r="AM32" s="211" t="s">
        <v>560</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562</v>
      </c>
      <c r="AF33" s="212"/>
      <c r="AG33" s="212"/>
      <c r="AH33" s="212"/>
      <c r="AI33" s="211" t="s">
        <v>562</v>
      </c>
      <c r="AJ33" s="212"/>
      <c r="AK33" s="212"/>
      <c r="AL33" s="212"/>
      <c r="AM33" s="211" t="s">
        <v>562</v>
      </c>
      <c r="AN33" s="212"/>
      <c r="AO33" s="212"/>
      <c r="AP33" s="212"/>
      <c r="AQ33" s="333" t="s">
        <v>562</v>
      </c>
      <c r="AR33" s="200"/>
      <c r="AS33" s="200"/>
      <c r="AT33" s="334"/>
      <c r="AU33" s="212" t="s">
        <v>557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562</v>
      </c>
      <c r="AN34" s="212"/>
      <c r="AO34" s="212"/>
      <c r="AP34" s="212"/>
      <c r="AQ34" s="333" t="s">
        <v>562</v>
      </c>
      <c r="AR34" s="200"/>
      <c r="AS34" s="200"/>
      <c r="AT34" s="334"/>
      <c r="AU34" s="212" t="s">
        <v>562</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7.5" customHeight="1" x14ac:dyDescent="0.15">
      <c r="A82" s="863"/>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2" t="s">
        <v>607</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3"/>
    </row>
    <row r="83" spans="1:60" ht="32.25" customHeight="1" x14ac:dyDescent="0.15">
      <c r="A83" s="863"/>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5"/>
    </row>
    <row r="84" spans="1:60" ht="19.5" customHeight="1" x14ac:dyDescent="0.15">
      <c r="A84" s="863"/>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7"/>
    </row>
    <row r="85" spans="1:60" ht="18.75"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567</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3"/>
      <c r="B87" s="424"/>
      <c r="C87" s="424"/>
      <c r="D87" s="424"/>
      <c r="E87" s="424"/>
      <c r="F87" s="425"/>
      <c r="G87" s="97" t="s">
        <v>564</v>
      </c>
      <c r="H87" s="98"/>
      <c r="I87" s="98"/>
      <c r="J87" s="98"/>
      <c r="K87" s="98"/>
      <c r="L87" s="98"/>
      <c r="M87" s="98"/>
      <c r="N87" s="98"/>
      <c r="O87" s="99"/>
      <c r="P87" s="98" t="s">
        <v>565</v>
      </c>
      <c r="Q87" s="510"/>
      <c r="R87" s="510"/>
      <c r="S87" s="510"/>
      <c r="T87" s="510"/>
      <c r="U87" s="510"/>
      <c r="V87" s="510"/>
      <c r="W87" s="510"/>
      <c r="X87" s="511"/>
      <c r="Y87" s="557" t="s">
        <v>62</v>
      </c>
      <c r="Z87" s="558"/>
      <c r="AA87" s="559"/>
      <c r="AB87" s="457" t="s">
        <v>566</v>
      </c>
      <c r="AC87" s="457"/>
      <c r="AD87" s="457"/>
      <c r="AE87" s="211">
        <v>1664</v>
      </c>
      <c r="AF87" s="212"/>
      <c r="AG87" s="212"/>
      <c r="AH87" s="212"/>
      <c r="AI87" s="211">
        <v>1174</v>
      </c>
      <c r="AJ87" s="212"/>
      <c r="AK87" s="212"/>
      <c r="AL87" s="212"/>
      <c r="AM87" s="211">
        <v>1231</v>
      </c>
      <c r="AN87" s="212"/>
      <c r="AO87" s="212"/>
      <c r="AP87" s="212"/>
      <c r="AQ87" s="333" t="s">
        <v>562</v>
      </c>
      <c r="AR87" s="200"/>
      <c r="AS87" s="200"/>
      <c r="AT87" s="334"/>
      <c r="AU87" s="212" t="s">
        <v>561</v>
      </c>
      <c r="AV87" s="212"/>
      <c r="AW87" s="212"/>
      <c r="AX87" s="214"/>
    </row>
    <row r="88" spans="1:60" ht="35.25"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566</v>
      </c>
      <c r="AC88" s="519"/>
      <c r="AD88" s="519"/>
      <c r="AE88" s="211">
        <v>2104</v>
      </c>
      <c r="AF88" s="212"/>
      <c r="AG88" s="212"/>
      <c r="AH88" s="212"/>
      <c r="AI88" s="211">
        <v>2124</v>
      </c>
      <c r="AJ88" s="212"/>
      <c r="AK88" s="212"/>
      <c r="AL88" s="212"/>
      <c r="AM88" s="211">
        <v>3176</v>
      </c>
      <c r="AN88" s="212"/>
      <c r="AO88" s="212"/>
      <c r="AP88" s="212"/>
      <c r="AQ88" s="333" t="s">
        <v>561</v>
      </c>
      <c r="AR88" s="200"/>
      <c r="AS88" s="200"/>
      <c r="AT88" s="334"/>
      <c r="AU88" s="212">
        <v>1740</v>
      </c>
      <c r="AV88" s="212"/>
      <c r="AW88" s="212"/>
      <c r="AX88" s="214"/>
      <c r="AY88" s="10"/>
      <c r="AZ88" s="10"/>
      <c r="BA88" s="10"/>
      <c r="BB88" s="10"/>
      <c r="BC88" s="10"/>
    </row>
    <row r="89" spans="1:60" ht="23.25" customHeight="1" thickBot="1" x14ac:dyDescent="0.2">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79</v>
      </c>
      <c r="AF89" s="212"/>
      <c r="AG89" s="212"/>
      <c r="AH89" s="212"/>
      <c r="AI89" s="211">
        <v>55</v>
      </c>
      <c r="AJ89" s="212"/>
      <c r="AK89" s="212"/>
      <c r="AL89" s="212"/>
      <c r="AM89" s="211">
        <v>39</v>
      </c>
      <c r="AN89" s="212"/>
      <c r="AO89" s="212"/>
      <c r="AP89" s="212"/>
      <c r="AQ89" s="333" t="s">
        <v>561</v>
      </c>
      <c r="AR89" s="200"/>
      <c r="AS89" s="200"/>
      <c r="AT89" s="334"/>
      <c r="AU89" s="212" t="s">
        <v>561</v>
      </c>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440</v>
      </c>
      <c r="AF101" s="212"/>
      <c r="AG101" s="212"/>
      <c r="AH101" s="213"/>
      <c r="AI101" s="211">
        <v>234</v>
      </c>
      <c r="AJ101" s="212"/>
      <c r="AK101" s="212"/>
      <c r="AL101" s="213"/>
      <c r="AM101" s="211">
        <v>274</v>
      </c>
      <c r="AN101" s="212"/>
      <c r="AO101" s="212"/>
      <c r="AP101" s="213"/>
      <c r="AQ101" s="211" t="s">
        <v>561</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558</v>
      </c>
      <c r="AF102" s="414"/>
      <c r="AG102" s="414"/>
      <c r="AH102" s="414"/>
      <c r="AI102" s="414" t="s">
        <v>561</v>
      </c>
      <c r="AJ102" s="414"/>
      <c r="AK102" s="414"/>
      <c r="AL102" s="414"/>
      <c r="AM102" s="414" t="s">
        <v>560</v>
      </c>
      <c r="AN102" s="414"/>
      <c r="AO102" s="414"/>
      <c r="AP102" s="414"/>
      <c r="AQ102" s="266" t="s">
        <v>561</v>
      </c>
      <c r="AR102" s="267"/>
      <c r="AS102" s="267"/>
      <c r="AT102" s="312"/>
      <c r="AU102" s="266" t="s">
        <v>561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t="s">
        <v>557</v>
      </c>
      <c r="AF116" s="414"/>
      <c r="AG116" s="414"/>
      <c r="AH116" s="414"/>
      <c r="AI116" s="414" t="s">
        <v>560</v>
      </c>
      <c r="AJ116" s="414"/>
      <c r="AK116" s="414"/>
      <c r="AL116" s="414"/>
      <c r="AM116" s="414" t="s">
        <v>557</v>
      </c>
      <c r="AN116" s="414"/>
      <c r="AO116" s="414"/>
      <c r="AP116" s="414"/>
      <c r="AQ116" s="211" t="s">
        <v>557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561</v>
      </c>
      <c r="AF117" s="547"/>
      <c r="AG117" s="547"/>
      <c r="AH117" s="547"/>
      <c r="AI117" s="547" t="s">
        <v>557</v>
      </c>
      <c r="AJ117" s="547"/>
      <c r="AK117" s="547"/>
      <c r="AL117" s="547"/>
      <c r="AM117" s="547" t="s">
        <v>561</v>
      </c>
      <c r="AN117" s="547"/>
      <c r="AO117" s="547"/>
      <c r="AP117" s="547"/>
      <c r="AQ117" s="547" t="s">
        <v>571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t="s">
        <v>561</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561</v>
      </c>
      <c r="AF134" s="200"/>
      <c r="AG134" s="200"/>
      <c r="AH134" s="200"/>
      <c r="AI134" s="199" t="s">
        <v>562</v>
      </c>
      <c r="AJ134" s="200"/>
      <c r="AK134" s="200"/>
      <c r="AL134" s="200"/>
      <c r="AM134" s="199" t="s">
        <v>561</v>
      </c>
      <c r="AN134" s="200"/>
      <c r="AO134" s="200"/>
      <c r="AP134" s="200"/>
      <c r="AQ134" s="199" t="s">
        <v>561</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571</v>
      </c>
      <c r="AF135" s="200"/>
      <c r="AG135" s="200"/>
      <c r="AH135" s="200"/>
      <c r="AI135" s="199" t="s">
        <v>571</v>
      </c>
      <c r="AJ135" s="200"/>
      <c r="AK135" s="200"/>
      <c r="AL135" s="200"/>
      <c r="AM135" s="199" t="s">
        <v>571</v>
      </c>
      <c r="AN135" s="200"/>
      <c r="AO135" s="200"/>
      <c r="AP135" s="200"/>
      <c r="AQ135" s="199" t="s">
        <v>571</v>
      </c>
      <c r="AR135" s="200"/>
      <c r="AS135" s="200"/>
      <c r="AT135" s="200"/>
      <c r="AU135" s="199" t="s">
        <v>562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560</v>
      </c>
      <c r="H154" s="98"/>
      <c r="I154" s="98"/>
      <c r="J154" s="98"/>
      <c r="K154" s="98"/>
      <c r="L154" s="98"/>
      <c r="M154" s="98"/>
      <c r="N154" s="98"/>
      <c r="O154" s="98"/>
      <c r="P154" s="99"/>
      <c r="Q154" s="118" t="s">
        <v>562</v>
      </c>
      <c r="R154" s="98"/>
      <c r="S154" s="98"/>
      <c r="T154" s="98"/>
      <c r="U154" s="98"/>
      <c r="V154" s="98"/>
      <c r="W154" s="98"/>
      <c r="X154" s="98"/>
      <c r="Y154" s="98"/>
      <c r="Z154" s="98"/>
      <c r="AA154" s="286"/>
      <c r="AB154" s="134" t="s">
        <v>560</v>
      </c>
      <c r="AC154" s="135"/>
      <c r="AD154" s="135"/>
      <c r="AE154" s="140" t="s">
        <v>560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556</v>
      </c>
      <c r="K430" s="898"/>
      <c r="L430" s="898"/>
      <c r="M430" s="898"/>
      <c r="N430" s="898"/>
      <c r="O430" s="898"/>
      <c r="P430" s="898"/>
      <c r="Q430" s="898"/>
      <c r="R430" s="898"/>
      <c r="S430" s="898"/>
      <c r="T430" s="899"/>
      <c r="U430" s="587" t="s">
        <v>560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89"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560</v>
      </c>
      <c r="AF458" s="200"/>
      <c r="AG458" s="200"/>
      <c r="AH458" s="200"/>
      <c r="AI458" s="333" t="s">
        <v>560</v>
      </c>
      <c r="AJ458" s="200"/>
      <c r="AK458" s="200"/>
      <c r="AL458" s="200"/>
      <c r="AM458" s="333" t="s">
        <v>561</v>
      </c>
      <c r="AN458" s="200"/>
      <c r="AO458" s="200"/>
      <c r="AP458" s="334"/>
      <c r="AQ458" s="333" t="s">
        <v>561</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567</v>
      </c>
      <c r="AC459" s="198"/>
      <c r="AD459" s="198"/>
      <c r="AE459" s="333" t="s">
        <v>567</v>
      </c>
      <c r="AF459" s="200"/>
      <c r="AG459" s="200"/>
      <c r="AH459" s="334"/>
      <c r="AI459" s="333" t="s">
        <v>561</v>
      </c>
      <c r="AJ459" s="200"/>
      <c r="AK459" s="200"/>
      <c r="AL459" s="200"/>
      <c r="AM459" s="333" t="s">
        <v>560</v>
      </c>
      <c r="AN459" s="200"/>
      <c r="AO459" s="200"/>
      <c r="AP459" s="334"/>
      <c r="AQ459" s="333" t="s">
        <v>561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562</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82.5" customHeight="1" x14ac:dyDescent="0.15">
      <c r="A702" s="868" t="s">
        <v>259</v>
      </c>
      <c r="B702" s="869"/>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553</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72"/>
      <c r="B704" s="873"/>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553</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575</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576</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553</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575</v>
      </c>
      <c r="AE709" s="322"/>
      <c r="AF709" s="322"/>
      <c r="AG709" s="94" t="s">
        <v>556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54"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94" t="s">
        <v>582</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575</v>
      </c>
      <c r="AE713" s="322"/>
      <c r="AF713" s="662"/>
      <c r="AG713" s="94" t="s">
        <v>570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575</v>
      </c>
      <c r="AE714" s="807"/>
      <c r="AF714" s="808"/>
      <c r="AG714" s="735" t="s">
        <v>570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575</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575</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t="s">
        <v>560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5"/>
      <c r="E726" s="835"/>
      <c r="F726" s="836"/>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609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61.75" customHeight="1" thickBot="1" x14ac:dyDescent="0.2">
      <c r="A735" s="789" t="s">
        <v>587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431</v>
      </c>
      <c r="B737" s="203"/>
      <c r="C737" s="203"/>
      <c r="D737" s="204"/>
      <c r="E737" s="985" t="s">
        <v>588</v>
      </c>
      <c r="F737" s="985"/>
      <c r="G737" s="985"/>
      <c r="H737" s="985"/>
      <c r="I737" s="985"/>
      <c r="J737" s="985"/>
      <c r="K737" s="985"/>
      <c r="L737" s="985"/>
      <c r="M737" s="985"/>
      <c r="N737" s="358" t="s">
        <v>358</v>
      </c>
      <c r="O737" s="358"/>
      <c r="P737" s="358"/>
      <c r="Q737" s="358"/>
      <c r="R737" s="985" t="s">
        <v>610</v>
      </c>
      <c r="S737" s="985"/>
      <c r="T737" s="985"/>
      <c r="U737" s="985"/>
      <c r="V737" s="985"/>
      <c r="W737" s="985"/>
      <c r="X737" s="985"/>
      <c r="Y737" s="985"/>
      <c r="Z737" s="985"/>
      <c r="AA737" s="358" t="s">
        <v>359</v>
      </c>
      <c r="AB737" s="358"/>
      <c r="AC737" s="358"/>
      <c r="AD737" s="358"/>
      <c r="AE737" s="985" t="s">
        <v>589</v>
      </c>
      <c r="AF737" s="985"/>
      <c r="AG737" s="985"/>
      <c r="AH737" s="985"/>
      <c r="AI737" s="985"/>
      <c r="AJ737" s="985"/>
      <c r="AK737" s="985"/>
      <c r="AL737" s="985"/>
      <c r="AM737" s="985"/>
      <c r="AN737" s="358" t="s">
        <v>360</v>
      </c>
      <c r="AO737" s="358"/>
      <c r="AP737" s="358"/>
      <c r="AQ737" s="358"/>
      <c r="AR737" s="986" t="s">
        <v>590</v>
      </c>
      <c r="AS737" s="987"/>
      <c r="AT737" s="987"/>
      <c r="AU737" s="987"/>
      <c r="AV737" s="987"/>
      <c r="AW737" s="987"/>
      <c r="AX737" s="988"/>
      <c r="AY737" s="89"/>
      <c r="AZ737" s="89"/>
    </row>
    <row r="738" spans="1:52" ht="24.75" customHeight="1" x14ac:dyDescent="0.15">
      <c r="A738" s="989" t="s">
        <v>361</v>
      </c>
      <c r="B738" s="203"/>
      <c r="C738" s="203"/>
      <c r="D738" s="204"/>
      <c r="E738" s="985" t="s">
        <v>591</v>
      </c>
      <c r="F738" s="985"/>
      <c r="G738" s="985"/>
      <c r="H738" s="985"/>
      <c r="I738" s="985"/>
      <c r="J738" s="985"/>
      <c r="K738" s="985"/>
      <c r="L738" s="985"/>
      <c r="M738" s="985"/>
      <c r="N738" s="358" t="s">
        <v>362</v>
      </c>
      <c r="O738" s="358"/>
      <c r="P738" s="358"/>
      <c r="Q738" s="358"/>
      <c r="R738" s="985" t="s">
        <v>592</v>
      </c>
      <c r="S738" s="985"/>
      <c r="T738" s="985"/>
      <c r="U738" s="985"/>
      <c r="V738" s="985"/>
      <c r="W738" s="985"/>
      <c r="X738" s="985"/>
      <c r="Y738" s="985"/>
      <c r="Z738" s="985"/>
      <c r="AA738" s="358" t="s">
        <v>482</v>
      </c>
      <c r="AB738" s="358"/>
      <c r="AC738" s="358"/>
      <c r="AD738" s="358"/>
      <c r="AE738" s="985" t="s">
        <v>593</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c r="F739" s="997"/>
      <c r="G739" s="997"/>
      <c r="H739" s="91" t="str">
        <f>IF(E739="", "", "(")</f>
        <v/>
      </c>
      <c r="I739" s="980"/>
      <c r="J739" s="980"/>
      <c r="K739" s="91" t="str">
        <f>IF(OR(I739="　", I739=""), "", "-")</f>
        <v/>
      </c>
      <c r="L739" s="981">
        <v>776</v>
      </c>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52.5" customHeight="1" x14ac:dyDescent="0.15">
      <c r="A781" s="630"/>
      <c r="B781" s="631"/>
      <c r="C781" s="631"/>
      <c r="D781" s="631"/>
      <c r="E781" s="631"/>
      <c r="F781" s="632"/>
      <c r="G781" s="669" t="s">
        <v>594</v>
      </c>
      <c r="H781" s="670"/>
      <c r="I781" s="670"/>
      <c r="J781" s="670"/>
      <c r="K781" s="671"/>
      <c r="L781" s="663" t="s">
        <v>595</v>
      </c>
      <c r="M781" s="833"/>
      <c r="N781" s="833"/>
      <c r="O781" s="833"/>
      <c r="P781" s="833"/>
      <c r="Q781" s="833"/>
      <c r="R781" s="833"/>
      <c r="S781" s="833"/>
      <c r="T781" s="833"/>
      <c r="U781" s="833"/>
      <c r="V781" s="833"/>
      <c r="W781" s="833"/>
      <c r="X781" s="834"/>
      <c r="Y781" s="384">
        <v>123129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123129</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75" customHeight="1" x14ac:dyDescent="0.15">
      <c r="A837" s="372">
        <v>1</v>
      </c>
      <c r="B837" s="372">
        <v>1</v>
      </c>
      <c r="C837" s="354" t="s">
        <v>596</v>
      </c>
      <c r="D837" s="340"/>
      <c r="E837" s="340"/>
      <c r="F837" s="340"/>
      <c r="G837" s="340"/>
      <c r="H837" s="340"/>
      <c r="I837" s="340"/>
      <c r="J837" s="341" t="s">
        <v>466</v>
      </c>
      <c r="K837" s="342"/>
      <c r="L837" s="342"/>
      <c r="M837" s="342"/>
      <c r="N837" s="342"/>
      <c r="O837" s="342"/>
      <c r="P837" s="355" t="s">
        <v>597</v>
      </c>
      <c r="Q837" s="343"/>
      <c r="R837" s="343"/>
      <c r="S837" s="343"/>
      <c r="T837" s="343"/>
      <c r="U837" s="343"/>
      <c r="V837" s="343"/>
      <c r="W837" s="343"/>
      <c r="X837" s="343"/>
      <c r="Y837" s="344">
        <v>123129</v>
      </c>
      <c r="Z837" s="345"/>
      <c r="AA837" s="345"/>
      <c r="AB837" s="346"/>
      <c r="AC837" s="356" t="s">
        <v>598</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560</v>
      </c>
      <c r="F1102" s="371"/>
      <c r="G1102" s="371"/>
      <c r="H1102" s="371"/>
      <c r="I1102" s="371"/>
      <c r="J1102" s="341" t="s">
        <v>558</v>
      </c>
      <c r="K1102" s="342"/>
      <c r="L1102" s="342"/>
      <c r="M1102" s="342"/>
      <c r="N1102" s="342"/>
      <c r="O1102" s="342"/>
      <c r="P1102" s="355" t="s">
        <v>558</v>
      </c>
      <c r="Q1102" s="343"/>
      <c r="R1102" s="343"/>
      <c r="S1102" s="343"/>
      <c r="T1102" s="343"/>
      <c r="U1102" s="343"/>
      <c r="V1102" s="343"/>
      <c r="W1102" s="343"/>
      <c r="X1102" s="343"/>
      <c r="Y1102" s="344" t="s">
        <v>560</v>
      </c>
      <c r="Z1102" s="345"/>
      <c r="AA1102" s="345"/>
      <c r="AB1102" s="346"/>
      <c r="AC1102" s="347"/>
      <c r="AD1102" s="347"/>
      <c r="AE1102" s="347"/>
      <c r="AF1102" s="347"/>
      <c r="AG1102" s="347"/>
      <c r="AH1102" s="348" t="s">
        <v>560</v>
      </c>
      <c r="AI1102" s="349"/>
      <c r="AJ1102" s="349"/>
      <c r="AK1102" s="349"/>
      <c r="AL1102" s="350" t="s">
        <v>558</v>
      </c>
      <c r="AM1102" s="351"/>
      <c r="AN1102" s="351"/>
      <c r="AO1102" s="352"/>
      <c r="AP1102" s="353" t="s">
        <v>558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cfRule type="expression" dxfId="2785" priority="13683">
      <formula>IF(RIGHT(TEXT(Y783,"0.#"),1)=".",FALSE,TRUE)</formula>
    </cfRule>
    <cfRule type="expression" dxfId="2784" priority="13684">
      <formula>IF(RIGHT(TEXT(Y783,"0.#"),1)=".",TRUE,FALSE)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553</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年金特別会計厚生年金勘定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年金特別会計厚生年金勘定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年金特別会計厚生年金勘定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年金特別会計厚生年金勘定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年金特別会計厚生年金勘定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年金特別会計厚生年金勘定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年金特別会計厚生年金勘定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年金特別会計厚生年金勘定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年金特別会計厚生年金勘定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5"/>
      <c r="AA2" s="826"/>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5"/>
      <c r="AA9" s="826"/>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5"/>
      <c r="AA16" s="826"/>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5"/>
      <c r="AA23" s="826"/>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5"/>
      <c r="AA30" s="826"/>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5"/>
      <c r="AA37" s="826"/>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5"/>
      <c r="AA44" s="826"/>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5"/>
      <c r="AA51" s="826"/>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5"/>
      <c r="AA58" s="826"/>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5"/>
      <c r="AA65" s="826"/>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7"/>
      <c r="B4" s="1048"/>
      <c r="C4" s="1048"/>
      <c r="D4" s="1048"/>
      <c r="E4" s="1048"/>
      <c r="F4" s="1049"/>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7"/>
      <c r="B16" s="1048"/>
      <c r="C16" s="1048"/>
      <c r="D16" s="1048"/>
      <c r="E16" s="1048"/>
      <c r="F16" s="1049"/>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7"/>
      <c r="B17" s="1048"/>
      <c r="C17" s="1048"/>
      <c r="D17" s="1048"/>
      <c r="E17" s="1048"/>
      <c r="F17" s="1049"/>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7"/>
      <c r="B29" s="1048"/>
      <c r="C29" s="1048"/>
      <c r="D29" s="1048"/>
      <c r="E29" s="1048"/>
      <c r="F29" s="1049"/>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7"/>
      <c r="B30" s="1048"/>
      <c r="C30" s="1048"/>
      <c r="D30" s="1048"/>
      <c r="E30" s="1048"/>
      <c r="F30" s="1049"/>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7"/>
      <c r="B42" s="1048"/>
      <c r="C42" s="1048"/>
      <c r="D42" s="1048"/>
      <c r="E42" s="1048"/>
      <c r="F42" s="1049"/>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7"/>
      <c r="B43" s="1048"/>
      <c r="C43" s="1048"/>
      <c r="D43" s="1048"/>
      <c r="E43" s="1048"/>
      <c r="F43" s="1049"/>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7"/>
      <c r="B56" s="1048"/>
      <c r="C56" s="1048"/>
      <c r="D56" s="1048"/>
      <c r="E56" s="1048"/>
      <c r="F56" s="1049"/>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7"/>
      <c r="B57" s="1048"/>
      <c r="C57" s="1048"/>
      <c r="D57" s="1048"/>
      <c r="E57" s="1048"/>
      <c r="F57" s="1049"/>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7"/>
      <c r="B69" s="1048"/>
      <c r="C69" s="1048"/>
      <c r="D69" s="1048"/>
      <c r="E69" s="1048"/>
      <c r="F69" s="1049"/>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7"/>
      <c r="B70" s="1048"/>
      <c r="C70" s="1048"/>
      <c r="D70" s="1048"/>
      <c r="E70" s="1048"/>
      <c r="F70" s="1049"/>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7"/>
      <c r="B82" s="1048"/>
      <c r="C82" s="1048"/>
      <c r="D82" s="1048"/>
      <c r="E82" s="1048"/>
      <c r="F82" s="1049"/>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7"/>
      <c r="B83" s="1048"/>
      <c r="C83" s="1048"/>
      <c r="D83" s="1048"/>
      <c r="E83" s="1048"/>
      <c r="F83" s="1049"/>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7"/>
      <c r="B95" s="1048"/>
      <c r="C95" s="1048"/>
      <c r="D95" s="1048"/>
      <c r="E95" s="1048"/>
      <c r="F95" s="1049"/>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7"/>
      <c r="B96" s="1048"/>
      <c r="C96" s="1048"/>
      <c r="D96" s="1048"/>
      <c r="E96" s="1048"/>
      <c r="F96" s="1049"/>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7"/>
      <c r="B109" s="1048"/>
      <c r="C109" s="1048"/>
      <c r="D109" s="1048"/>
      <c r="E109" s="1048"/>
      <c r="F109" s="1049"/>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7"/>
      <c r="B110" s="1048"/>
      <c r="C110" s="1048"/>
      <c r="D110" s="1048"/>
      <c r="E110" s="1048"/>
      <c r="F110" s="1049"/>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7"/>
      <c r="B122" s="1048"/>
      <c r="C122" s="1048"/>
      <c r="D122" s="1048"/>
      <c r="E122" s="1048"/>
      <c r="F122" s="1049"/>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7"/>
      <c r="B123" s="1048"/>
      <c r="C123" s="1048"/>
      <c r="D123" s="1048"/>
      <c r="E123" s="1048"/>
      <c r="F123" s="1049"/>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7"/>
      <c r="B135" s="1048"/>
      <c r="C135" s="1048"/>
      <c r="D135" s="1048"/>
      <c r="E135" s="1048"/>
      <c r="F135" s="1049"/>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7"/>
      <c r="B136" s="1048"/>
      <c r="C136" s="1048"/>
      <c r="D136" s="1048"/>
      <c r="E136" s="1048"/>
      <c r="F136" s="1049"/>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7"/>
      <c r="B148" s="1048"/>
      <c r="C148" s="1048"/>
      <c r="D148" s="1048"/>
      <c r="E148" s="1048"/>
      <c r="F148" s="1049"/>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7"/>
      <c r="B149" s="1048"/>
      <c r="C149" s="1048"/>
      <c r="D149" s="1048"/>
      <c r="E149" s="1048"/>
      <c r="F149" s="1049"/>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7"/>
      <c r="B162" s="1048"/>
      <c r="C162" s="1048"/>
      <c r="D162" s="1048"/>
      <c r="E162" s="1048"/>
      <c r="F162" s="1049"/>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7"/>
      <c r="B163" s="1048"/>
      <c r="C163" s="1048"/>
      <c r="D163" s="1048"/>
      <c r="E163" s="1048"/>
      <c r="F163" s="1049"/>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7"/>
      <c r="B175" s="1048"/>
      <c r="C175" s="1048"/>
      <c r="D175" s="1048"/>
      <c r="E175" s="1048"/>
      <c r="F175" s="1049"/>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7"/>
      <c r="B176" s="1048"/>
      <c r="C176" s="1048"/>
      <c r="D176" s="1048"/>
      <c r="E176" s="1048"/>
      <c r="F176" s="1049"/>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7"/>
      <c r="B188" s="1048"/>
      <c r="C188" s="1048"/>
      <c r="D188" s="1048"/>
      <c r="E188" s="1048"/>
      <c r="F188" s="1049"/>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7"/>
      <c r="B189" s="1048"/>
      <c r="C189" s="1048"/>
      <c r="D189" s="1048"/>
      <c r="E189" s="1048"/>
      <c r="F189" s="1049"/>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7"/>
      <c r="B201" s="1048"/>
      <c r="C201" s="1048"/>
      <c r="D201" s="1048"/>
      <c r="E201" s="1048"/>
      <c r="F201" s="1049"/>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7"/>
      <c r="B202" s="1048"/>
      <c r="C202" s="1048"/>
      <c r="D202" s="1048"/>
      <c r="E202" s="1048"/>
      <c r="F202" s="1049"/>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7"/>
      <c r="B215" s="1048"/>
      <c r="C215" s="1048"/>
      <c r="D215" s="1048"/>
      <c r="E215" s="1048"/>
      <c r="F215" s="1049"/>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7"/>
      <c r="B216" s="1048"/>
      <c r="C216" s="1048"/>
      <c r="D216" s="1048"/>
      <c r="E216" s="1048"/>
      <c r="F216" s="1049"/>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7"/>
      <c r="B228" s="1048"/>
      <c r="C228" s="1048"/>
      <c r="D228" s="1048"/>
      <c r="E228" s="1048"/>
      <c r="F228" s="1049"/>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7"/>
      <c r="B229" s="1048"/>
      <c r="C229" s="1048"/>
      <c r="D229" s="1048"/>
      <c r="E229" s="1048"/>
      <c r="F229" s="1049"/>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7"/>
      <c r="B241" s="1048"/>
      <c r="C241" s="1048"/>
      <c r="D241" s="1048"/>
      <c r="E241" s="1048"/>
      <c r="F241" s="1049"/>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7"/>
      <c r="B242" s="1048"/>
      <c r="C242" s="1048"/>
      <c r="D242" s="1048"/>
      <c r="E242" s="1048"/>
      <c r="F242" s="1049"/>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7"/>
      <c r="B254" s="1048"/>
      <c r="C254" s="1048"/>
      <c r="D254" s="1048"/>
      <c r="E254" s="1048"/>
      <c r="F254" s="1049"/>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7"/>
      <c r="B255" s="1048"/>
      <c r="C255" s="1048"/>
      <c r="D255" s="1048"/>
      <c r="E255" s="1048"/>
      <c r="F255" s="1049"/>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2020-11-18T07:41:43Z</cp:lastPrinted>
  <dcterms:created xsi:type="dcterms:W3CDTF">2012-03-13T00:50:25Z</dcterms:created>
  <dcterms:modified xsi:type="dcterms:W3CDTF">2020-11-18T07:42:12Z</dcterms:modified>
</cp:coreProperties>
</file>