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<sst xmlns="http://schemas.openxmlformats.org/spreadsheetml/2006/main" count="2987" uniqueCount="654">
  <si>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</si>
  <si>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</si>
  <si>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</si>
  <si>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</si>
  <si>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</si>
  <si>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</si>
  <si>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</si>
  <si>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</si>
  <si>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</si>
  <si>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</si>
  <si>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</si>
  <si>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</si>
  <si>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</si>
  <si>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</si>
  <si>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</si>
  <si>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</si>
  <si>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</si>
  <si>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</si>
  <si>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</si>
  <si>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</si>
  <si>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</si>
  <si>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</si>
  <si>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</si>
  <si>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</si>
  <si>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</si>
  <si>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</si>
  <si>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</si>
  <si>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</si>
  <si>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</si>
  <si>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</si>
  <si>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</si>
  <si>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</si>
  <si>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</si>
  <si>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</si>
  <si>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</si>
  <si>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</si>
  <si>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</si>
  <si>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</si>
  <si>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</si>
  <si>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</si>
  <si>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</si>
  <si>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</si>
  <si>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</si>
  <si>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</si>
  <si>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</si>
  <si>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</si>
  <si>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</si>
  <si>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</si>
  <si>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</si>
  <si>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</si>
  <si>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</si>
  <si>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</si>
  <si>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</si>
  <si>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</si>
  <si>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</si>
  <si>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</si>
  <si>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</si>
  <si>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</si>
  <si>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</si>
  <si>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</si>
  <si>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</si>
  <si>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</si>
  <si>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</si>
  <si>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</si>
  <si>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</si>
  <si>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</si>
  <si>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</si>
  <si>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</si>
  <si>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</si>
  <si>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</si>
  <si>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</si>
  <si>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</si>
  <si>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</si>
  <si>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</si>
  <si>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</si>
  <si>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</si>
  <si>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</si>
  <si>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</si>
  <si>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</si>
  <si>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</si>
  <si>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</si>
  <si>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</si>
  <si>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</si>
  <si>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</si>
  <si>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</si>
  <si>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</si>
  <si>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</si>
  <si>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</si>
  <si>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</si>
  <si>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</si>
  <si>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</si>
  <si>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</si>
  <si>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</si>
  <si>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</si>
  <si>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</si>
  <si>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</si>
  <si>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</si>
  <si>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</si>
  <si>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</si>
  <si>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</si>
  <si>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</si>
  <si>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</si>
  <si>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</si>
  <si>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</si>
  <si>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</si>
  <si>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</si>
  <si>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</si>
  <si>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</si>
  <si>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</si>
  <si>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</si>
  <si>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</si>
  <si>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</si>
  <si>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</si>
  <si>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</si>
  <si>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</si>
  <si>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</si>
  <si>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</si>
  <si>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</si>
  <si>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</si>
  <si>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</si>
  <si>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</si>
  <si>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</si>
  <si>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</si>
  <si>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</si>
  <si>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</si>
  <si>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</si>
  <si>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</si>
  <si>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</si>
  <si>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</si>
  <si>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</si>
  <si>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</si>
  <si>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</si>
  <si>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</si>
  <si>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</si>
  <si>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</si>
  <si>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</si>
  <si>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</si>
  <si>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</si>
  <si>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</si>
  <si>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</si>
  <si>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</si>
  <si>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</si>
  <si>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</si>
  <si>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</si>
  <si>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</si>
  <si>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</si>
  <si>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</si>
  <si>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</si>
  <si>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</si>
  <si>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</si>
  <si>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</si>
  <si>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</si>
  <si>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</si>
  <si>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</si>
  <si>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</si>
  <si>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</si>
  <si>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</si>
  <si>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</si>
  <si>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</si>
  <si>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</si>
  <si>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</si>
  <si>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</si>
  <si>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</si>
  <si>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</si>
  <si>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</si>
  <si>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</si>
  <si>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</si>
  <si>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</si>
  <si>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</si>
  <si>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</si>
  <si>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</si>
  <si>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</si>
  <si>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</si>
  <si>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</si>
  <si>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</si>
  <si>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</si>
  <si>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</si>
  <si>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</si>
  <si>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</si>
  <si>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</si>
  <si>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</si>
  <si>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</si>
  <si>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</si>
  <si>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</si>
  <si>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</si>
  <si>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</si>
  <si>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</si>
  <si>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</si>
  <si>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</si>
  <si>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</si>
  <si>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</si>
  <si>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</si>
  <si>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</si>
  <si>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</si>
  <si>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</si>
  <si>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</si>
  <si>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</si>
  <si>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</si>
  <si>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</si>
  <si>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</si>
  <si>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</si>
  <si>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</si>
  <si>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</si>
  <si>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</si>
  <si>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</si>
  <si>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</si>
  <si>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</si>
  <si>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</si>
  <si>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</si>
  <si>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</si>
  <si>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</si>
  <si>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</si>
  <si>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</si>
  <si>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</si>
  <si>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</si>
  <si>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</si>
  <si>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</si>
  <si>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</si>
  <si>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</si>
  <si>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</si>
  <si>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</si>
  <si>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</si>
  <si>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</si>
  <si>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</si>
  <si>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</si>
  <si>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</si>
  <si>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</si>
  <si>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</si>
  <si>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</si>
  <si>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</si>
  <si>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</si>
  <si>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</si>
  <si>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</si>
  <si>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</si>
  <si>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</si>
  <si>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</si>
  <si>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</si>
  <si>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</si>
  <si>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</si>
  <si>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</si>
  <si>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</si>
  <si>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</si>
  <si>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</si>
  <si>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</si>
  <si>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</si>
  <si>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</si>
  <si>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</si>
  <si>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</si>
  <si>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</si>
  <si>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</si>
  <si>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</si>
  <si>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</si>
  <si>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</si>
  <si>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</si>
  <si>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</si>
  <si>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</si>
  <si>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</si>
  <si>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</si>
  <si>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</si>
  <si>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</si>
  <si>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</si>
  <si>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</si>
  <si>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</si>
  <si>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</si>
  <si>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</si>
  <si>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</si>
  <si>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</si>
  <si>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</si>
  <si>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</si>
  <si>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</si>
  <si>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</si>
  <si>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</si>
  <si>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</si>
  <si>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</si>
  <si>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</si>
  <si>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</si>
  <si>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</si>
  <si>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</si>
  <si>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</si>
  <si>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</si>
  <si>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</si>
  <si>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</si>
  <si>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</si>
  <si>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</si>
  <si>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</si>
  <si>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</si>
  <si>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</si>
  <si>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</si>
  <si>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</si>
  <si>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</si>
  <si>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</si>
  <si>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</si>
  <si>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</si>
  <si>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</si>
  <si>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</si>
  <si>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</si>
  <si>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</si>
  <si>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</si>
  <si>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</si>
  <si>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</si>
  <si>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</si>
  <si>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</si>
  <si>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</si>
  <si>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</si>
  <si>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</si>
  <si>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</si>
  <si>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</si>
  <si>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</si>
  <si>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</si>
  <si>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</si>
  <si>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</si>
  <si>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</si>
  <si>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</si>
  <si>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</si>
  <si>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</si>
  <si>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</si>
  <si>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</si>
  <si>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</si>
  <si>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</si>
  <si>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</si>
  <si>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</si>
  <si>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</si>
  <si>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</si>
  <si>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</si>
  <si>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</si>
  <si>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</si>
  <si>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</si>
  <si>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</si>
  <si>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</si>
  <si>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</si>
  <si>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</si>
  <si>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</si>
  <si>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</si>
  <si>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</si>
  <si>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</si>
  <si>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</si>
  <si>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</si>
  <si>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</si>
  <si>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</si>
  <si>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</si>
  <si>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</si>
  <si>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</si>
  <si>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</si>
  <si>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</si>
  <si>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</si>
  <si>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</si>
  <si>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</si>
  <si>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</si>
  <si>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</si>
  <si>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</si>
  <si>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</si>
  <si>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</si>
  <si>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</si>
  <si>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</si>
  <si>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</si>
  <si>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</si>
  <si>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</si>
  <si>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</si>
  <si>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</si>
  <si>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</si>
  <si>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</si>
  <si>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</si>
  <si>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</si>
  <si>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</si>
  <si>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</si>
  <si>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</si>
  <si>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</si>
  <si>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</si>
  <si>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</si>
  <si>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</si>
  <si>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</si>
  <si>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</si>
  <si>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</si>
  <si>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</si>
  <si>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</si>
  <si>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</si>
  <si>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</si>
  <si>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</si>
  <si>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</si>
  <si>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</si>
  <si>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</si>
  <si>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</si>
  <si>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</si>
  <si>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</si>
  <si>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</si>
  <si>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</si>
  <si>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</si>
  <si>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</si>
  <si>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</si>
  <si>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</si>
  <si>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</si>
  <si>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</si>
  <si>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</si>
  <si>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</si>
  <si>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</si>
  <si>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</si>
  <si>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</si>
  <si>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</si>
  <si>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</si>
  <si>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</si>
  <si>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</si>
  <si>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</si>
  <si>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</si>
  <si>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</si>
  <si>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</si>
  <si>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</si>
  <si>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</si>
  <si>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</si>
  <si>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</si>
  <si>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</si>
  <si>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</si>
  <si>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</si>
  <si>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</si>
  <si>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</si>
  <si>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</si>
  <si>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</si>
  <si>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</si>
  <si>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</si>
  <si>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</si>
  <si>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</si>
  <si>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</si>
  <si>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</si>
  <si>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</si>
  <si>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</si>
  <si>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</si>
  <si>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</si>
  <si>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</si>
  <si>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</si>
  <si>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</si>
  <si>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</si>
  <si>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</si>
  <si>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</si>
  <si>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</si>
  <si>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</si>
  <si>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</si>
  <si>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</si>
  <si>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</si>
  <si>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</si>
  <si>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</si>
  <si>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</si>
  <si>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</si>
  <si>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</si>
  <si>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</si>
  <si>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</si>
  <si>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</si>
  <si>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</si>
  <si>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</si>
  <si>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</si>
  <si>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</si>
  <si>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</si>
  <si>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</si>
  <si>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</si>
  <si>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</si>
  <si>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</si>
  <si>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</si>
  <si>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</si>
  <si>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</si>
  <si>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</si>
  <si>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</si>
  <si>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</si>
  <si>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</si>
  <si>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</si>
  <si>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</si>
  <si>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</si>
  <si>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</si>
  <si>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</si>
  <si>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</si>
  <si>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</si>
  <si>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</si>
  <si>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</si>
  <si>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</si>
  <si>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</si>
  <si>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</si>
  <si>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</si>
  <si>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</si>
  <si>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</si>
  <si>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</si>
  <si>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</si>
  <si>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</si>
  <si>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</si>
  <si>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</si>
  <si>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</si>
  <si>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</si>
  <si>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</si>
  <si>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</si>
  <si>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</si>
  <si>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</si>
  <si>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</si>
  <si>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</si>
  <si>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</si>
  <si>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</si>
  <si>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</si>
  <si>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</si>
  <si>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</si>
  <si>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</si>
  <si>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</si>
  <si>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</si>
  <si>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</si>
  <si>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</si>
  <si>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</si>
  <si>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</si>
  <si>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</si>
  <si>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</si>
  <si>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</si>
  <si>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</si>
  <si>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</si>
  <si>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</si>
  <si>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</si>
  <si>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</si>
  <si>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</si>
  <si>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</si>
  <si>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</si>
  <si>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</si>
  <si>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</si>
  <si>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</si>
  <si>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</si>
  <si>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</si>
  <si>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</si>
  <si>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</si>
  <si>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</si>
  <si>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</si>
  <si>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</si>
  <si>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</si>
  <si>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</si>
  <si>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</si>
  <si>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</si>
  <si>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</si>
  <si>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</si>
  <si>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</si>
  <si>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</si>
  <si>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</si>
  <si>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</si>
  <si>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</si>
  <si>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</si>
  <si>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</si>
  <si>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</si>
  <si>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</si>
  <si>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</si>
  <si>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</si>
  <si>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</si>
  <si>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</si>
  <si>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</si>
  <si>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</si>
  <si>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</si>
  <si>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</si>
  <si>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</si>
  <si>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</si>
  <si>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</si>
  <si>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</si>
  <si>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生活のしづらさなどに関する調査費</t>
    <rPh sb="0" eb="2">
      <t>セイカツ</t>
    </rPh>
    <rPh sb="10" eb="11">
      <t>カン</t>
    </rPh>
    <rPh sb="13" eb="15">
      <t>チョウサ</t>
    </rPh>
    <rPh sb="15" eb="16">
      <t>ヒ</t>
    </rPh>
    <phoneticPr fontId="5"/>
  </si>
  <si>
    <t>平成２８年度</t>
    <rPh sb="0" eb="2">
      <t>ヘイセイ</t>
    </rPh>
    <rPh sb="4" eb="5">
      <t>ネン</t>
    </rPh>
    <rPh sb="5" eb="6">
      <t>ド</t>
    </rPh>
    <phoneticPr fontId="5"/>
  </si>
  <si>
    <t>平成２９年度</t>
    <rPh sb="0" eb="2">
      <t>ヘイセイ</t>
    </rPh>
    <rPh sb="4" eb="5">
      <t>ネン</t>
    </rPh>
    <rPh sb="5" eb="6">
      <t>ド</t>
    </rPh>
    <phoneticPr fontId="5"/>
  </si>
  <si>
    <t>企画課</t>
    <rPh sb="0" eb="3">
      <t>キカクカ</t>
    </rPh>
    <phoneticPr fontId="5"/>
  </si>
  <si>
    <t>○</t>
  </si>
  <si>
    <t>-</t>
    <phoneticPr fontId="5"/>
  </si>
  <si>
    <t>在宅の身体・知的・精神障害児・者等（難病等患者やこれまで法制度では支援の対象とならない方を含む。）の生活実態とニーズを把握することを目的とする。</t>
    <phoneticPr fontId="5"/>
  </si>
  <si>
    <t>-</t>
  </si>
  <si>
    <t>-</t>
    <phoneticPr fontId="5"/>
  </si>
  <si>
    <t>-</t>
    <phoneticPr fontId="5"/>
  </si>
  <si>
    <t>-</t>
    <phoneticPr fontId="5"/>
  </si>
  <si>
    <t>-</t>
    <phoneticPr fontId="5"/>
  </si>
  <si>
    <t>-</t>
    <phoneticPr fontId="5"/>
  </si>
  <si>
    <t>-</t>
    <phoneticPr fontId="5"/>
  </si>
  <si>
    <t>障害者等に関する施策検討の過程において、議論に資するための基礎資料を得ることを目的としていることから、定量的な目標設定が困難である。</t>
    <phoneticPr fontId="5"/>
  </si>
  <si>
    <t>調査によって得られた結果は、今後の障害者施策の推進に向けた検討のための基礎資料、障害者に関する対外的な公表資料として活用するほか、地方自治体への提供やホームページにおいて効果的に活用できることとする。</t>
    <phoneticPr fontId="5"/>
  </si>
  <si>
    <t>調査結果の活用状況はさまざまであるが、そのひとつの例として、成果指標を右記のとおり定め、定量的な評価を行う。</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</si>
  <si>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</si>
  <si>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</si>
  <si>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</si>
  <si>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</si>
  <si>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</si>
  <si>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</si>
  <si>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</si>
  <si>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</si>
  <si>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千円</t>
    <rPh sb="0" eb="1">
      <t>セン</t>
    </rPh>
    <rPh sb="1" eb="2">
      <t>エン</t>
    </rPh>
    <phoneticPr fontId="5"/>
  </si>
  <si>
    <t>－</t>
    <phoneticPr fontId="5"/>
  </si>
  <si>
    <t>－</t>
    <phoneticPr fontId="5"/>
  </si>
  <si>
    <t>-</t>
    <phoneticPr fontId="5"/>
  </si>
  <si>
    <t>調査によって得られる結果は、国の障害者施策の推進に向けた検討のための基礎資料として活用するほか、地方自治体への提供やホームページ掲載などを通じて、地方自治体等での障害者施策の検討における議論に資するための基礎資料として効果的に活用されることにより、障害者の地域における生活の支援の向上が図られることを見込んでいる。</t>
    <phoneticPr fontId="5"/>
  </si>
  <si>
    <t>-</t>
    <phoneticPr fontId="5"/>
  </si>
  <si>
    <t>-</t>
    <phoneticPr fontId="5"/>
  </si>
  <si>
    <t>無</t>
  </si>
  <si>
    <t>‐</t>
  </si>
  <si>
    <t>本調査は、障害者等のニーズを把握するために実施するもの。</t>
  </si>
  <si>
    <t>国としての施策を検討するための資料としては、全国の調査結果が必要であり、既存の他の資料で補えるものはない。</t>
  </si>
  <si>
    <t>障害者施策の検討に資する資料であるため、優先度は高い。</t>
  </si>
  <si>
    <t>-</t>
    <phoneticPr fontId="5"/>
  </si>
  <si>
    <t>国勢調査を基に抽出しており、水準は妥当である。</t>
    <rPh sb="0" eb="2">
      <t>コクセイ</t>
    </rPh>
    <rPh sb="2" eb="4">
      <t>チョウサ</t>
    </rPh>
    <rPh sb="5" eb="6">
      <t>モト</t>
    </rPh>
    <rPh sb="7" eb="9">
      <t>チュウシュツ</t>
    </rPh>
    <rPh sb="14" eb="16">
      <t>スイジュン</t>
    </rPh>
    <rPh sb="17" eb="19">
      <t>ダトウ</t>
    </rPh>
    <phoneticPr fontId="5"/>
  </si>
  <si>
    <t>成果実績は見込み通りとなっている。</t>
    <rPh sb="0" eb="2">
      <t>セイカ</t>
    </rPh>
    <rPh sb="2" eb="4">
      <t>ジッセキ</t>
    </rPh>
    <rPh sb="5" eb="7">
      <t>ミコ</t>
    </rPh>
    <rPh sb="8" eb="9">
      <t>ドオ</t>
    </rPh>
    <phoneticPr fontId="5"/>
  </si>
  <si>
    <t>活動実績は見込み通りとなっている。</t>
    <rPh sb="0" eb="2">
      <t>カツドウ</t>
    </rPh>
    <rPh sb="2" eb="4">
      <t>ジッセキ</t>
    </rPh>
    <rPh sb="5" eb="7">
      <t>ミコ</t>
    </rPh>
    <rPh sb="8" eb="9">
      <t>ドオ</t>
    </rPh>
    <phoneticPr fontId="5"/>
  </si>
  <si>
    <t>資料として活用、HPに掲載している。</t>
    <rPh sb="0" eb="2">
      <t>シリョウ</t>
    </rPh>
    <rPh sb="5" eb="7">
      <t>カツヨウ</t>
    </rPh>
    <rPh sb="11" eb="13">
      <t>ケイサイ</t>
    </rPh>
    <phoneticPr fontId="5"/>
  </si>
  <si>
    <t>本事業は在宅の身体・知的・精神障害児・者等（難病等患者やこれまで法制度では支援の対象とならない方を含む。）の生活実態とニーズを把握することを目的とする調査である。
事業目的及び使途は限定されており、国が行うべき事業であった。</t>
    <rPh sb="0" eb="1">
      <t>ホン</t>
    </rPh>
    <rPh sb="1" eb="3">
      <t>ジギョウ</t>
    </rPh>
    <rPh sb="75" eb="77">
      <t>チョウサ</t>
    </rPh>
    <rPh sb="82" eb="84">
      <t>ジギョウ</t>
    </rPh>
    <rPh sb="84" eb="86">
      <t>モクテキ</t>
    </rPh>
    <rPh sb="86" eb="87">
      <t>オヨ</t>
    </rPh>
    <rPh sb="88" eb="90">
      <t>シト</t>
    </rPh>
    <rPh sb="91" eb="93">
      <t>ゲンテイ</t>
    </rPh>
    <rPh sb="99" eb="100">
      <t>クニ</t>
    </rPh>
    <rPh sb="101" eb="102">
      <t>オコナ</t>
    </rPh>
    <rPh sb="105" eb="107">
      <t>ジギョウ</t>
    </rPh>
    <phoneticPr fontId="5"/>
  </si>
  <si>
    <t>雑役務費</t>
    <rPh sb="0" eb="1">
      <t>ザツ</t>
    </rPh>
    <rPh sb="1" eb="3">
      <t>エキム</t>
    </rPh>
    <rPh sb="3" eb="4">
      <t>ヒ</t>
    </rPh>
    <phoneticPr fontId="5"/>
  </si>
  <si>
    <t>株式会社エルグッドヒューマー</t>
    <rPh sb="0" eb="4">
      <t>カブシキガイシャ</t>
    </rPh>
    <phoneticPr fontId="5"/>
  </si>
  <si>
    <t>データ入力業務</t>
    <rPh sb="3" eb="5">
      <t>ニュウリョク</t>
    </rPh>
    <rPh sb="5" eb="7">
      <t>ギョウム</t>
    </rPh>
    <phoneticPr fontId="5"/>
  </si>
  <si>
    <t>有限会社正陽印刷</t>
    <rPh sb="0" eb="4">
      <t>ユウゲンガイシャ</t>
    </rPh>
    <rPh sb="4" eb="5">
      <t>セイ</t>
    </rPh>
    <rPh sb="5" eb="6">
      <t>ヨウ</t>
    </rPh>
    <rPh sb="6" eb="8">
      <t>インサツ</t>
    </rPh>
    <phoneticPr fontId="5"/>
  </si>
  <si>
    <t>調査票印刷</t>
    <rPh sb="0" eb="3">
      <t>チョウサヒョウ</t>
    </rPh>
    <rPh sb="3" eb="5">
      <t>インサツ</t>
    </rPh>
    <phoneticPr fontId="5"/>
  </si>
  <si>
    <t>社会福祉法人日本点字図書館</t>
    <rPh sb="0" eb="2">
      <t>シャカイ</t>
    </rPh>
    <rPh sb="2" eb="4">
      <t>フクシ</t>
    </rPh>
    <rPh sb="4" eb="6">
      <t>ホウジン</t>
    </rPh>
    <rPh sb="6" eb="8">
      <t>ニホン</t>
    </rPh>
    <rPh sb="8" eb="10">
      <t>テンジ</t>
    </rPh>
    <rPh sb="10" eb="13">
      <t>トショカン</t>
    </rPh>
    <phoneticPr fontId="5"/>
  </si>
  <si>
    <t>点字版調査票作成</t>
    <rPh sb="0" eb="2">
      <t>テンジ</t>
    </rPh>
    <rPh sb="2" eb="3">
      <t>バン</t>
    </rPh>
    <rPh sb="3" eb="6">
      <t>チョウサヒョウ</t>
    </rPh>
    <rPh sb="6" eb="8">
      <t>サクセイ</t>
    </rPh>
    <phoneticPr fontId="5"/>
  </si>
  <si>
    <t>特定非営利活動法人日本セルプセンター</t>
    <rPh sb="0" eb="2">
      <t>トクテイ</t>
    </rPh>
    <rPh sb="2" eb="5">
      <t>ヒエイリ</t>
    </rPh>
    <rPh sb="5" eb="7">
      <t>カツドウ</t>
    </rPh>
    <rPh sb="7" eb="9">
      <t>ホウジン</t>
    </rPh>
    <rPh sb="9" eb="11">
      <t>ニホン</t>
    </rPh>
    <phoneticPr fontId="5"/>
  </si>
  <si>
    <t>調査票　発送</t>
    <rPh sb="0" eb="3">
      <t>チョウサヒョウ</t>
    </rPh>
    <rPh sb="4" eb="6">
      <t>ハッソウ</t>
    </rPh>
    <phoneticPr fontId="5"/>
  </si>
  <si>
    <t>障害保健福祉部</t>
    <rPh sb="0" eb="2">
      <t>ショウガイ</t>
    </rPh>
    <rPh sb="2" eb="4">
      <t>ホケン</t>
    </rPh>
    <rPh sb="4" eb="7">
      <t>フクシブ</t>
    </rPh>
    <phoneticPr fontId="5"/>
  </si>
  <si>
    <t>在宅の障害者（身体、知的、精神障害者及び難病等患者）に関して、障害等の状況、日常生活の支障の状況、収入・支出の状況、日中の活動状況等の基礎的データを把握するととももに、①平成２５年度に障害者総合支援法の対象に新たに難病等が加えられたこと、②平成２８年度に「障害を理由とする差別の解消の推進に関する法律」（障害者差別解消法）が施行されたことから、難病等の患者に対する支援策の検討や差別解消に向けた普及啓発の在り方・課題把握のための基礎資料が不可欠となるため、調査を実施するものである。</t>
    <rPh sb="228" eb="230">
      <t>チョウサ</t>
    </rPh>
    <rPh sb="231" eb="233">
      <t>ジッシ</t>
    </rPh>
    <phoneticPr fontId="5"/>
  </si>
  <si>
    <t>厚生労働省ホームページに掲載している調査結果へのアクセス件数（前回調査結果に係る前年同以上のアクセス件数）</t>
    <phoneticPr fontId="5"/>
  </si>
  <si>
    <t>調査票の回収率</t>
    <rPh sb="0" eb="3">
      <t>チョウサヒョウ</t>
    </rPh>
    <rPh sb="4" eb="7">
      <t>カイシュウリツ</t>
    </rPh>
    <phoneticPr fontId="5"/>
  </si>
  <si>
    <t>％</t>
    <phoneticPr fontId="5"/>
  </si>
  <si>
    <t>-</t>
    <phoneticPr fontId="5"/>
  </si>
  <si>
    <t>-</t>
    <phoneticPr fontId="5"/>
  </si>
  <si>
    <t>-</t>
    <phoneticPr fontId="5"/>
  </si>
  <si>
    <t>-</t>
    <phoneticPr fontId="5"/>
  </si>
  <si>
    <t>-</t>
    <phoneticPr fontId="5"/>
  </si>
  <si>
    <t>地区</t>
    <rPh sb="0" eb="2">
      <t>チク</t>
    </rPh>
    <phoneticPr fontId="5"/>
  </si>
  <si>
    <t>調査地区数</t>
    <phoneticPr fontId="5"/>
  </si>
  <si>
    <t>-</t>
    <phoneticPr fontId="5"/>
  </si>
  <si>
    <t>データ修正・集計業務の契約額が予定より下回ったため。</t>
    <rPh sb="3" eb="5">
      <t>シュウセイ</t>
    </rPh>
    <rPh sb="6" eb="8">
      <t>シュウケイ</t>
    </rPh>
    <rPh sb="8" eb="10">
      <t>ギョウム</t>
    </rPh>
    <rPh sb="11" eb="14">
      <t>ケイヤクガク</t>
    </rPh>
    <rPh sb="15" eb="17">
      <t>ヨテイ</t>
    </rPh>
    <rPh sb="19" eb="21">
      <t>シタマワ</t>
    </rPh>
    <phoneticPr fontId="5"/>
  </si>
  <si>
    <t>データ修正・集計業務のみが対象。</t>
    <rPh sb="3" eb="5">
      <t>シュウセイ</t>
    </rPh>
    <rPh sb="6" eb="8">
      <t>シュウケイ</t>
    </rPh>
    <rPh sb="8" eb="10">
      <t>ギョウム</t>
    </rPh>
    <rPh sb="13" eb="15">
      <t>タイショウ</t>
    </rPh>
    <phoneticPr fontId="5"/>
  </si>
  <si>
    <t>複数の業者から見積もりを徴収している。</t>
    <rPh sb="0" eb="2">
      <t>フクスウ</t>
    </rPh>
    <rPh sb="3" eb="5">
      <t>ギョウシャ</t>
    </rPh>
    <rPh sb="7" eb="9">
      <t>ミツ</t>
    </rPh>
    <rPh sb="12" eb="14">
      <t>チョウシュウ</t>
    </rPh>
    <phoneticPr fontId="5"/>
  </si>
  <si>
    <t>新28-033</t>
    <rPh sb="0" eb="1">
      <t>シン</t>
    </rPh>
    <phoneticPr fontId="5"/>
  </si>
  <si>
    <t>Ｂ　</t>
    <phoneticPr fontId="5"/>
  </si>
  <si>
    <t>Ａ　センコービジネスサポート株式会社</t>
    <rPh sb="14" eb="18">
      <t>カブシキガイシャ</t>
    </rPh>
    <phoneticPr fontId="5"/>
  </si>
  <si>
    <t>調査票入力データ修正業務、データ集計業務</t>
    <rPh sb="0" eb="3">
      <t>チョウサヒョウ</t>
    </rPh>
    <rPh sb="3" eb="5">
      <t>ニュウリョク</t>
    </rPh>
    <rPh sb="8" eb="10">
      <t>シュウセイ</t>
    </rPh>
    <rPh sb="10" eb="12">
      <t>ギョウム</t>
    </rPh>
    <rPh sb="16" eb="18">
      <t>シュウケイ</t>
    </rPh>
    <rPh sb="18" eb="20">
      <t>ギョウム</t>
    </rPh>
    <phoneticPr fontId="5"/>
  </si>
  <si>
    <t>センコービジネスサポート株式会社</t>
    <rPh sb="12" eb="16">
      <t>カブシキガイシャ</t>
    </rPh>
    <phoneticPr fontId="5"/>
  </si>
  <si>
    <t>件</t>
    <rPh sb="0" eb="1">
      <t>ケン</t>
    </rPh>
    <phoneticPr fontId="5"/>
  </si>
  <si>
    <t>-</t>
    <phoneticPr fontId="5"/>
  </si>
  <si>
    <t>　　執行額（百万円）／調査地区数</t>
    <rPh sb="2" eb="4">
      <t>シッコウ</t>
    </rPh>
    <phoneticPr fontId="5"/>
  </si>
  <si>
    <t>96/2,400</t>
    <phoneticPr fontId="5"/>
  </si>
  <si>
    <t>-</t>
    <phoneticPr fontId="5"/>
  </si>
  <si>
    <t>１調査地区当たりの費用額（千円）
執行額（百万円）／調査地区数</t>
    <rPh sb="17" eb="19">
      <t>シッコウ</t>
    </rPh>
    <rPh sb="19" eb="20">
      <t>ガク</t>
    </rPh>
    <rPh sb="21" eb="24">
      <t>ヒャクマンエン</t>
    </rPh>
    <rPh sb="26" eb="28">
      <t>チョウサ</t>
    </rPh>
    <rPh sb="28" eb="30">
      <t>チク</t>
    </rPh>
    <rPh sb="30" eb="31">
      <t>スウ</t>
    </rPh>
    <phoneticPr fontId="5"/>
  </si>
  <si>
    <t>円</t>
    <rPh sb="0" eb="1">
      <t>エン</t>
    </rPh>
    <phoneticPr fontId="5"/>
  </si>
  <si>
    <t>1データあたりの費用額（円）
執行額（千円）／データ件数</t>
    <rPh sb="8" eb="10">
      <t>ヒヨウ</t>
    </rPh>
    <rPh sb="10" eb="11">
      <t>ガク</t>
    </rPh>
    <rPh sb="12" eb="13">
      <t>エン</t>
    </rPh>
    <rPh sb="15" eb="17">
      <t>シッコウ</t>
    </rPh>
    <rPh sb="17" eb="18">
      <t>ガク</t>
    </rPh>
    <rPh sb="19" eb="21">
      <t>センエン</t>
    </rPh>
    <rPh sb="26" eb="28">
      <t>ケンスウ</t>
    </rPh>
    <phoneticPr fontId="5"/>
  </si>
  <si>
    <t>853/7,179</t>
    <phoneticPr fontId="5"/>
  </si>
  <si>
    <t>　執行額（千円）／データ件数</t>
    <phoneticPr fontId="5"/>
  </si>
  <si>
    <t>データ集計件数</t>
    <rPh sb="3" eb="5">
      <t>シュウケイ</t>
    </rPh>
    <rPh sb="5" eb="7">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</si>
  <si>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</si>
  <si>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</si>
  <si>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</si>
  <si>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</si>
  <si>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</si>
  <si>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</si>
  <si>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</si>
  <si>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</si>
  <si>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</si>
  <si>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必要な保健福祉サービスが的確に提供される体制を整備し、障害者の地域における生活を総合的に支援すること（施策大目標Ⅸ－１）</t>
    <rPh sb="40" eb="43">
      <t>ソウゴウテキ</t>
    </rPh>
    <phoneticPr fontId="5"/>
  </si>
  <si>
    <t>障害者の地域における生活を総合的に支援するため、障害者の生活の場、働く場や地域における支援体制を整備すること（施策目標Ⅸ－１－１）</t>
    <rPh sb="13" eb="16">
      <t>ソウゴウテキ</t>
    </rPh>
    <phoneticPr fontId="5"/>
  </si>
  <si>
    <t>-</t>
    <phoneticPr fontId="5"/>
  </si>
  <si>
    <t>点検対象外</t>
    <rPh sb="0" eb="2">
      <t>テンケン</t>
    </rPh>
    <rPh sb="2" eb="4">
      <t>タイショウ</t>
    </rPh>
    <rPh sb="4" eb="5">
      <t>ソト</t>
    </rPh>
    <phoneticPr fontId="5"/>
  </si>
  <si>
    <t>-</t>
    <phoneticPr fontId="5"/>
  </si>
  <si>
    <t>平成29年度終了事業</t>
    <rPh sb="0" eb="2">
      <t>ヘイセイ</t>
    </rPh>
    <rPh sb="4" eb="6">
      <t>ネンド</t>
    </rPh>
    <rPh sb="6" eb="8">
      <t>シュウリョウ</t>
    </rPh>
    <rPh sb="8" eb="10">
      <t>ジギョウ</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</si>
  <si>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</si>
  <si>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</si>
  <si>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内山　博之</t>
    <rPh sb="0" eb="2">
      <t>ウチヤマ</t>
    </rPh>
    <rPh sb="3" eb="5">
      <t>ヒロユキ</t>
    </rPh>
    <phoneticPr fontId="5"/>
  </si>
  <si>
    <t>-</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</si>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</sst>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22411</xdr:colOff>
      <xdr:row>741</xdr:row>
      <xdr:rowOff>22411</xdr:rowOff>
    </xdr:from>
    <xdr:to>
      <xdr:col>43</xdr:col>
      <xdr:colOff>800</xdr:colOff>
      <xdr:row>744</xdr:row>
      <xdr:rowOff>67237</xdr:rowOff>
    </xdr:to>
    <xdr:sp macro="" textlink="">
      <xdr:nvSpPr>
        <xdr:cNvPr id="7" name="角丸四角形 6"/>
        <xdr:cNvSpPr/>
      </xdr:nvSpPr>
      <xdr:spPr>
        <a:xfrm>
          <a:off x="2644587" y="44666646"/>
          <a:ext cx="6029566" cy="108697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０．９百万円</a:t>
          </a:r>
        </a:p>
      </xdr:txBody>
    </xdr:sp>
    <xdr:clientData/>
  </xdr:twoCellAnchor>
  <xdr:twoCellAnchor>
    <xdr:from>
      <xdr:col>25</xdr:col>
      <xdr:colOff>162491</xdr:colOff>
      <xdr:row>744</xdr:row>
      <xdr:rowOff>266541</xdr:rowOff>
    </xdr:from>
    <xdr:to>
      <xdr:col>30</xdr:col>
      <xdr:colOff>142786</xdr:colOff>
      <xdr:row>748</xdr:row>
      <xdr:rowOff>309819</xdr:rowOff>
    </xdr:to>
    <xdr:sp macro="" textlink="">
      <xdr:nvSpPr>
        <xdr:cNvPr id="9" name="下矢印 8"/>
        <xdr:cNvSpPr/>
      </xdr:nvSpPr>
      <xdr:spPr>
        <a:xfrm>
          <a:off x="5205138" y="45952923"/>
          <a:ext cx="988824" cy="1432808"/>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p>
      </xdr:txBody>
    </xdr:sp>
    <xdr:clientData/>
  </xdr:twoCellAnchor>
  <xdr:twoCellAnchor>
    <xdr:from>
      <xdr:col>20</xdr:col>
      <xdr:colOff>175291</xdr:colOff>
      <xdr:row>749</xdr:row>
      <xdr:rowOff>148883</xdr:rowOff>
    </xdr:from>
    <xdr:to>
      <xdr:col>36</xdr:col>
      <xdr:colOff>55228</xdr:colOff>
      <xdr:row>751</xdr:row>
      <xdr:rowOff>322574</xdr:rowOff>
    </xdr:to>
    <xdr:sp macro="" textlink="">
      <xdr:nvSpPr>
        <xdr:cNvPr id="10" name="角丸四角形 9"/>
        <xdr:cNvSpPr/>
      </xdr:nvSpPr>
      <xdr:spPr>
        <a:xfrm>
          <a:off x="4209409" y="47572177"/>
          <a:ext cx="3107231" cy="868456"/>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ysClr val="windowText" lastClr="000000"/>
              </a:solidFill>
            </a:rPr>
            <a:t>Ａ　一般企業</a:t>
          </a:r>
          <a:endParaRPr kumimoji="1" lang="en-US" altLang="ja-JP" sz="1400">
            <a:solidFill>
              <a:sysClr val="windowText" lastClr="000000"/>
            </a:solidFill>
          </a:endParaRPr>
        </a:p>
        <a:p>
          <a:pPr algn="ctr"/>
          <a:r>
            <a:rPr kumimoji="1" lang="ja-JP" altLang="en-US" sz="1400">
              <a:solidFill>
                <a:sysClr val="windowText" lastClr="000000"/>
              </a:solidFill>
            </a:rPr>
            <a:t>０．９百万円</a:t>
          </a:r>
          <a:endParaRPr kumimoji="1" lang="en-US" altLang="ja-JP" sz="1400">
            <a:solidFill>
              <a:sysClr val="windowText" lastClr="000000"/>
            </a:solidFill>
          </a:endParaRPr>
        </a:p>
      </xdr:txBody>
    </xdr:sp>
    <xdr:clientData/>
  </xdr:twoCellAnchor>
  <xdr:twoCellAnchor>
    <xdr:from>
      <xdr:col>21</xdr:col>
      <xdr:colOff>56029</xdr:colOff>
      <xdr:row>752</xdr:row>
      <xdr:rowOff>192900</xdr:rowOff>
    </xdr:from>
    <xdr:to>
      <xdr:col>35</xdr:col>
      <xdr:colOff>145676</xdr:colOff>
      <xdr:row>754</xdr:row>
      <xdr:rowOff>69636</xdr:rowOff>
    </xdr:to>
    <xdr:sp macro="" textlink="">
      <xdr:nvSpPr>
        <xdr:cNvPr id="11" name="大かっこ 10"/>
        <xdr:cNvSpPr/>
      </xdr:nvSpPr>
      <xdr:spPr>
        <a:xfrm>
          <a:off x="4291853" y="48658341"/>
          <a:ext cx="2913529" cy="571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調査票入力データ修正業務、データ集計業務</a:t>
          </a:r>
        </a:p>
      </xdr:txBody>
    </xdr:sp>
    <xdr:clientData/>
  </xdr:twoCellAnchor>
  <xdr:twoCellAnchor>
    <xdr:from>
      <xdr:col>31</xdr:col>
      <xdr:colOff>112380</xdr:colOff>
      <xdr:row>747</xdr:row>
      <xdr:rowOff>145676</xdr:rowOff>
    </xdr:from>
    <xdr:to>
      <xdr:col>45</xdr:col>
      <xdr:colOff>41622</xdr:colOff>
      <xdr:row>748</xdr:row>
      <xdr:rowOff>100853</xdr:rowOff>
    </xdr:to>
    <xdr:sp macro="" textlink="">
      <xdr:nvSpPr>
        <xdr:cNvPr id="14" name="テキスト ボックス 13"/>
        <xdr:cNvSpPr txBox="1"/>
      </xdr:nvSpPr>
      <xdr:spPr>
        <a:xfrm>
          <a:off x="6365262" y="46874205"/>
          <a:ext cx="2753125"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217" t="s">
        <v>0</v>
      </c>
      <c r="AK2" s="217"/>
      <c r="AL2" s="217"/>
      <c r="AM2" s="217"/>
      <c r="AN2" s="217"/>
      <c r="AO2" s="218"/>
      <c r="AP2" s="218"/>
      <c r="AQ2" s="218"/>
      <c r="AR2" s="76" t="str">
        <f>IF(OR(AO2="　", AO2=""), "", "-")</f>
        <v/>
      </c>
      <c r="AS2" s="219">
        <v>761</v>
      </c>
      <c r="AT2" s="219"/>
      <c r="AU2" s="219"/>
      <c r="AV2" s="49" t="str">
        <f>IF(AW2="", "", "-")</f>
        <v/>
      </c>
      <c r="AW2" s="399"/>
      <c r="AX2" s="399"/>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550</v>
      </c>
      <c r="H5" s="560"/>
      <c r="I5" s="560"/>
      <c r="J5" s="560"/>
      <c r="K5" s="560"/>
      <c r="L5" s="560"/>
      <c r="M5" s="561" t="s">
        <v>66</v>
      </c>
      <c r="N5" s="562"/>
      <c r="O5" s="562"/>
      <c r="P5" s="562"/>
      <c r="Q5" s="562"/>
      <c r="R5" s="563"/>
      <c r="S5" s="564" t="s">
        <v>551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650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7" t="s">
        <v>546</v>
      </c>
      <c r="Z7" s="295"/>
      <c r="AA7" s="295"/>
      <c r="AB7" s="295"/>
      <c r="AC7" s="295"/>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2" t="str">
        <f>入力規則等!A26</f>
        <v>障害者施策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559</v>
      </c>
      <c r="Q13" s="99"/>
      <c r="R13" s="99"/>
      <c r="S13" s="99"/>
      <c r="T13" s="99"/>
      <c r="U13" s="99"/>
      <c r="V13" s="100"/>
      <c r="W13" s="98">
        <v>122</v>
      </c>
      <c r="X13" s="99"/>
      <c r="Y13" s="99"/>
      <c r="Z13" s="99"/>
      <c r="AA13" s="99"/>
      <c r="AB13" s="99"/>
      <c r="AC13" s="100"/>
      <c r="AD13" s="98">
        <v>5</v>
      </c>
      <c r="AE13" s="99"/>
      <c r="AF13" s="99"/>
      <c r="AG13" s="99"/>
      <c r="AH13" s="99"/>
      <c r="AI13" s="99"/>
      <c r="AJ13" s="100"/>
      <c r="AK13" s="98" t="s">
        <v>560</v>
      </c>
      <c r="AL13" s="99"/>
      <c r="AM13" s="99"/>
      <c r="AN13" s="99"/>
      <c r="AO13" s="99"/>
      <c r="AP13" s="99"/>
      <c r="AQ13" s="100"/>
      <c r="AR13" s="95" t="s">
        <v>651</v>
      </c>
      <c r="AS13" s="96"/>
      <c r="AT13" s="96"/>
      <c r="AU13" s="96"/>
      <c r="AV13" s="96"/>
      <c r="AW13" s="96"/>
      <c r="AX13" s="396"/>
    </row>
    <row r="14" spans="1:50" ht="21" customHeight="1" x14ac:dyDescent="0.15">
      <c r="A14" s="140"/>
      <c r="B14" s="141"/>
      <c r="C14" s="141"/>
      <c r="D14" s="141"/>
      <c r="E14" s="141"/>
      <c r="F14" s="142"/>
      <c r="G14" s="745"/>
      <c r="H14" s="746"/>
      <c r="I14" s="576" t="s">
        <v>8</v>
      </c>
      <c r="J14" s="630"/>
      <c r="K14" s="630"/>
      <c r="L14" s="630"/>
      <c r="M14" s="630"/>
      <c r="N14" s="630"/>
      <c r="O14" s="631"/>
      <c r="P14" s="98" t="s">
        <v>558</v>
      </c>
      <c r="Q14" s="99"/>
      <c r="R14" s="99"/>
      <c r="S14" s="99"/>
      <c r="T14" s="99"/>
      <c r="U14" s="99"/>
      <c r="V14" s="100"/>
      <c r="W14" s="98" t="s">
        <v>557</v>
      </c>
      <c r="X14" s="99"/>
      <c r="Y14" s="99"/>
      <c r="Z14" s="99"/>
      <c r="AA14" s="99"/>
      <c r="AB14" s="99"/>
      <c r="AC14" s="100"/>
      <c r="AD14" s="98" t="s">
        <v>560</v>
      </c>
      <c r="AE14" s="99"/>
      <c r="AF14" s="99"/>
      <c r="AG14" s="99"/>
      <c r="AH14" s="99"/>
      <c r="AI14" s="99"/>
      <c r="AJ14" s="100"/>
      <c r="AK14" s="98" t="s">
        <v>557</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98" t="s">
        <v>558</v>
      </c>
      <c r="AL15" s="99"/>
      <c r="AM15" s="99"/>
      <c r="AN15" s="99"/>
      <c r="AO15" s="99"/>
      <c r="AP15" s="99"/>
      <c r="AQ15" s="100"/>
      <c r="AR15" s="98" t="s">
        <v>652</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558</v>
      </c>
      <c r="Q16" s="99"/>
      <c r="R16" s="99"/>
      <c r="S16" s="99"/>
      <c r="T16" s="99"/>
      <c r="U16" s="99"/>
      <c r="V16" s="100"/>
      <c r="W16" s="98" t="s">
        <v>558</v>
      </c>
      <c r="X16" s="99"/>
      <c r="Y16" s="99"/>
      <c r="Z16" s="99"/>
      <c r="AA16" s="99"/>
      <c r="AB16" s="99"/>
      <c r="AC16" s="100"/>
      <c r="AD16" s="98" t="s">
        <v>558</v>
      </c>
      <c r="AE16" s="99"/>
      <c r="AF16" s="99"/>
      <c r="AG16" s="99"/>
      <c r="AH16" s="99"/>
      <c r="AI16" s="99"/>
      <c r="AJ16" s="100"/>
      <c r="AK16" s="98" t="s">
        <v>558</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558</v>
      </c>
      <c r="Q17" s="99"/>
      <c r="R17" s="99"/>
      <c r="S17" s="99"/>
      <c r="T17" s="99"/>
      <c r="U17" s="99"/>
      <c r="V17" s="100"/>
      <c r="W17" s="98" t="s">
        <v>559</v>
      </c>
      <c r="X17" s="99"/>
      <c r="Y17" s="99"/>
      <c r="Z17" s="99"/>
      <c r="AA17" s="99"/>
      <c r="AB17" s="99"/>
      <c r="AC17" s="100"/>
      <c r="AD17" s="98" t="s">
        <v>561</v>
      </c>
      <c r="AE17" s="99"/>
      <c r="AF17" s="99"/>
      <c r="AG17" s="99"/>
      <c r="AH17" s="99"/>
      <c r="AI17" s="99"/>
      <c r="AJ17" s="100"/>
      <c r="AK17" s="98" t="s">
        <v>558</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122</v>
      </c>
      <c r="X18" s="105"/>
      <c r="Y18" s="105"/>
      <c r="Z18" s="105"/>
      <c r="AA18" s="105"/>
      <c r="AB18" s="105"/>
      <c r="AC18" s="106"/>
      <c r="AD18" s="104">
        <f>SUM(AD13:AJ17)</f>
        <v>5</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t="s">
        <v>558</v>
      </c>
      <c r="Q19" s="99"/>
      <c r="R19" s="99"/>
      <c r="S19" s="99"/>
      <c r="T19" s="99"/>
      <c r="U19" s="99"/>
      <c r="V19" s="100"/>
      <c r="W19" s="98">
        <v>96</v>
      </c>
      <c r="X19" s="99"/>
      <c r="Y19" s="99"/>
      <c r="Z19" s="99"/>
      <c r="AA19" s="99"/>
      <c r="AB19" s="99"/>
      <c r="AC19" s="100"/>
      <c r="AD19" s="98">
        <v>0.9</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0.78688524590163933</v>
      </c>
      <c r="X20" s="540"/>
      <c r="Y20" s="540"/>
      <c r="Z20" s="540"/>
      <c r="AA20" s="540"/>
      <c r="AB20" s="540"/>
      <c r="AC20" s="540"/>
      <c r="AD20" s="540">
        <f t="shared" ref="AD20" si="1">IF(AD18=0, "-", SUM(AD19)/AD18)</f>
        <v>0.18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t="e">
        <f>IF(P19=0, "-", SUM(P19)/SUM(P13,P14))</f>
        <v>#DIV/0!</v>
      </c>
      <c r="Q21" s="540"/>
      <c r="R21" s="540"/>
      <c r="S21" s="540"/>
      <c r="T21" s="540"/>
      <c r="U21" s="540"/>
      <c r="V21" s="540"/>
      <c r="W21" s="540">
        <f t="shared" ref="W21" si="2">IF(W19=0, "-", SUM(W19)/SUM(W13,W14))</f>
        <v>0.78688524590163933</v>
      </c>
      <c r="X21" s="540"/>
      <c r="Y21" s="540"/>
      <c r="Z21" s="540"/>
      <c r="AA21" s="540"/>
      <c r="AB21" s="540"/>
      <c r="AC21" s="540"/>
      <c r="AD21" s="540">
        <f t="shared" ref="AD21" si="3">IF(AD19=0, "-", SUM(AD19)/SUM(AD13,AD14))</f>
        <v>0.18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633</v>
      </c>
      <c r="H23" s="185"/>
      <c r="I23" s="185"/>
      <c r="J23" s="185"/>
      <c r="K23" s="185"/>
      <c r="L23" s="185"/>
      <c r="M23" s="185"/>
      <c r="N23" s="185"/>
      <c r="O23" s="186"/>
      <c r="P23" s="95" t="s">
        <v>558</v>
      </c>
      <c r="Q23" s="96"/>
      <c r="R23" s="96"/>
      <c r="S23" s="96"/>
      <c r="T23" s="96"/>
      <c r="U23" s="96"/>
      <c r="V23" s="97"/>
      <c r="W23" s="95" t="s">
        <v>652</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t="s">
        <v>634</v>
      </c>
      <c r="H24" s="188"/>
      <c r="I24" s="188"/>
      <c r="J24" s="188"/>
      <c r="K24" s="188"/>
      <c r="L24" s="188"/>
      <c r="M24" s="188"/>
      <c r="N24" s="188"/>
      <c r="O24" s="189"/>
      <c r="P24" s="98" t="s">
        <v>558</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t="s">
        <v>635</v>
      </c>
      <c r="H25" s="188"/>
      <c r="I25" s="188"/>
      <c r="J25" s="188"/>
      <c r="K25" s="188"/>
      <c r="L25" s="188"/>
      <c r="M25" s="188"/>
      <c r="N25" s="188"/>
      <c r="O25" s="189"/>
      <c r="P25" s="98" t="s">
        <v>558</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t="s">
        <v>636</v>
      </c>
      <c r="H26" s="188"/>
      <c r="I26" s="188"/>
      <c r="J26" s="188"/>
      <c r="K26" s="188"/>
      <c r="L26" s="188"/>
      <c r="M26" s="188"/>
      <c r="N26" s="188"/>
      <c r="O26" s="189"/>
      <c r="P26" s="98" t="s">
        <v>558</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634</v>
      </c>
      <c r="H27" s="188"/>
      <c r="I27" s="188"/>
      <c r="J27" s="188"/>
      <c r="K27" s="188"/>
      <c r="L27" s="188"/>
      <c r="M27" s="188"/>
      <c r="N27" s="188"/>
      <c r="O27" s="189"/>
      <c r="P27" s="98" t="s">
        <v>558</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6" t="s">
        <v>634</v>
      </c>
      <c r="AR31" s="134"/>
      <c r="AS31" s="135" t="s">
        <v>356</v>
      </c>
      <c r="AT31" s="170"/>
      <c r="AU31" s="270" t="s">
        <v>634</v>
      </c>
      <c r="AV31" s="270"/>
      <c r="AW31" s="381" t="s">
        <v>300</v>
      </c>
      <c r="AX31" s="382"/>
    </row>
    <row r="32" spans="1:50" ht="23.25" customHeight="1" x14ac:dyDescent="0.15">
      <c r="A32" s="516"/>
      <c r="B32" s="514"/>
      <c r="C32" s="514"/>
      <c r="D32" s="514"/>
      <c r="E32" s="514"/>
      <c r="F32" s="515"/>
      <c r="G32" s="541" t="s">
        <v>554</v>
      </c>
      <c r="H32" s="542"/>
      <c r="I32" s="542"/>
      <c r="J32" s="542"/>
      <c r="K32" s="542"/>
      <c r="L32" s="542"/>
      <c r="M32" s="542"/>
      <c r="N32" s="542"/>
      <c r="O32" s="543"/>
      <c r="P32" s="159" t="s">
        <v>554</v>
      </c>
      <c r="Q32" s="159"/>
      <c r="R32" s="159"/>
      <c r="S32" s="159"/>
      <c r="T32" s="159"/>
      <c r="U32" s="159"/>
      <c r="V32" s="159"/>
      <c r="W32" s="159"/>
      <c r="X32" s="230"/>
      <c r="Y32" s="340" t="s">
        <v>12</v>
      </c>
      <c r="Z32" s="550"/>
      <c r="AA32" s="551"/>
      <c r="AB32" s="552" t="s">
        <v>562</v>
      </c>
      <c r="AC32" s="552"/>
      <c r="AD32" s="552"/>
      <c r="AE32" s="366" t="s">
        <v>562</v>
      </c>
      <c r="AF32" s="367"/>
      <c r="AG32" s="367"/>
      <c r="AH32" s="367"/>
      <c r="AI32" s="366" t="s">
        <v>562</v>
      </c>
      <c r="AJ32" s="367"/>
      <c r="AK32" s="367"/>
      <c r="AL32" s="367"/>
      <c r="AM32" s="366" t="s">
        <v>562</v>
      </c>
      <c r="AN32" s="367"/>
      <c r="AO32" s="367"/>
      <c r="AP32" s="367"/>
      <c r="AQ32" s="101" t="s">
        <v>562</v>
      </c>
      <c r="AR32" s="102"/>
      <c r="AS32" s="102"/>
      <c r="AT32" s="103"/>
      <c r="AU32" s="367" t="s">
        <v>562</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562</v>
      </c>
      <c r="AC33" s="523"/>
      <c r="AD33" s="523"/>
      <c r="AE33" s="366" t="s">
        <v>562</v>
      </c>
      <c r="AF33" s="367"/>
      <c r="AG33" s="367"/>
      <c r="AH33" s="367"/>
      <c r="AI33" s="366" t="s">
        <v>562</v>
      </c>
      <c r="AJ33" s="367"/>
      <c r="AK33" s="367"/>
      <c r="AL33" s="367"/>
      <c r="AM33" s="366" t="s">
        <v>562</v>
      </c>
      <c r="AN33" s="367"/>
      <c r="AO33" s="367"/>
      <c r="AP33" s="367"/>
      <c r="AQ33" s="101" t="s">
        <v>562</v>
      </c>
      <c r="AR33" s="102"/>
      <c r="AS33" s="102"/>
      <c r="AT33" s="103"/>
      <c r="AU33" s="367" t="s">
        <v>562</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6" t="s">
        <v>562</v>
      </c>
      <c r="AF34" s="367"/>
      <c r="AG34" s="367"/>
      <c r="AH34" s="367"/>
      <c r="AI34" s="366" t="s">
        <v>561</v>
      </c>
      <c r="AJ34" s="367"/>
      <c r="AK34" s="367"/>
      <c r="AL34" s="367"/>
      <c r="AM34" s="366" t="s">
        <v>562</v>
      </c>
      <c r="AN34" s="367"/>
      <c r="AO34" s="367"/>
      <c r="AP34" s="367"/>
      <c r="AQ34" s="101" t="s">
        <v>562</v>
      </c>
      <c r="AR34" s="102"/>
      <c r="AS34" s="102"/>
      <c r="AT34" s="103"/>
      <c r="AU34" s="367" t="s">
        <v>557</v>
      </c>
      <c r="AV34" s="367"/>
      <c r="AW34" s="367"/>
      <c r="AX34" s="369"/>
    </row>
    <row r="35" spans="1:50" ht="23.25" customHeight="1" x14ac:dyDescent="0.15">
      <c r="A35" s="901" t="s">
        <v>526</v>
      </c>
      <c r="B35" s="902"/>
      <c r="C35" s="902"/>
      <c r="D35" s="902"/>
      <c r="E35" s="902"/>
      <c r="F35" s="903"/>
      <c r="G35" s="907" t="s">
        <v>554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6" t="s">
        <v>355</v>
      </c>
      <c r="AR37" s="267"/>
      <c r="AS37" s="267"/>
      <c r="AT37" s="268"/>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6"/>
      <c r="AR38" s="134"/>
      <c r="AS38" s="135" t="s">
        <v>356</v>
      </c>
      <c r="AT38" s="170"/>
      <c r="AU38" s="270"/>
      <c r="AV38" s="270"/>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40" t="s">
        <v>12</v>
      </c>
      <c r="Z39" s="550"/>
      <c r="AA39" s="551"/>
      <c r="AB39" s="552"/>
      <c r="AC39" s="552"/>
      <c r="AD39" s="552"/>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6" t="s">
        <v>355</v>
      </c>
      <c r="AR44" s="267"/>
      <c r="AS44" s="267"/>
      <c r="AT44" s="268"/>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6"/>
      <c r="AR45" s="134"/>
      <c r="AS45" s="135" t="s">
        <v>356</v>
      </c>
      <c r="AT45" s="170"/>
      <c r="AU45" s="270"/>
      <c r="AV45" s="270"/>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0" t="s">
        <v>12</v>
      </c>
      <c r="Z46" s="550"/>
      <c r="AA46" s="551"/>
      <c r="AB46" s="552"/>
      <c r="AC46" s="552"/>
      <c r="AD46" s="552"/>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6" t="s">
        <v>355</v>
      </c>
      <c r="AR51" s="267"/>
      <c r="AS51" s="267"/>
      <c r="AT51" s="268"/>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6"/>
      <c r="AR52" s="134"/>
      <c r="AS52" s="135" t="s">
        <v>356</v>
      </c>
      <c r="AT52" s="170"/>
      <c r="AU52" s="270"/>
      <c r="AV52" s="270"/>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0" t="s">
        <v>12</v>
      </c>
      <c r="Z53" s="550"/>
      <c r="AA53" s="551"/>
      <c r="AB53" s="552"/>
      <c r="AC53" s="552"/>
      <c r="AD53" s="552"/>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6" t="s">
        <v>355</v>
      </c>
      <c r="AR58" s="267"/>
      <c r="AS58" s="267"/>
      <c r="AT58" s="268"/>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6"/>
      <c r="AR59" s="134"/>
      <c r="AS59" s="135" t="s">
        <v>356</v>
      </c>
      <c r="AT59" s="170"/>
      <c r="AU59" s="270"/>
      <c r="AV59" s="270"/>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0" t="s">
        <v>12</v>
      </c>
      <c r="Z60" s="550"/>
      <c r="AA60" s="551"/>
      <c r="AB60" s="552"/>
      <c r="AC60" s="552"/>
      <c r="AD60" s="552"/>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516</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517</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516</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517</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15" t="s">
        <v>529</v>
      </c>
      <c r="B78" s="916"/>
      <c r="C78" s="916"/>
      <c r="D78" s="916"/>
      <c r="E78" s="913" t="s">
        <v>465</v>
      </c>
      <c r="F78" s="914"/>
      <c r="G78" s="54"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78" t="s">
        <v>484</v>
      </c>
      <c r="AS79" s="146"/>
      <c r="AT79" s="147"/>
      <c r="AU79" s="147"/>
      <c r="AV79" s="147"/>
      <c r="AW79" s="147"/>
      <c r="AX79" s="148"/>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1"/>
      <c r="B82" s="853"/>
      <c r="C82" s="553"/>
      <c r="D82" s="553"/>
      <c r="E82" s="553"/>
      <c r="F82" s="554"/>
      <c r="G82" s="502" t="s">
        <v>563</v>
      </c>
      <c r="H82" s="502"/>
      <c r="I82" s="502"/>
      <c r="J82" s="502"/>
      <c r="K82" s="502"/>
      <c r="L82" s="502"/>
      <c r="M82" s="502"/>
      <c r="N82" s="502"/>
      <c r="O82" s="502"/>
      <c r="P82" s="502"/>
      <c r="Q82" s="502"/>
      <c r="R82" s="502"/>
      <c r="S82" s="502"/>
      <c r="T82" s="502"/>
      <c r="U82" s="502"/>
      <c r="V82" s="502"/>
      <c r="W82" s="502"/>
      <c r="X82" s="502"/>
      <c r="Y82" s="502"/>
      <c r="Z82" s="502"/>
      <c r="AA82" s="753"/>
      <c r="AB82" s="501" t="s">
        <v>564</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1"/>
      <c r="Z86" s="172"/>
      <c r="AA86" s="173"/>
      <c r="AB86" s="334"/>
      <c r="AC86" s="335"/>
      <c r="AD86" s="336"/>
      <c r="AE86" s="334"/>
      <c r="AF86" s="335"/>
      <c r="AG86" s="335"/>
      <c r="AH86" s="336"/>
      <c r="AI86" s="334"/>
      <c r="AJ86" s="335"/>
      <c r="AK86" s="335"/>
      <c r="AL86" s="336"/>
      <c r="AM86" s="378"/>
      <c r="AN86" s="378"/>
      <c r="AO86" s="378"/>
      <c r="AP86" s="334"/>
      <c r="AQ86" s="269" t="s">
        <v>636</v>
      </c>
      <c r="AR86" s="270"/>
      <c r="AS86" s="135" t="s">
        <v>356</v>
      </c>
      <c r="AT86" s="170"/>
      <c r="AU86" s="270">
        <v>30</v>
      </c>
      <c r="AV86" s="270"/>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29" t="s">
        <v>565</v>
      </c>
      <c r="H87" s="159"/>
      <c r="I87" s="159"/>
      <c r="J87" s="159"/>
      <c r="K87" s="159"/>
      <c r="L87" s="159"/>
      <c r="M87" s="159"/>
      <c r="N87" s="159"/>
      <c r="O87" s="230"/>
      <c r="P87" s="159" t="s">
        <v>603</v>
      </c>
      <c r="Q87" s="803"/>
      <c r="R87" s="803"/>
      <c r="S87" s="803"/>
      <c r="T87" s="803"/>
      <c r="U87" s="803"/>
      <c r="V87" s="803"/>
      <c r="W87" s="803"/>
      <c r="X87" s="804"/>
      <c r="Y87" s="756" t="s">
        <v>62</v>
      </c>
      <c r="Z87" s="757"/>
      <c r="AA87" s="758"/>
      <c r="AB87" s="552" t="s">
        <v>570</v>
      </c>
      <c r="AC87" s="552"/>
      <c r="AD87" s="552"/>
      <c r="AE87" s="366" t="s">
        <v>561</v>
      </c>
      <c r="AF87" s="367"/>
      <c r="AG87" s="367"/>
      <c r="AH87" s="367"/>
      <c r="AI87" s="366" t="s">
        <v>567</v>
      </c>
      <c r="AJ87" s="367"/>
      <c r="AK87" s="367"/>
      <c r="AL87" s="367"/>
      <c r="AM87" s="366">
        <v>18894</v>
      </c>
      <c r="AN87" s="367"/>
      <c r="AO87" s="367"/>
      <c r="AP87" s="367"/>
      <c r="AQ87" s="101" t="s">
        <v>637</v>
      </c>
      <c r="AR87" s="102"/>
      <c r="AS87" s="102"/>
      <c r="AT87" s="103"/>
      <c r="AU87" s="367" t="s">
        <v>634</v>
      </c>
      <c r="AV87" s="367"/>
      <c r="AW87" s="367"/>
      <c r="AX87" s="369"/>
    </row>
    <row r="88" spans="1:60" ht="23.25"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t="s">
        <v>570</v>
      </c>
      <c r="AC88" s="523"/>
      <c r="AD88" s="523"/>
      <c r="AE88" s="366" t="s">
        <v>566</v>
      </c>
      <c r="AF88" s="367"/>
      <c r="AG88" s="367"/>
      <c r="AH88" s="367"/>
      <c r="AI88" s="366" t="s">
        <v>557</v>
      </c>
      <c r="AJ88" s="367"/>
      <c r="AK88" s="367"/>
      <c r="AL88" s="367"/>
      <c r="AM88" s="366">
        <v>12740</v>
      </c>
      <c r="AN88" s="367"/>
      <c r="AO88" s="367"/>
      <c r="AP88" s="367"/>
      <c r="AQ88" s="101" t="s">
        <v>636</v>
      </c>
      <c r="AR88" s="102"/>
      <c r="AS88" s="102"/>
      <c r="AT88" s="103"/>
      <c r="AU88" s="367">
        <v>19000</v>
      </c>
      <c r="AV88" s="367"/>
      <c r="AW88" s="367"/>
      <c r="AX88" s="369"/>
      <c r="AY88" s="10"/>
      <c r="AZ88" s="10"/>
      <c r="BA88" s="10"/>
      <c r="BB88" s="10"/>
      <c r="BC88" s="10"/>
    </row>
    <row r="89" spans="1:60" ht="23.25"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6" t="s">
        <v>566</v>
      </c>
      <c r="AF89" s="367"/>
      <c r="AG89" s="367"/>
      <c r="AH89" s="367"/>
      <c r="AI89" s="366" t="s">
        <v>566</v>
      </c>
      <c r="AJ89" s="367"/>
      <c r="AK89" s="367"/>
      <c r="AL89" s="367"/>
      <c r="AM89" s="366">
        <v>148</v>
      </c>
      <c r="AN89" s="367"/>
      <c r="AO89" s="367"/>
      <c r="AP89" s="367"/>
      <c r="AQ89" s="101" t="s">
        <v>637</v>
      </c>
      <c r="AR89" s="102"/>
      <c r="AS89" s="102"/>
      <c r="AT89" s="103"/>
      <c r="AU89" s="367" t="s">
        <v>638</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1"/>
      <c r="Z91" s="172"/>
      <c r="AA91" s="173"/>
      <c r="AB91" s="334"/>
      <c r="AC91" s="335"/>
      <c r="AD91" s="336"/>
      <c r="AE91" s="334"/>
      <c r="AF91" s="335"/>
      <c r="AG91" s="335"/>
      <c r="AH91" s="336"/>
      <c r="AI91" s="334"/>
      <c r="AJ91" s="335"/>
      <c r="AK91" s="335"/>
      <c r="AL91" s="336"/>
      <c r="AM91" s="378"/>
      <c r="AN91" s="378"/>
      <c r="AO91" s="378"/>
      <c r="AP91" s="334"/>
      <c r="AQ91" s="269"/>
      <c r="AR91" s="270"/>
      <c r="AS91" s="135" t="s">
        <v>356</v>
      </c>
      <c r="AT91" s="170"/>
      <c r="AU91" s="270"/>
      <c r="AV91" s="270"/>
      <c r="AW91" s="381" t="s">
        <v>300</v>
      </c>
      <c r="AX91" s="382"/>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1"/>
      <c r="Z96" s="172"/>
      <c r="AA96" s="173"/>
      <c r="AB96" s="334"/>
      <c r="AC96" s="335"/>
      <c r="AD96" s="336"/>
      <c r="AE96" s="334"/>
      <c r="AF96" s="335"/>
      <c r="AG96" s="335"/>
      <c r="AH96" s="336"/>
      <c r="AI96" s="334"/>
      <c r="AJ96" s="335"/>
      <c r="AK96" s="335"/>
      <c r="AL96" s="336"/>
      <c r="AM96" s="378"/>
      <c r="AN96" s="378"/>
      <c r="AO96" s="378"/>
      <c r="AP96" s="334"/>
      <c r="AQ96" s="269"/>
      <c r="AR96" s="270"/>
      <c r="AS96" s="135" t="s">
        <v>356</v>
      </c>
      <c r="AT96" s="170"/>
      <c r="AU96" s="270"/>
      <c r="AV96" s="270"/>
      <c r="AW96" s="381" t="s">
        <v>300</v>
      </c>
      <c r="AX96" s="382"/>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9" t="s">
        <v>612</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611</v>
      </c>
      <c r="AC101" s="552"/>
      <c r="AD101" s="552"/>
      <c r="AE101" s="366" t="s">
        <v>568</v>
      </c>
      <c r="AF101" s="367"/>
      <c r="AG101" s="367"/>
      <c r="AH101" s="368"/>
      <c r="AI101" s="366">
        <v>2400</v>
      </c>
      <c r="AJ101" s="367"/>
      <c r="AK101" s="367"/>
      <c r="AL101" s="368"/>
      <c r="AM101" s="366" t="s">
        <v>610</v>
      </c>
      <c r="AN101" s="367"/>
      <c r="AO101" s="367"/>
      <c r="AP101" s="368"/>
      <c r="AQ101" s="366" t="s">
        <v>568</v>
      </c>
      <c r="AR101" s="367"/>
      <c r="AS101" s="367"/>
      <c r="AT101" s="368"/>
      <c r="AU101" s="366" t="s">
        <v>634</v>
      </c>
      <c r="AV101" s="367"/>
      <c r="AW101" s="367"/>
      <c r="AX101" s="368"/>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1"/>
      <c r="AA102" s="342"/>
      <c r="AB102" s="552" t="s">
        <v>611</v>
      </c>
      <c r="AC102" s="552"/>
      <c r="AD102" s="552"/>
      <c r="AE102" s="360" t="s">
        <v>568</v>
      </c>
      <c r="AF102" s="360"/>
      <c r="AG102" s="360"/>
      <c r="AH102" s="360"/>
      <c r="AI102" s="360">
        <v>2400</v>
      </c>
      <c r="AJ102" s="360"/>
      <c r="AK102" s="360"/>
      <c r="AL102" s="360"/>
      <c r="AM102" s="360" t="s">
        <v>610</v>
      </c>
      <c r="AN102" s="360"/>
      <c r="AO102" s="360"/>
      <c r="AP102" s="360"/>
      <c r="AQ102" s="818" t="s">
        <v>610</v>
      </c>
      <c r="AR102" s="819"/>
      <c r="AS102" s="819"/>
      <c r="AT102" s="820"/>
      <c r="AU102" s="818" t="s">
        <v>639</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2" t="s">
        <v>494</v>
      </c>
      <c r="AR103" s="363"/>
      <c r="AS103" s="363"/>
      <c r="AT103" s="364"/>
      <c r="AU103" s="362" t="s">
        <v>539</v>
      </c>
      <c r="AV103" s="363"/>
      <c r="AW103" s="363"/>
      <c r="AX103" s="365"/>
    </row>
    <row r="104" spans="1:60" ht="23.25" customHeight="1" x14ac:dyDescent="0.15">
      <c r="A104" s="492"/>
      <c r="B104" s="493"/>
      <c r="C104" s="493"/>
      <c r="D104" s="493"/>
      <c r="E104" s="493"/>
      <c r="F104" s="494"/>
      <c r="G104" s="159" t="s">
        <v>604</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605</v>
      </c>
      <c r="AC104" s="473"/>
      <c r="AD104" s="474"/>
      <c r="AE104" s="366" t="s">
        <v>606</v>
      </c>
      <c r="AF104" s="367"/>
      <c r="AG104" s="367"/>
      <c r="AH104" s="368"/>
      <c r="AI104" s="366">
        <v>57</v>
      </c>
      <c r="AJ104" s="367"/>
      <c r="AK104" s="367"/>
      <c r="AL104" s="368"/>
      <c r="AM104" s="366" t="s">
        <v>607</v>
      </c>
      <c r="AN104" s="367"/>
      <c r="AO104" s="367"/>
      <c r="AP104" s="368"/>
      <c r="AQ104" s="366" t="s">
        <v>608</v>
      </c>
      <c r="AR104" s="367"/>
      <c r="AS104" s="367"/>
      <c r="AT104" s="368"/>
      <c r="AU104" s="366" t="s">
        <v>640</v>
      </c>
      <c r="AV104" s="367"/>
      <c r="AW104" s="367"/>
      <c r="AX104" s="368"/>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8" t="s">
        <v>605</v>
      </c>
      <c r="AC105" s="409"/>
      <c r="AD105" s="410"/>
      <c r="AE105" s="360" t="s">
        <v>606</v>
      </c>
      <c r="AF105" s="360"/>
      <c r="AG105" s="360"/>
      <c r="AH105" s="360"/>
      <c r="AI105" s="360">
        <v>68.400000000000006</v>
      </c>
      <c r="AJ105" s="360"/>
      <c r="AK105" s="360"/>
      <c r="AL105" s="360"/>
      <c r="AM105" s="366" t="s">
        <v>606</v>
      </c>
      <c r="AN105" s="367"/>
      <c r="AO105" s="367"/>
      <c r="AP105" s="368"/>
      <c r="AQ105" s="366" t="s">
        <v>609</v>
      </c>
      <c r="AR105" s="367"/>
      <c r="AS105" s="367"/>
      <c r="AT105" s="368"/>
      <c r="AU105" s="366" t="s">
        <v>636</v>
      </c>
      <c r="AV105" s="367"/>
      <c r="AW105" s="367"/>
      <c r="AX105" s="368"/>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2" t="s">
        <v>494</v>
      </c>
      <c r="AR106" s="363"/>
      <c r="AS106" s="363"/>
      <c r="AT106" s="364"/>
      <c r="AU106" s="362" t="s">
        <v>539</v>
      </c>
      <c r="AV106" s="363"/>
      <c r="AW106" s="363"/>
      <c r="AX106" s="365"/>
    </row>
    <row r="107" spans="1:60" ht="23.25" customHeight="1" x14ac:dyDescent="0.15">
      <c r="A107" s="492"/>
      <c r="B107" s="493"/>
      <c r="C107" s="493"/>
      <c r="D107" s="493"/>
      <c r="E107" s="493"/>
      <c r="F107" s="494"/>
      <c r="G107" s="159" t="s">
        <v>632</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622</v>
      </c>
      <c r="AC107" s="473"/>
      <c r="AD107" s="474"/>
      <c r="AE107" s="360" t="s">
        <v>606</v>
      </c>
      <c r="AF107" s="360"/>
      <c r="AG107" s="360"/>
      <c r="AH107" s="360"/>
      <c r="AI107" s="360" t="s">
        <v>623</v>
      </c>
      <c r="AJ107" s="360"/>
      <c r="AK107" s="360"/>
      <c r="AL107" s="360"/>
      <c r="AM107" s="360">
        <v>7179</v>
      </c>
      <c r="AN107" s="360"/>
      <c r="AO107" s="360"/>
      <c r="AP107" s="360"/>
      <c r="AQ107" s="366" t="s">
        <v>606</v>
      </c>
      <c r="AR107" s="367"/>
      <c r="AS107" s="367"/>
      <c r="AT107" s="368"/>
      <c r="AU107" s="366" t="s">
        <v>641</v>
      </c>
      <c r="AV107" s="367"/>
      <c r="AW107" s="367"/>
      <c r="AX107" s="368"/>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8" t="s">
        <v>622</v>
      </c>
      <c r="AC108" s="409"/>
      <c r="AD108" s="410"/>
      <c r="AE108" s="360" t="s">
        <v>623</v>
      </c>
      <c r="AF108" s="360"/>
      <c r="AG108" s="360"/>
      <c r="AH108" s="360"/>
      <c r="AI108" s="360" t="s">
        <v>623</v>
      </c>
      <c r="AJ108" s="360"/>
      <c r="AK108" s="360"/>
      <c r="AL108" s="360"/>
      <c r="AM108" s="360">
        <v>7200</v>
      </c>
      <c r="AN108" s="360"/>
      <c r="AO108" s="360"/>
      <c r="AP108" s="360"/>
      <c r="AQ108" s="366" t="s">
        <v>607</v>
      </c>
      <c r="AR108" s="367"/>
      <c r="AS108" s="367"/>
      <c r="AT108" s="368"/>
      <c r="AU108" s="818" t="s">
        <v>634</v>
      </c>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2" t="s">
        <v>494</v>
      </c>
      <c r="AR109" s="363"/>
      <c r="AS109" s="363"/>
      <c r="AT109" s="364"/>
      <c r="AU109" s="362" t="s">
        <v>539</v>
      </c>
      <c r="AV109" s="363"/>
      <c r="AW109" s="363"/>
      <c r="AX109" s="365"/>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2" t="s">
        <v>494</v>
      </c>
      <c r="AR112" s="363"/>
      <c r="AS112" s="363"/>
      <c r="AT112" s="364"/>
      <c r="AU112" s="362" t="s">
        <v>539</v>
      </c>
      <c r="AV112" s="363"/>
      <c r="AW112" s="363"/>
      <c r="AX112" s="365"/>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7" t="s">
        <v>540</v>
      </c>
      <c r="AR115" s="338"/>
      <c r="AS115" s="338"/>
      <c r="AT115" s="338"/>
      <c r="AU115" s="338"/>
      <c r="AV115" s="338"/>
      <c r="AW115" s="338"/>
      <c r="AX115" s="339"/>
    </row>
    <row r="116" spans="1:50" ht="23.25" customHeight="1" x14ac:dyDescent="0.15">
      <c r="A116" s="291"/>
      <c r="B116" s="292"/>
      <c r="C116" s="292"/>
      <c r="D116" s="292"/>
      <c r="E116" s="292"/>
      <c r="F116" s="293"/>
      <c r="G116" s="353" t="s">
        <v>627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574</v>
      </c>
      <c r="AC116" s="300"/>
      <c r="AD116" s="301"/>
      <c r="AE116" s="360" t="s">
        <v>571</v>
      </c>
      <c r="AF116" s="360"/>
      <c r="AG116" s="360"/>
      <c r="AH116" s="360"/>
      <c r="AI116" s="360">
        <v>40</v>
      </c>
      <c r="AJ116" s="360"/>
      <c r="AK116" s="360"/>
      <c r="AL116" s="360"/>
      <c r="AM116" s="360" t="s">
        <v>626</v>
      </c>
      <c r="AN116" s="360"/>
      <c r="AO116" s="360"/>
      <c r="AP116" s="360"/>
      <c r="AQ116" s="366" t="s">
        <v>609</v>
      </c>
      <c r="AR116" s="367"/>
      <c r="AS116" s="367"/>
      <c r="AT116" s="367"/>
      <c r="AU116" s="367"/>
      <c r="AV116" s="367"/>
      <c r="AW116" s="367"/>
      <c r="AX116" s="369"/>
    </row>
    <row r="117" spans="1:50" ht="46.5" customHeight="1" x14ac:dyDescent="0.15">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624</v>
      </c>
      <c r="AC117" s="344"/>
      <c r="AD117" s="345"/>
      <c r="AE117" s="305" t="s">
        <v>572</v>
      </c>
      <c r="AF117" s="305"/>
      <c r="AG117" s="305"/>
      <c r="AH117" s="305"/>
      <c r="AI117" s="305" t="s">
        <v>625</v>
      </c>
      <c r="AJ117" s="305"/>
      <c r="AK117" s="305"/>
      <c r="AL117" s="305"/>
      <c r="AM117" s="305" t="s">
        <v>613</v>
      </c>
      <c r="AN117" s="305"/>
      <c r="AO117" s="305"/>
      <c r="AP117" s="305"/>
      <c r="AQ117" s="305" t="s">
        <v>613</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7" t="s">
        <v>540</v>
      </c>
      <c r="AR118" s="338"/>
      <c r="AS118" s="338"/>
      <c r="AT118" s="338"/>
      <c r="AU118" s="338"/>
      <c r="AV118" s="338"/>
      <c r="AW118" s="338"/>
      <c r="AX118" s="339"/>
    </row>
    <row r="119" spans="1:50" ht="23.25" customHeight="1" x14ac:dyDescent="0.15">
      <c r="A119" s="291"/>
      <c r="B119" s="292"/>
      <c r="C119" s="292"/>
      <c r="D119" s="292"/>
      <c r="E119" s="292"/>
      <c r="F119" s="293"/>
      <c r="G119" s="353" t="s">
        <v>629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t="s">
        <v>628</v>
      </c>
      <c r="AC119" s="300"/>
      <c r="AD119" s="301"/>
      <c r="AE119" s="360" t="s">
        <v>571</v>
      </c>
      <c r="AF119" s="360"/>
      <c r="AG119" s="360"/>
      <c r="AH119" s="360"/>
      <c r="AI119" s="360" t="s">
        <v>623</v>
      </c>
      <c r="AJ119" s="360"/>
      <c r="AK119" s="360"/>
      <c r="AL119" s="360"/>
      <c r="AM119" s="360">
        <v>119</v>
      </c>
      <c r="AN119" s="360"/>
      <c r="AO119" s="360"/>
      <c r="AP119" s="360"/>
      <c r="AQ119" s="366" t="s">
        <v>609</v>
      </c>
      <c r="AR119" s="367"/>
      <c r="AS119" s="367"/>
      <c r="AT119" s="367"/>
      <c r="AU119" s="367"/>
      <c r="AV119" s="367"/>
      <c r="AW119" s="367"/>
      <c r="AX119" s="369"/>
    </row>
    <row r="120" spans="1:50" ht="46.5" customHeight="1" thickBot="1" x14ac:dyDescent="0.2">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631</v>
      </c>
      <c r="AC120" s="344"/>
      <c r="AD120" s="345"/>
      <c r="AE120" s="305" t="s">
        <v>572</v>
      </c>
      <c r="AF120" s="305"/>
      <c r="AG120" s="305"/>
      <c r="AH120" s="305"/>
      <c r="AI120" s="305" t="s">
        <v>613</v>
      </c>
      <c r="AJ120" s="305"/>
      <c r="AK120" s="305"/>
      <c r="AL120" s="305"/>
      <c r="AM120" s="305" t="s">
        <v>630</v>
      </c>
      <c r="AN120" s="305"/>
      <c r="AO120" s="305"/>
      <c r="AP120" s="305"/>
      <c r="AQ120" s="305" t="s">
        <v>613</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7" t="s">
        <v>540</v>
      </c>
      <c r="AR121" s="338"/>
      <c r="AS121" s="338"/>
      <c r="AT121" s="338"/>
      <c r="AU121" s="338"/>
      <c r="AV121" s="338"/>
      <c r="AW121" s="338"/>
      <c r="AX121" s="339"/>
    </row>
    <row r="122" spans="1:50" ht="23.25" hidden="1" customHeight="1" x14ac:dyDescent="0.15">
      <c r="A122" s="291"/>
      <c r="B122" s="292"/>
      <c r="C122" s="292"/>
      <c r="D122" s="292"/>
      <c r="E122" s="292"/>
      <c r="F122" s="293"/>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7" t="s">
        <v>540</v>
      </c>
      <c r="AR124" s="338"/>
      <c r="AS124" s="338"/>
      <c r="AT124" s="338"/>
      <c r="AU124" s="338"/>
      <c r="AV124" s="338"/>
      <c r="AW124" s="338"/>
      <c r="AX124" s="339"/>
    </row>
    <row r="125" spans="1:50" ht="23.25" hidden="1" customHeight="1" x14ac:dyDescent="0.15">
      <c r="A125" s="291"/>
      <c r="B125" s="292"/>
      <c r="C125" s="292"/>
      <c r="D125" s="292"/>
      <c r="E125" s="292"/>
      <c r="F125" s="293"/>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357</v>
      </c>
      <c r="AF127" s="297"/>
      <c r="AG127" s="297"/>
      <c r="AH127" s="298"/>
      <c r="AI127" s="302" t="s">
        <v>363</v>
      </c>
      <c r="AJ127" s="297"/>
      <c r="AK127" s="297"/>
      <c r="AL127" s="298"/>
      <c r="AM127" s="302" t="s">
        <v>472</v>
      </c>
      <c r="AN127" s="297"/>
      <c r="AO127" s="297"/>
      <c r="AP127" s="298"/>
      <c r="AQ127" s="337" t="s">
        <v>540</v>
      </c>
      <c r="AR127" s="338"/>
      <c r="AS127" s="338"/>
      <c r="AT127" s="338"/>
      <c r="AU127" s="338"/>
      <c r="AV127" s="338"/>
      <c r="AW127" s="338"/>
      <c r="AX127" s="339"/>
    </row>
    <row r="128" spans="1:50" ht="23.25" hidden="1" customHeight="1" x14ac:dyDescent="0.15">
      <c r="A128" s="291"/>
      <c r="B128" s="292"/>
      <c r="C128" s="292"/>
      <c r="D128" s="292"/>
      <c r="E128" s="292"/>
      <c r="F128" s="293"/>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642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643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634</v>
      </c>
      <c r="AR133" s="270"/>
      <c r="AS133" s="135" t="s">
        <v>356</v>
      </c>
      <c r="AT133" s="170"/>
      <c r="AU133" s="134" t="s">
        <v>644</v>
      </c>
      <c r="AV133" s="134"/>
      <c r="AW133" s="135" t="s">
        <v>300</v>
      </c>
      <c r="AX133" s="136"/>
    </row>
    <row r="134" spans="1:50" ht="39.75" customHeight="1" x14ac:dyDescent="0.15">
      <c r="A134" s="998"/>
      <c r="B134" s="251"/>
      <c r="C134" s="250"/>
      <c r="D134" s="251"/>
      <c r="E134" s="250"/>
      <c r="F134" s="313"/>
      <c r="G134" s="229" t="s">
        <v>554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466</v>
      </c>
      <c r="AC134" s="220"/>
      <c r="AD134" s="220"/>
      <c r="AE134" s="265" t="s">
        <v>466</v>
      </c>
      <c r="AF134" s="102"/>
      <c r="AG134" s="102"/>
      <c r="AH134" s="102"/>
      <c r="AI134" s="265" t="s">
        <v>466</v>
      </c>
      <c r="AJ134" s="102"/>
      <c r="AK134" s="102"/>
      <c r="AL134" s="102"/>
      <c r="AM134" s="265" t="s">
        <v>466</v>
      </c>
      <c r="AN134" s="102"/>
      <c r="AO134" s="102"/>
      <c r="AP134" s="102"/>
      <c r="AQ134" s="265" t="s">
        <v>466</v>
      </c>
      <c r="AR134" s="102"/>
      <c r="AS134" s="102"/>
      <c r="AT134" s="102"/>
      <c r="AU134" s="265" t="s">
        <v>466</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466</v>
      </c>
      <c r="AC135" s="131"/>
      <c r="AD135" s="131"/>
      <c r="AE135" s="265" t="s">
        <v>466</v>
      </c>
      <c r="AF135" s="102"/>
      <c r="AG135" s="102"/>
      <c r="AH135" s="102"/>
      <c r="AI135" s="265" t="s">
        <v>466</v>
      </c>
      <c r="AJ135" s="102"/>
      <c r="AK135" s="102"/>
      <c r="AL135" s="102"/>
      <c r="AM135" s="265" t="s">
        <v>466</v>
      </c>
      <c r="AN135" s="102"/>
      <c r="AO135" s="102"/>
      <c r="AP135" s="102"/>
      <c r="AQ135" s="265" t="s">
        <v>466</v>
      </c>
      <c r="AR135" s="102"/>
      <c r="AS135" s="102"/>
      <c r="AT135" s="102"/>
      <c r="AU135" s="265" t="s">
        <v>466</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554</v>
      </c>
      <c r="H154" s="159"/>
      <c r="I154" s="159"/>
      <c r="J154" s="159"/>
      <c r="K154" s="159"/>
      <c r="L154" s="159"/>
      <c r="M154" s="159"/>
      <c r="N154" s="159"/>
      <c r="O154" s="159"/>
      <c r="P154" s="230"/>
      <c r="Q154" s="158" t="s">
        <v>576</v>
      </c>
      <c r="R154" s="159"/>
      <c r="S154" s="159"/>
      <c r="T154" s="159"/>
      <c r="U154" s="159"/>
      <c r="V154" s="159"/>
      <c r="W154" s="159"/>
      <c r="X154" s="159"/>
      <c r="Y154" s="159"/>
      <c r="Z154" s="159"/>
      <c r="AA154" s="927"/>
      <c r="AB154" s="254" t="s">
        <v>554</v>
      </c>
      <c r="AC154" s="255"/>
      <c r="AD154" s="255"/>
      <c r="AE154" s="260" t="s">
        <v>561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577</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579</v>
      </c>
      <c r="AF432" s="134"/>
      <c r="AG432" s="135" t="s">
        <v>356</v>
      </c>
      <c r="AH432" s="170"/>
      <c r="AI432" s="180"/>
      <c r="AJ432" s="180"/>
      <c r="AK432" s="180"/>
      <c r="AL432" s="175"/>
      <c r="AM432" s="180"/>
      <c r="AN432" s="180"/>
      <c r="AO432" s="180"/>
      <c r="AP432" s="175"/>
      <c r="AQ432" s="216" t="s">
        <v>566</v>
      </c>
      <c r="AR432" s="134"/>
      <c r="AS432" s="135" t="s">
        <v>356</v>
      </c>
      <c r="AT432" s="170"/>
      <c r="AU432" s="134" t="s">
        <v>569</v>
      </c>
      <c r="AV432" s="134"/>
      <c r="AW432" s="135" t="s">
        <v>300</v>
      </c>
      <c r="AX432" s="136"/>
    </row>
    <row r="433" spans="1:50" ht="23.25" customHeight="1" x14ac:dyDescent="0.15">
      <c r="A433" s="998"/>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573</v>
      </c>
      <c r="AC433" s="131"/>
      <c r="AD433" s="131"/>
      <c r="AE433" s="101" t="s">
        <v>579</v>
      </c>
      <c r="AF433" s="102"/>
      <c r="AG433" s="102"/>
      <c r="AH433" s="102"/>
      <c r="AI433" s="101" t="s">
        <v>566</v>
      </c>
      <c r="AJ433" s="102"/>
      <c r="AK433" s="102"/>
      <c r="AL433" s="102"/>
      <c r="AM433" s="101" t="s">
        <v>566</v>
      </c>
      <c r="AN433" s="102"/>
      <c r="AO433" s="102"/>
      <c r="AP433" s="103"/>
      <c r="AQ433" s="101" t="s">
        <v>566</v>
      </c>
      <c r="AR433" s="102"/>
      <c r="AS433" s="102"/>
      <c r="AT433" s="103"/>
      <c r="AU433" s="102" t="s">
        <v>566</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569</v>
      </c>
      <c r="AC434" s="220"/>
      <c r="AD434" s="220"/>
      <c r="AE434" s="101" t="s">
        <v>569</v>
      </c>
      <c r="AF434" s="102"/>
      <c r="AG434" s="102"/>
      <c r="AH434" s="103"/>
      <c r="AI434" s="101" t="s">
        <v>569</v>
      </c>
      <c r="AJ434" s="102"/>
      <c r="AK434" s="102"/>
      <c r="AL434" s="102"/>
      <c r="AM434" s="101" t="s">
        <v>561</v>
      </c>
      <c r="AN434" s="102"/>
      <c r="AO434" s="102"/>
      <c r="AP434" s="103"/>
      <c r="AQ434" s="101" t="s">
        <v>569</v>
      </c>
      <c r="AR434" s="102"/>
      <c r="AS434" s="102"/>
      <c r="AT434" s="103"/>
      <c r="AU434" s="102" t="s">
        <v>569</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569</v>
      </c>
      <c r="AF435" s="102"/>
      <c r="AG435" s="102"/>
      <c r="AH435" s="103"/>
      <c r="AI435" s="101" t="s">
        <v>561</v>
      </c>
      <c r="AJ435" s="102"/>
      <c r="AK435" s="102"/>
      <c r="AL435" s="102"/>
      <c r="AM435" s="101" t="s">
        <v>561</v>
      </c>
      <c r="AN435" s="102"/>
      <c r="AO435" s="102"/>
      <c r="AP435" s="103"/>
      <c r="AQ435" s="101" t="s">
        <v>579</v>
      </c>
      <c r="AR435" s="102"/>
      <c r="AS435" s="102"/>
      <c r="AT435" s="103"/>
      <c r="AU435" s="102" t="s">
        <v>566</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569</v>
      </c>
      <c r="AF457" s="134"/>
      <c r="AG457" s="135" t="s">
        <v>356</v>
      </c>
      <c r="AH457" s="170"/>
      <c r="AI457" s="180"/>
      <c r="AJ457" s="180"/>
      <c r="AK457" s="180"/>
      <c r="AL457" s="175"/>
      <c r="AM457" s="180"/>
      <c r="AN457" s="180"/>
      <c r="AO457" s="180"/>
      <c r="AP457" s="175"/>
      <c r="AQ457" s="216" t="s">
        <v>571</v>
      </c>
      <c r="AR457" s="134"/>
      <c r="AS457" s="135" t="s">
        <v>356</v>
      </c>
      <c r="AT457" s="170"/>
      <c r="AU457" s="134" t="s">
        <v>571</v>
      </c>
      <c r="AV457" s="134"/>
      <c r="AW457" s="135" t="s">
        <v>300</v>
      </c>
      <c r="AX457" s="136"/>
    </row>
    <row r="458" spans="1:50" ht="23.25" customHeight="1" x14ac:dyDescent="0.15">
      <c r="A458" s="998"/>
      <c r="B458" s="251"/>
      <c r="C458" s="250"/>
      <c r="D458" s="251"/>
      <c r="E458" s="164"/>
      <c r="F458" s="165"/>
      <c r="G458" s="229" t="s">
        <v>566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561</v>
      </c>
      <c r="AC458" s="131"/>
      <c r="AD458" s="131"/>
      <c r="AE458" s="101" t="s">
        <v>580</v>
      </c>
      <c r="AF458" s="102"/>
      <c r="AG458" s="102"/>
      <c r="AH458" s="102"/>
      <c r="AI458" s="101" t="s">
        <v>558</v>
      </c>
      <c r="AJ458" s="102"/>
      <c r="AK458" s="102"/>
      <c r="AL458" s="102"/>
      <c r="AM458" s="101" t="s">
        <v>558</v>
      </c>
      <c r="AN458" s="102"/>
      <c r="AO458" s="102"/>
      <c r="AP458" s="103"/>
      <c r="AQ458" s="101" t="s">
        <v>561</v>
      </c>
      <c r="AR458" s="102"/>
      <c r="AS458" s="102"/>
      <c r="AT458" s="103"/>
      <c r="AU458" s="102" t="s">
        <v>561</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562</v>
      </c>
      <c r="AC459" s="220"/>
      <c r="AD459" s="220"/>
      <c r="AE459" s="101" t="s">
        <v>562</v>
      </c>
      <c r="AF459" s="102"/>
      <c r="AG459" s="102"/>
      <c r="AH459" s="103"/>
      <c r="AI459" s="101" t="s">
        <v>562</v>
      </c>
      <c r="AJ459" s="102"/>
      <c r="AK459" s="102"/>
      <c r="AL459" s="102"/>
      <c r="AM459" s="101" t="s">
        <v>562</v>
      </c>
      <c r="AN459" s="102"/>
      <c r="AO459" s="102"/>
      <c r="AP459" s="103"/>
      <c r="AQ459" s="101" t="s">
        <v>562</v>
      </c>
      <c r="AR459" s="102"/>
      <c r="AS459" s="102"/>
      <c r="AT459" s="103"/>
      <c r="AU459" s="102" t="s">
        <v>562</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562</v>
      </c>
      <c r="AF460" s="102"/>
      <c r="AG460" s="102"/>
      <c r="AH460" s="103"/>
      <c r="AI460" s="101" t="s">
        <v>562</v>
      </c>
      <c r="AJ460" s="102"/>
      <c r="AK460" s="102"/>
      <c r="AL460" s="102"/>
      <c r="AM460" s="101" t="s">
        <v>566</v>
      </c>
      <c r="AN460" s="102"/>
      <c r="AO460" s="102"/>
      <c r="AP460" s="103"/>
      <c r="AQ460" s="101" t="s">
        <v>561</v>
      </c>
      <c r="AR460" s="102"/>
      <c r="AS460" s="102"/>
      <c r="AT460" s="103"/>
      <c r="AU460" s="102" t="s">
        <v>562</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562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585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8" t="s">
        <v>586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582</v>
      </c>
      <c r="AE708" s="669"/>
      <c r="AF708" s="669"/>
      <c r="AG708" s="527" t="s">
        <v>559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5" t="s">
        <v>587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582</v>
      </c>
      <c r="AE710" s="153"/>
      <c r="AF710" s="153"/>
      <c r="AG710" s="665" t="s">
        <v>556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5" t="s">
        <v>615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553</v>
      </c>
      <c r="AE712" s="587"/>
      <c r="AF712" s="587"/>
      <c r="AG712" s="595" t="s">
        <v>614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582</v>
      </c>
      <c r="AE713" s="153"/>
      <c r="AF713" s="154"/>
      <c r="AG713" s="665" t="s">
        <v>556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553</v>
      </c>
      <c r="AE714" s="593"/>
      <c r="AF714" s="594"/>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5" t="s">
        <v>556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5" t="s">
        <v>589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553</v>
      </c>
      <c r="AE718" s="153"/>
      <c r="AF718" s="153"/>
      <c r="AG718" s="161" t="s">
        <v>590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582</v>
      </c>
      <c r="AE719" s="669"/>
      <c r="AF719" s="669"/>
      <c r="AG719" s="158" t="s">
        <v>646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0" t="str">
        <f>IF(OR(G721="　", G721=""), "", "-")</f>
        <v/>
      </c>
      <c r="J721" s="920"/>
      <c r="K721" s="920"/>
      <c r="L721" s="80" t="str">
        <f>IF(M721="","","-")</f>
        <v/>
      </c>
      <c r="M721" s="81"/>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0" t="str">
        <f t="shared" ref="I722:I725" si="4">IF(OR(G722="　", G722=""), "", "-")</f>
        <v/>
      </c>
      <c r="J722" s="920"/>
      <c r="K722" s="920"/>
      <c r="L722" s="80" t="str">
        <f t="shared" ref="L722:L725" si="5">IF(M722="","","-")</f>
        <v/>
      </c>
      <c r="M722" s="81"/>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0" t="str">
        <f t="shared" si="4"/>
        <v/>
      </c>
      <c r="J723" s="920"/>
      <c r="K723" s="920"/>
      <c r="L723" s="80" t="str">
        <f t="shared" si="5"/>
        <v/>
      </c>
      <c r="M723" s="81"/>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0" t="str">
        <f t="shared" si="4"/>
        <v/>
      </c>
      <c r="J724" s="920"/>
      <c r="K724" s="920"/>
      <c r="L724" s="80" t="str">
        <f t="shared" si="5"/>
        <v/>
      </c>
      <c r="M724" s="81"/>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2" t="str">
        <f t="shared" si="4"/>
        <v/>
      </c>
      <c r="J725" s="965"/>
      <c r="K725" s="965"/>
      <c r="L725" s="82" t="str">
        <f t="shared" si="5"/>
        <v/>
      </c>
      <c r="M725" s="83"/>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591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3.75" customHeight="1" thickBot="1" x14ac:dyDescent="0.2">
      <c r="A729" s="766" t="s">
        <v>645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3.25" customHeight="1" thickBot="1" x14ac:dyDescent="0.2">
      <c r="A731" s="619" t="s">
        <v>648</v>
      </c>
      <c r="B731" s="620"/>
      <c r="C731" s="620"/>
      <c r="D731" s="620"/>
      <c r="E731" s="621"/>
      <c r="F731" s="681" t="s">
        <v>649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7" customHeight="1" thickBot="1" x14ac:dyDescent="0.2">
      <c r="A733" s="750" t="s">
        <v>528</v>
      </c>
      <c r="B733" s="751"/>
      <c r="C733" s="751"/>
      <c r="D733" s="751"/>
      <c r="E733" s="752"/>
      <c r="F733" s="767" t="s">
        <v>653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c r="F737" s="112"/>
      <c r="G737" s="112"/>
      <c r="H737" s="112"/>
      <c r="I737" s="112"/>
      <c r="J737" s="112"/>
      <c r="K737" s="112"/>
      <c r="L737" s="112"/>
      <c r="M737" s="112"/>
      <c r="N737" s="113" t="s">
        <v>358</v>
      </c>
      <c r="O737" s="113"/>
      <c r="P737" s="113"/>
      <c r="Q737" s="113"/>
      <c r="R737" s="112"/>
      <c r="S737" s="112"/>
      <c r="T737" s="112"/>
      <c r="U737" s="112"/>
      <c r="V737" s="112"/>
      <c r="W737" s="112"/>
      <c r="X737" s="112"/>
      <c r="Y737" s="112"/>
      <c r="Z737" s="112"/>
      <c r="AA737" s="113" t="s">
        <v>359</v>
      </c>
      <c r="AB737" s="113"/>
      <c r="AC737" s="113"/>
      <c r="AD737" s="113"/>
      <c r="AE737" s="112"/>
      <c r="AF737" s="112"/>
      <c r="AG737" s="112"/>
      <c r="AH737" s="112"/>
      <c r="AI737" s="112"/>
      <c r="AJ737" s="112"/>
      <c r="AK737" s="112"/>
      <c r="AL737" s="112"/>
      <c r="AM737" s="112"/>
      <c r="AN737" s="113" t="s">
        <v>360</v>
      </c>
      <c r="AO737" s="113"/>
      <c r="AP737" s="113"/>
      <c r="AQ737" s="113"/>
      <c r="AR737" s="114"/>
      <c r="AS737" s="115"/>
      <c r="AT737" s="115"/>
      <c r="AU737" s="115"/>
      <c r="AV737" s="115"/>
      <c r="AW737" s="115"/>
      <c r="AX737" s="116"/>
      <c r="AY737" s="86"/>
      <c r="AZ737" s="86"/>
    </row>
    <row r="738" spans="1:52" ht="24.75" customHeight="1" x14ac:dyDescent="0.15">
      <c r="A738" s="117" t="s">
        <v>361</v>
      </c>
      <c r="B738" s="118"/>
      <c r="C738" s="118"/>
      <c r="D738" s="119"/>
      <c r="E738" s="112"/>
      <c r="F738" s="112"/>
      <c r="G738" s="112"/>
      <c r="H738" s="112"/>
      <c r="I738" s="112"/>
      <c r="J738" s="112"/>
      <c r="K738" s="112"/>
      <c r="L738" s="112"/>
      <c r="M738" s="112"/>
      <c r="N738" s="113" t="s">
        <v>362</v>
      </c>
      <c r="O738" s="113"/>
      <c r="P738" s="113"/>
      <c r="Q738" s="113"/>
      <c r="R738" s="112"/>
      <c r="S738" s="112"/>
      <c r="T738" s="112"/>
      <c r="U738" s="112"/>
      <c r="V738" s="112"/>
      <c r="W738" s="112"/>
      <c r="X738" s="112"/>
      <c r="Y738" s="112"/>
      <c r="Z738" s="112"/>
      <c r="AA738" s="113" t="s">
        <v>482</v>
      </c>
      <c r="AB738" s="113"/>
      <c r="AC738" s="113"/>
      <c r="AD738" s="113"/>
      <c r="AE738" s="112" t="s">
        <v>617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88" t="str">
        <f>IF(E739="", "", "(")</f>
        <v>(</v>
      </c>
      <c r="I739" s="107"/>
      <c r="J739" s="107"/>
      <c r="K739" s="88" t="str">
        <f>IF(OR(I739="　", I739=""), "", "-")</f>
        <v/>
      </c>
      <c r="L739" s="108">
        <v>765</v>
      </c>
      <c r="M739" s="108"/>
      <c r="N739" s="89" t="str">
        <f>IF(O739="", "", "-")</f>
        <v/>
      </c>
      <c r="O739" s="90"/>
      <c r="P739" s="89" t="str">
        <f>IF(E739="", "", ")")</f>
        <v>)</v>
      </c>
      <c r="Q739" s="126"/>
      <c r="R739" s="127"/>
      <c r="S739" s="127"/>
      <c r="T739" s="88" t="str">
        <f>IF(Q739="", "", "(")</f>
        <v/>
      </c>
      <c r="U739" s="107"/>
      <c r="V739" s="107"/>
      <c r="W739" s="88" t="str">
        <f>IF(OR(U739="　", U739=""), "", "-")</f>
        <v/>
      </c>
      <c r="X739" s="108"/>
      <c r="Y739" s="108"/>
      <c r="Z739" s="89" t="str">
        <f>IF(AA739="", "", "-")</f>
        <v/>
      </c>
      <c r="AA739" s="90"/>
      <c r="AB739" s="89" t="str">
        <f>IF(Q739="", "", ")")</f>
        <v/>
      </c>
      <c r="AC739" s="126"/>
      <c r="AD739" s="127"/>
      <c r="AE739" s="127"/>
      <c r="AF739" s="88" t="str">
        <f>IF(AC739="", "", "(")</f>
        <v/>
      </c>
      <c r="AG739" s="107"/>
      <c r="AH739" s="107"/>
      <c r="AI739" s="88" t="str">
        <f>IF(OR(AG739="　", AG739=""), "", "-")</f>
        <v/>
      </c>
      <c r="AJ739" s="108"/>
      <c r="AK739" s="108"/>
      <c r="AL739" s="89" t="str">
        <f>IF(AM739="", "", "-")</f>
        <v/>
      </c>
      <c r="AM739" s="90"/>
      <c r="AN739" s="89" t="str">
        <f>IF(AC739="", "", ")")</f>
        <v/>
      </c>
      <c r="AO739" s="109"/>
      <c r="AP739" s="110"/>
      <c r="AQ739" s="110"/>
      <c r="AR739" s="110"/>
      <c r="AS739" s="110"/>
      <c r="AT739" s="110"/>
      <c r="AU739" s="110"/>
      <c r="AV739" s="110"/>
      <c r="AW739" s="110"/>
      <c r="AX739" s="111"/>
    </row>
    <row r="740" spans="1:52" ht="27.75" customHeight="1" thickBot="1" x14ac:dyDescent="0.2">
      <c r="A740" s="140" t="s">
        <v>530</v>
      </c>
      <c r="B740" s="141"/>
      <c r="C740" s="141"/>
      <c r="D740" s="141"/>
      <c r="E740" s="141"/>
      <c r="F740" s="142"/>
      <c r="G740" s="87"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5.5" customHeight="1" x14ac:dyDescent="0.15">
      <c r="A741" s="140"/>
      <c r="B741" s="141"/>
      <c r="C741" s="141"/>
      <c r="D741" s="141"/>
      <c r="E741" s="141"/>
      <c r="F741" s="142"/>
      <c r="G741" s="91"/>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3"/>
    </row>
    <row r="742" spans="1:52" ht="25.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5.5" customHeight="1" x14ac:dyDescent="0.15">
      <c r="A743" s="140"/>
      <c r="B743" s="141"/>
      <c r="C743" s="141"/>
      <c r="D743" s="141"/>
      <c r="E743" s="141"/>
      <c r="F743" s="142"/>
      <c r="G743" s="46"/>
      <c r="H743" s="47"/>
      <c r="I743" s="47"/>
      <c r="J743" s="94"/>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5.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5.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5.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5.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5.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5.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5.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5.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5"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7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7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75"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7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75" hidden="1" customHeight="1" thickBot="1" x14ac:dyDescent="0.2">
      <c r="A778" s="785"/>
      <c r="B778" s="786"/>
      <c r="C778" s="786"/>
      <c r="D778" s="786"/>
      <c r="E778" s="786"/>
      <c r="F778" s="787"/>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1" t="s">
        <v>532</v>
      </c>
      <c r="B779" s="762"/>
      <c r="C779" s="762"/>
      <c r="D779" s="762"/>
      <c r="E779" s="762"/>
      <c r="F779" s="763"/>
      <c r="G779" s="441" t="s">
        <v>619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0" customHeight="1" x14ac:dyDescent="0.15">
      <c r="A781" s="557"/>
      <c r="B781" s="764"/>
      <c r="C781" s="764"/>
      <c r="D781" s="764"/>
      <c r="E781" s="764"/>
      <c r="F781" s="765"/>
      <c r="G781" s="450" t="s">
        <v>592</v>
      </c>
      <c r="H781" s="451"/>
      <c r="I781" s="451"/>
      <c r="J781" s="451"/>
      <c r="K781" s="452"/>
      <c r="L781" s="453" t="s">
        <v>620</v>
      </c>
      <c r="M781" s="454"/>
      <c r="N781" s="454"/>
      <c r="O781" s="454"/>
      <c r="P781" s="454"/>
      <c r="Q781" s="454"/>
      <c r="R781" s="454"/>
      <c r="S781" s="454"/>
      <c r="T781" s="454"/>
      <c r="U781" s="454"/>
      <c r="V781" s="454"/>
      <c r="W781" s="454"/>
      <c r="X781" s="455"/>
      <c r="Y781" s="456">
        <v>0.9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0"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30"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30"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30"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30"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30"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30"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30"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30"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3.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0.9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79"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432</v>
      </c>
      <c r="K836" s="113"/>
      <c r="L836" s="113"/>
      <c r="M836" s="113"/>
      <c r="N836" s="113"/>
      <c r="O836" s="113"/>
      <c r="P836" s="349" t="s">
        <v>376</v>
      </c>
      <c r="Q836" s="349"/>
      <c r="R836" s="349"/>
      <c r="S836" s="349"/>
      <c r="T836" s="349"/>
      <c r="U836" s="349"/>
      <c r="V836" s="349"/>
      <c r="W836" s="349"/>
      <c r="X836" s="349"/>
      <c r="Y836" s="346" t="s">
        <v>429</v>
      </c>
      <c r="Z836" s="347"/>
      <c r="AA836" s="347"/>
      <c r="AB836" s="347"/>
      <c r="AC836" s="276" t="s">
        <v>479</v>
      </c>
      <c r="AD836" s="276"/>
      <c r="AE836" s="276"/>
      <c r="AF836" s="276"/>
      <c r="AG836" s="276"/>
      <c r="AH836" s="346" t="s">
        <v>513</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6">
        <v>1</v>
      </c>
      <c r="B837" s="406">
        <v>1</v>
      </c>
      <c r="C837" s="427" t="s">
        <v>621</v>
      </c>
      <c r="D837" s="420"/>
      <c r="E837" s="420"/>
      <c r="F837" s="420"/>
      <c r="G837" s="420"/>
      <c r="H837" s="420"/>
      <c r="I837" s="420"/>
      <c r="J837" s="421">
        <v>4350001010612</v>
      </c>
      <c r="K837" s="422"/>
      <c r="L837" s="422"/>
      <c r="M837" s="422"/>
      <c r="N837" s="422"/>
      <c r="O837" s="422"/>
      <c r="P837" s="316" t="s">
        <v>620</v>
      </c>
      <c r="Q837" s="317"/>
      <c r="R837" s="317"/>
      <c r="S837" s="317"/>
      <c r="T837" s="317"/>
      <c r="U837" s="317"/>
      <c r="V837" s="317"/>
      <c r="W837" s="317"/>
      <c r="X837" s="317"/>
      <c r="Y837" s="318">
        <v>0.9</v>
      </c>
      <c r="Z837" s="319"/>
      <c r="AA837" s="319"/>
      <c r="AB837" s="320"/>
      <c r="AC837" s="328" t="s">
        <v>524</v>
      </c>
      <c r="AD837" s="426"/>
      <c r="AE837" s="426"/>
      <c r="AF837" s="426"/>
      <c r="AG837" s="426"/>
      <c r="AH837" s="329">
        <v>3</v>
      </c>
      <c r="AI837" s="330"/>
      <c r="AJ837" s="330"/>
      <c r="AK837" s="330"/>
      <c r="AL837" s="325" t="s">
        <v>466</v>
      </c>
      <c r="AM837" s="326"/>
      <c r="AN837" s="326"/>
      <c r="AO837" s="327"/>
      <c r="AP837" s="321" t="s">
        <v>575</v>
      </c>
      <c r="AQ837" s="321"/>
      <c r="AR837" s="321"/>
      <c r="AS837" s="321"/>
      <c r="AT837" s="321"/>
      <c r="AU837" s="321"/>
      <c r="AV837" s="321"/>
      <c r="AW837" s="321"/>
      <c r="AX837" s="321"/>
    </row>
    <row r="838" spans="1:50" ht="30" hidden="1" customHeight="1" x14ac:dyDescent="0.15">
      <c r="A838" s="406">
        <v>2</v>
      </c>
      <c r="B838" s="406">
        <v>1</v>
      </c>
      <c r="C838" s="427"/>
      <c r="D838" s="420"/>
      <c r="E838" s="420"/>
      <c r="F838" s="420"/>
      <c r="G838" s="420"/>
      <c r="H838" s="420"/>
      <c r="I838" s="420"/>
      <c r="J838" s="421"/>
      <c r="K838" s="422"/>
      <c r="L838" s="422"/>
      <c r="M838" s="422"/>
      <c r="N838" s="422"/>
      <c r="O838" s="422"/>
      <c r="P838" s="316"/>
      <c r="Q838" s="317"/>
      <c r="R838" s="317"/>
      <c r="S838" s="317"/>
      <c r="T838" s="317"/>
      <c r="U838" s="317"/>
      <c r="V838" s="317"/>
      <c r="W838" s="317"/>
      <c r="X838" s="317"/>
      <c r="Y838" s="318"/>
      <c r="Z838" s="319"/>
      <c r="AA838" s="319"/>
      <c r="AB838" s="320"/>
      <c r="AC838" s="328"/>
      <c r="AD838" s="328"/>
      <c r="AE838" s="328"/>
      <c r="AF838" s="328"/>
      <c r="AG838" s="328"/>
      <c r="AH838" s="329"/>
      <c r="AI838" s="330"/>
      <c r="AJ838" s="330"/>
      <c r="AK838" s="330"/>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7"/>
      <c r="D839" s="420"/>
      <c r="E839" s="420"/>
      <c r="F839" s="420"/>
      <c r="G839" s="420"/>
      <c r="H839" s="420"/>
      <c r="I839" s="420"/>
      <c r="J839" s="421"/>
      <c r="K839" s="422"/>
      <c r="L839" s="422"/>
      <c r="M839" s="422"/>
      <c r="N839" s="422"/>
      <c r="O839" s="422"/>
      <c r="P839" s="316"/>
      <c r="Q839" s="317"/>
      <c r="R839" s="317"/>
      <c r="S839" s="317"/>
      <c r="T839" s="317"/>
      <c r="U839" s="317"/>
      <c r="V839" s="317"/>
      <c r="W839" s="317"/>
      <c r="X839" s="317"/>
      <c r="Y839" s="318"/>
      <c r="Z839" s="319"/>
      <c r="AA839" s="319"/>
      <c r="AB839" s="320"/>
      <c r="AC839" s="328"/>
      <c r="AD839" s="328"/>
      <c r="AE839" s="328"/>
      <c r="AF839" s="328"/>
      <c r="AG839" s="328"/>
      <c r="AH839" s="329"/>
      <c r="AI839" s="330"/>
      <c r="AJ839" s="330"/>
      <c r="AK839" s="330"/>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7"/>
      <c r="D840" s="420"/>
      <c r="E840" s="420"/>
      <c r="F840" s="420"/>
      <c r="G840" s="420"/>
      <c r="H840" s="420"/>
      <c r="I840" s="420"/>
      <c r="J840" s="421"/>
      <c r="K840" s="422"/>
      <c r="L840" s="422"/>
      <c r="M840" s="422"/>
      <c r="N840" s="422"/>
      <c r="O840" s="422"/>
      <c r="P840" s="316"/>
      <c r="Q840" s="317"/>
      <c r="R840" s="317"/>
      <c r="S840" s="317"/>
      <c r="T840" s="317"/>
      <c r="U840" s="317"/>
      <c r="V840" s="317"/>
      <c r="W840" s="317"/>
      <c r="X840" s="317"/>
      <c r="Y840" s="318"/>
      <c r="Z840" s="319"/>
      <c r="AA840" s="319"/>
      <c r="AB840" s="320"/>
      <c r="AC840" s="328"/>
      <c r="AD840" s="328"/>
      <c r="AE840" s="328"/>
      <c r="AF840" s="328"/>
      <c r="AG840" s="328"/>
      <c r="AH840" s="329"/>
      <c r="AI840" s="330"/>
      <c r="AJ840" s="330"/>
      <c r="AK840" s="330"/>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7"/>
      <c r="D841" s="420"/>
      <c r="E841" s="420"/>
      <c r="F841" s="420"/>
      <c r="G841" s="420"/>
      <c r="H841" s="420"/>
      <c r="I841" s="420"/>
      <c r="J841" s="421"/>
      <c r="K841" s="422"/>
      <c r="L841" s="422"/>
      <c r="M841" s="422"/>
      <c r="N841" s="422"/>
      <c r="O841" s="422"/>
      <c r="P841" s="316"/>
      <c r="Q841" s="317"/>
      <c r="R841" s="317"/>
      <c r="S841" s="317"/>
      <c r="T841" s="317"/>
      <c r="U841" s="317"/>
      <c r="V841" s="317"/>
      <c r="W841" s="317"/>
      <c r="X841" s="317"/>
      <c r="Y841" s="318"/>
      <c r="Z841" s="319"/>
      <c r="AA841" s="319"/>
      <c r="AB841" s="320"/>
      <c r="AC841" s="328"/>
      <c r="AD841" s="328"/>
      <c r="AE841" s="328"/>
      <c r="AF841" s="328"/>
      <c r="AG841" s="328"/>
      <c r="AH841" s="329"/>
      <c r="AI841" s="330"/>
      <c r="AJ841" s="330"/>
      <c r="AK841" s="330"/>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7"/>
      <c r="D842" s="420"/>
      <c r="E842" s="420"/>
      <c r="F842" s="420"/>
      <c r="G842" s="420"/>
      <c r="H842" s="420"/>
      <c r="I842" s="420"/>
      <c r="J842" s="421"/>
      <c r="K842" s="422"/>
      <c r="L842" s="422"/>
      <c r="M842" s="422"/>
      <c r="N842" s="422"/>
      <c r="O842" s="422"/>
      <c r="P842" s="316"/>
      <c r="Q842" s="317"/>
      <c r="R842" s="317"/>
      <c r="S842" s="317"/>
      <c r="T842" s="317"/>
      <c r="U842" s="317"/>
      <c r="V842" s="317"/>
      <c r="W842" s="317"/>
      <c r="X842" s="317"/>
      <c r="Y842" s="318"/>
      <c r="Z842" s="319"/>
      <c r="AA842" s="319"/>
      <c r="AB842" s="320"/>
      <c r="AC842" s="328"/>
      <c r="AD842" s="328"/>
      <c r="AE842" s="328"/>
      <c r="AF842" s="328"/>
      <c r="AG842" s="328"/>
      <c r="AH842" s="329"/>
      <c r="AI842" s="330"/>
      <c r="AJ842" s="330"/>
      <c r="AK842" s="330"/>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7"/>
      <c r="D843" s="420"/>
      <c r="E843" s="420"/>
      <c r="F843" s="420"/>
      <c r="G843" s="420"/>
      <c r="H843" s="420"/>
      <c r="I843" s="420"/>
      <c r="J843" s="421"/>
      <c r="K843" s="422"/>
      <c r="L843" s="422"/>
      <c r="M843" s="422"/>
      <c r="N843" s="422"/>
      <c r="O843" s="422"/>
      <c r="P843" s="316"/>
      <c r="Q843" s="317"/>
      <c r="R843" s="317"/>
      <c r="S843" s="317"/>
      <c r="T843" s="317"/>
      <c r="U843" s="317"/>
      <c r="V843" s="317"/>
      <c r="W843" s="317"/>
      <c r="X843" s="317"/>
      <c r="Y843" s="318"/>
      <c r="Z843" s="319"/>
      <c r="AA843" s="319"/>
      <c r="AB843" s="320"/>
      <c r="AC843" s="328"/>
      <c r="AD843" s="328"/>
      <c r="AE843" s="328"/>
      <c r="AF843" s="328"/>
      <c r="AG843" s="328"/>
      <c r="AH843" s="329"/>
      <c r="AI843" s="330"/>
      <c r="AJ843" s="330"/>
      <c r="AK843" s="330"/>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7"/>
      <c r="D844" s="420"/>
      <c r="E844" s="420"/>
      <c r="F844" s="420"/>
      <c r="G844" s="420"/>
      <c r="H844" s="420"/>
      <c r="I844" s="420"/>
      <c r="J844" s="421"/>
      <c r="K844" s="422"/>
      <c r="L844" s="422"/>
      <c r="M844" s="422"/>
      <c r="N844" s="422"/>
      <c r="O844" s="422"/>
      <c r="P844" s="316"/>
      <c r="Q844" s="317"/>
      <c r="R844" s="317"/>
      <c r="S844" s="317"/>
      <c r="T844" s="317"/>
      <c r="U844" s="317"/>
      <c r="V844" s="317"/>
      <c r="W844" s="317"/>
      <c r="X844" s="317"/>
      <c r="Y844" s="318"/>
      <c r="Z844" s="319"/>
      <c r="AA844" s="319"/>
      <c r="AB844" s="320"/>
      <c r="AC844" s="328"/>
      <c r="AD844" s="328"/>
      <c r="AE844" s="328"/>
      <c r="AF844" s="328"/>
      <c r="AG844" s="328"/>
      <c r="AH844" s="329"/>
      <c r="AI844" s="330"/>
      <c r="AJ844" s="330"/>
      <c r="AK844" s="330"/>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7"/>
      <c r="D845" s="420"/>
      <c r="E845" s="420"/>
      <c r="F845" s="420"/>
      <c r="G845" s="420"/>
      <c r="H845" s="420"/>
      <c r="I845" s="420"/>
      <c r="J845" s="421"/>
      <c r="K845" s="422"/>
      <c r="L845" s="422"/>
      <c r="M845" s="422"/>
      <c r="N845" s="422"/>
      <c r="O845" s="422"/>
      <c r="P845" s="316"/>
      <c r="Q845" s="317"/>
      <c r="R845" s="317"/>
      <c r="S845" s="317"/>
      <c r="T845" s="317"/>
      <c r="U845" s="317"/>
      <c r="V845" s="317"/>
      <c r="W845" s="317"/>
      <c r="X845" s="317"/>
      <c r="Y845" s="318"/>
      <c r="Z845" s="319"/>
      <c r="AA845" s="319"/>
      <c r="AB845" s="320"/>
      <c r="AC845" s="328"/>
      <c r="AD845" s="328"/>
      <c r="AE845" s="328"/>
      <c r="AF845" s="328"/>
      <c r="AG845" s="328"/>
      <c r="AH845" s="329"/>
      <c r="AI845" s="330"/>
      <c r="AJ845" s="330"/>
      <c r="AK845" s="330"/>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7"/>
      <c r="D846" s="420"/>
      <c r="E846" s="420"/>
      <c r="F846" s="420"/>
      <c r="G846" s="420"/>
      <c r="H846" s="420"/>
      <c r="I846" s="420"/>
      <c r="J846" s="421"/>
      <c r="K846" s="422"/>
      <c r="L846" s="422"/>
      <c r="M846" s="422"/>
      <c r="N846" s="422"/>
      <c r="O846" s="422"/>
      <c r="P846" s="316"/>
      <c r="Q846" s="317"/>
      <c r="R846" s="317"/>
      <c r="S846" s="317"/>
      <c r="T846" s="317"/>
      <c r="U846" s="317"/>
      <c r="V846" s="317"/>
      <c r="W846" s="317"/>
      <c r="X846" s="317"/>
      <c r="Y846" s="318"/>
      <c r="Z846" s="319"/>
      <c r="AA846" s="319"/>
      <c r="AB846" s="320"/>
      <c r="AC846" s="328"/>
      <c r="AD846" s="328"/>
      <c r="AE846" s="328"/>
      <c r="AF846" s="328"/>
      <c r="AG846" s="328"/>
      <c r="AH846" s="329"/>
      <c r="AI846" s="330"/>
      <c r="AJ846" s="330"/>
      <c r="AK846" s="330"/>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48"/>
      <c r="B869" s="348"/>
      <c r="C869" s="348" t="s">
        <v>26</v>
      </c>
      <c r="D869" s="348"/>
      <c r="E869" s="348"/>
      <c r="F869" s="348"/>
      <c r="G869" s="348"/>
      <c r="H869" s="348"/>
      <c r="I869" s="348"/>
      <c r="J869" s="276" t="s">
        <v>432</v>
      </c>
      <c r="K869" s="113"/>
      <c r="L869" s="113"/>
      <c r="M869" s="113"/>
      <c r="N869" s="113"/>
      <c r="O869" s="113"/>
      <c r="P869" s="349" t="s">
        <v>376</v>
      </c>
      <c r="Q869" s="349"/>
      <c r="R869" s="349"/>
      <c r="S869" s="349"/>
      <c r="T869" s="349"/>
      <c r="U869" s="349"/>
      <c r="V869" s="349"/>
      <c r="W869" s="349"/>
      <c r="X869" s="349"/>
      <c r="Y869" s="346" t="s">
        <v>429</v>
      </c>
      <c r="Z869" s="347"/>
      <c r="AA869" s="347"/>
      <c r="AB869" s="347"/>
      <c r="AC869" s="276" t="s">
        <v>479</v>
      </c>
      <c r="AD869" s="276"/>
      <c r="AE869" s="276"/>
      <c r="AF869" s="276"/>
      <c r="AG869" s="276"/>
      <c r="AH869" s="346" t="s">
        <v>513</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6">
        <v>1</v>
      </c>
      <c r="B870" s="406">
        <v>1</v>
      </c>
      <c r="C870" s="427" t="s">
        <v>593</v>
      </c>
      <c r="D870" s="420"/>
      <c r="E870" s="420"/>
      <c r="F870" s="420"/>
      <c r="G870" s="420"/>
      <c r="H870" s="420"/>
      <c r="I870" s="420"/>
      <c r="J870" s="421">
        <v>4030001115443</v>
      </c>
      <c r="K870" s="422"/>
      <c r="L870" s="422"/>
      <c r="M870" s="422"/>
      <c r="N870" s="422"/>
      <c r="O870" s="422"/>
      <c r="P870" s="316" t="s">
        <v>594</v>
      </c>
      <c r="Q870" s="317"/>
      <c r="R870" s="317"/>
      <c r="S870" s="317"/>
      <c r="T870" s="317"/>
      <c r="U870" s="317"/>
      <c r="V870" s="317"/>
      <c r="W870" s="317"/>
      <c r="X870" s="317"/>
      <c r="Y870" s="318">
        <v>3.2</v>
      </c>
      <c r="Z870" s="319"/>
      <c r="AA870" s="319"/>
      <c r="AB870" s="320"/>
      <c r="AC870" s="322" t="s">
        <v>518</v>
      </c>
      <c r="AD870" s="322"/>
      <c r="AE870" s="322"/>
      <c r="AF870" s="322"/>
      <c r="AG870" s="322"/>
      <c r="AH870" s="323">
        <v>3</v>
      </c>
      <c r="AI870" s="324"/>
      <c r="AJ870" s="324"/>
      <c r="AK870" s="324"/>
      <c r="AL870" s="325">
        <v>76</v>
      </c>
      <c r="AM870" s="326"/>
      <c r="AN870" s="326"/>
      <c r="AO870" s="327"/>
      <c r="AP870" s="321" t="s">
        <v>466</v>
      </c>
      <c r="AQ870" s="321"/>
      <c r="AR870" s="321"/>
      <c r="AS870" s="321"/>
      <c r="AT870" s="321"/>
      <c r="AU870" s="321"/>
      <c r="AV870" s="321"/>
      <c r="AW870" s="321"/>
      <c r="AX870" s="321"/>
    </row>
    <row r="871" spans="1:50" ht="30" hidden="1" customHeight="1" x14ac:dyDescent="0.15">
      <c r="A871" s="406">
        <v>2</v>
      </c>
      <c r="B871" s="406">
        <v>1</v>
      </c>
      <c r="C871" s="427" t="s">
        <v>595</v>
      </c>
      <c r="D871" s="420"/>
      <c r="E871" s="420"/>
      <c r="F871" s="420"/>
      <c r="G871" s="420"/>
      <c r="H871" s="420"/>
      <c r="I871" s="420"/>
      <c r="J871" s="421">
        <v>6011602005677</v>
      </c>
      <c r="K871" s="422"/>
      <c r="L871" s="422"/>
      <c r="M871" s="422"/>
      <c r="N871" s="422"/>
      <c r="O871" s="422"/>
      <c r="P871" s="316" t="s">
        <v>596</v>
      </c>
      <c r="Q871" s="317"/>
      <c r="R871" s="317"/>
      <c r="S871" s="317"/>
      <c r="T871" s="317"/>
      <c r="U871" s="317"/>
      <c r="V871" s="317"/>
      <c r="W871" s="317"/>
      <c r="X871" s="317"/>
      <c r="Y871" s="318">
        <v>2</v>
      </c>
      <c r="Z871" s="319"/>
      <c r="AA871" s="319"/>
      <c r="AB871" s="320"/>
      <c r="AC871" s="328" t="s">
        <v>524</v>
      </c>
      <c r="AD871" s="328"/>
      <c r="AE871" s="328"/>
      <c r="AF871" s="328"/>
      <c r="AG871" s="328"/>
      <c r="AH871" s="329" t="s">
        <v>466</v>
      </c>
      <c r="AI871" s="330"/>
      <c r="AJ871" s="330"/>
      <c r="AK871" s="330"/>
      <c r="AL871" s="325" t="s">
        <v>466</v>
      </c>
      <c r="AM871" s="326"/>
      <c r="AN871" s="326"/>
      <c r="AO871" s="327"/>
      <c r="AP871" s="321" t="s">
        <v>466</v>
      </c>
      <c r="AQ871" s="321"/>
      <c r="AR871" s="321"/>
      <c r="AS871" s="321"/>
      <c r="AT871" s="321"/>
      <c r="AU871" s="321"/>
      <c r="AV871" s="321"/>
      <c r="AW871" s="321"/>
      <c r="AX871" s="321"/>
    </row>
    <row r="872" spans="1:50" ht="30" hidden="1" customHeight="1" x14ac:dyDescent="0.15">
      <c r="A872" s="406">
        <v>3</v>
      </c>
      <c r="B872" s="406">
        <v>1</v>
      </c>
      <c r="C872" s="427" t="s">
        <v>597</v>
      </c>
      <c r="D872" s="420"/>
      <c r="E872" s="420"/>
      <c r="F872" s="420"/>
      <c r="G872" s="420"/>
      <c r="H872" s="420"/>
      <c r="I872" s="420"/>
      <c r="J872" s="421">
        <v>9011105000974</v>
      </c>
      <c r="K872" s="422"/>
      <c r="L872" s="422"/>
      <c r="M872" s="422"/>
      <c r="N872" s="422"/>
      <c r="O872" s="422"/>
      <c r="P872" s="316" t="s">
        <v>598</v>
      </c>
      <c r="Q872" s="317"/>
      <c r="R872" s="317"/>
      <c r="S872" s="317"/>
      <c r="T872" s="317"/>
      <c r="U872" s="317"/>
      <c r="V872" s="317"/>
      <c r="W872" s="317"/>
      <c r="X872" s="317"/>
      <c r="Y872" s="318">
        <v>0.6</v>
      </c>
      <c r="Z872" s="319"/>
      <c r="AA872" s="319"/>
      <c r="AB872" s="320"/>
      <c r="AC872" s="328" t="s">
        <v>524</v>
      </c>
      <c r="AD872" s="328"/>
      <c r="AE872" s="328"/>
      <c r="AF872" s="328"/>
      <c r="AG872" s="328"/>
      <c r="AH872" s="323" t="s">
        <v>466</v>
      </c>
      <c r="AI872" s="324"/>
      <c r="AJ872" s="324"/>
      <c r="AK872" s="324"/>
      <c r="AL872" s="325" t="s">
        <v>466</v>
      </c>
      <c r="AM872" s="326"/>
      <c r="AN872" s="326"/>
      <c r="AO872" s="327"/>
      <c r="AP872" s="321" t="s">
        <v>466</v>
      </c>
      <c r="AQ872" s="321"/>
      <c r="AR872" s="321"/>
      <c r="AS872" s="321"/>
      <c r="AT872" s="321"/>
      <c r="AU872" s="321"/>
      <c r="AV872" s="321"/>
      <c r="AW872" s="321"/>
      <c r="AX872" s="321"/>
    </row>
    <row r="873" spans="1:50" ht="30" hidden="1" customHeight="1" x14ac:dyDescent="0.15">
      <c r="A873" s="406">
        <v>4</v>
      </c>
      <c r="B873" s="406">
        <v>1</v>
      </c>
      <c r="C873" s="427" t="s">
        <v>599</v>
      </c>
      <c r="D873" s="420"/>
      <c r="E873" s="420"/>
      <c r="F873" s="420"/>
      <c r="G873" s="420"/>
      <c r="H873" s="420"/>
      <c r="I873" s="420"/>
      <c r="J873" s="421">
        <v>2011105001632</v>
      </c>
      <c r="K873" s="422"/>
      <c r="L873" s="422"/>
      <c r="M873" s="422"/>
      <c r="N873" s="422"/>
      <c r="O873" s="422"/>
      <c r="P873" s="316" t="s">
        <v>600</v>
      </c>
      <c r="Q873" s="317"/>
      <c r="R873" s="317"/>
      <c r="S873" s="317"/>
      <c r="T873" s="317"/>
      <c r="U873" s="317"/>
      <c r="V873" s="317"/>
      <c r="W873" s="317"/>
      <c r="X873" s="317"/>
      <c r="Y873" s="318">
        <v>0.4</v>
      </c>
      <c r="Z873" s="319"/>
      <c r="AA873" s="319"/>
      <c r="AB873" s="320"/>
      <c r="AC873" s="328" t="s">
        <v>524</v>
      </c>
      <c r="AD873" s="328"/>
      <c r="AE873" s="328"/>
      <c r="AF873" s="328"/>
      <c r="AG873" s="328"/>
      <c r="AH873" s="323" t="s">
        <v>466</v>
      </c>
      <c r="AI873" s="324"/>
      <c r="AJ873" s="324"/>
      <c r="AK873" s="324"/>
      <c r="AL873" s="325" t="s">
        <v>466</v>
      </c>
      <c r="AM873" s="326"/>
      <c r="AN873" s="326"/>
      <c r="AO873" s="327"/>
      <c r="AP873" s="321" t="s">
        <v>466</v>
      </c>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458</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8"/>
      <c r="B902" s="348"/>
      <c r="C902" s="348" t="s">
        <v>26</v>
      </c>
      <c r="D902" s="348"/>
      <c r="E902" s="348"/>
      <c r="F902" s="348"/>
      <c r="G902" s="348"/>
      <c r="H902" s="348"/>
      <c r="I902" s="348"/>
      <c r="J902" s="276" t="s">
        <v>432</v>
      </c>
      <c r="K902" s="113"/>
      <c r="L902" s="113"/>
      <c r="M902" s="113"/>
      <c r="N902" s="113"/>
      <c r="O902" s="113"/>
      <c r="P902" s="349" t="s">
        <v>376</v>
      </c>
      <c r="Q902" s="349"/>
      <c r="R902" s="349"/>
      <c r="S902" s="349"/>
      <c r="T902" s="349"/>
      <c r="U902" s="349"/>
      <c r="V902" s="349"/>
      <c r="W902" s="349"/>
      <c r="X902" s="349"/>
      <c r="Y902" s="346" t="s">
        <v>429</v>
      </c>
      <c r="Z902" s="347"/>
      <c r="AA902" s="347"/>
      <c r="AB902" s="347"/>
      <c r="AC902" s="276" t="s">
        <v>479</v>
      </c>
      <c r="AD902" s="276"/>
      <c r="AE902" s="276"/>
      <c r="AF902" s="276"/>
      <c r="AG902" s="276"/>
      <c r="AH902" s="346" t="s">
        <v>513</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6"/>
      <c r="AE903" s="426"/>
      <c r="AF903" s="426"/>
      <c r="AG903" s="426"/>
      <c r="AH903" s="329"/>
      <c r="AI903" s="330"/>
      <c r="AJ903" s="330"/>
      <c r="AK903" s="330"/>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329"/>
      <c r="AI904" s="330"/>
      <c r="AJ904" s="330"/>
      <c r="AK904" s="330"/>
      <c r="AL904" s="423"/>
      <c r="AM904" s="424"/>
      <c r="AN904" s="424"/>
      <c r="AO904" s="425"/>
      <c r="AP904" s="321"/>
      <c r="AQ904" s="321"/>
      <c r="AR904" s="321"/>
      <c r="AS904" s="321"/>
      <c r="AT904" s="321"/>
      <c r="AU904" s="321"/>
      <c r="AV904" s="321"/>
      <c r="AW904" s="321"/>
      <c r="AX904" s="321"/>
    </row>
    <row r="905" spans="1:50" ht="30" hidden="1" customHeight="1" x14ac:dyDescent="0.15">
      <c r="A905" s="406">
        <v>3</v>
      </c>
      <c r="B905" s="406">
        <v>1</v>
      </c>
      <c r="C905" s="427"/>
      <c r="D905" s="420"/>
      <c r="E905" s="420"/>
      <c r="F905" s="420"/>
      <c r="G905" s="420"/>
      <c r="H905" s="420"/>
      <c r="I905" s="420"/>
      <c r="J905" s="421"/>
      <c r="K905" s="422"/>
      <c r="L905" s="422"/>
      <c r="M905" s="422"/>
      <c r="N905" s="422"/>
      <c r="O905" s="422"/>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7"/>
      <c r="D906" s="420"/>
      <c r="E906" s="420"/>
      <c r="F906" s="420"/>
      <c r="G906" s="420"/>
      <c r="H906" s="420"/>
      <c r="I906" s="420"/>
      <c r="J906" s="421"/>
      <c r="K906" s="422"/>
      <c r="L906" s="422"/>
      <c r="M906" s="422"/>
      <c r="N906" s="422"/>
      <c r="O906" s="422"/>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8"/>
      <c r="B935" s="348"/>
      <c r="C935" s="348" t="s">
        <v>26</v>
      </c>
      <c r="D935" s="348"/>
      <c r="E935" s="348"/>
      <c r="F935" s="348"/>
      <c r="G935" s="348"/>
      <c r="H935" s="348"/>
      <c r="I935" s="348"/>
      <c r="J935" s="276" t="s">
        <v>432</v>
      </c>
      <c r="K935" s="113"/>
      <c r="L935" s="113"/>
      <c r="M935" s="113"/>
      <c r="N935" s="113"/>
      <c r="O935" s="113"/>
      <c r="P935" s="349" t="s">
        <v>376</v>
      </c>
      <c r="Q935" s="349"/>
      <c r="R935" s="349"/>
      <c r="S935" s="349"/>
      <c r="T935" s="349"/>
      <c r="U935" s="349"/>
      <c r="V935" s="349"/>
      <c r="W935" s="349"/>
      <c r="X935" s="349"/>
      <c r="Y935" s="346" t="s">
        <v>429</v>
      </c>
      <c r="Z935" s="347"/>
      <c r="AA935" s="347"/>
      <c r="AB935" s="347"/>
      <c r="AC935" s="276" t="s">
        <v>479</v>
      </c>
      <c r="AD935" s="276"/>
      <c r="AE935" s="276"/>
      <c r="AF935" s="276"/>
      <c r="AG935" s="276"/>
      <c r="AH935" s="346" t="s">
        <v>513</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6"/>
      <c r="AE936" s="426"/>
      <c r="AF936" s="426"/>
      <c r="AG936" s="426"/>
      <c r="AH936" s="329"/>
      <c r="AI936" s="330"/>
      <c r="AJ936" s="330"/>
      <c r="AK936" s="330"/>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329"/>
      <c r="AI937" s="330"/>
      <c r="AJ937" s="330"/>
      <c r="AK937" s="330"/>
      <c r="AL937" s="423"/>
      <c r="AM937" s="424"/>
      <c r="AN937" s="424"/>
      <c r="AO937" s="425"/>
      <c r="AP937" s="321"/>
      <c r="AQ937" s="321"/>
      <c r="AR937" s="321"/>
      <c r="AS937" s="321"/>
      <c r="AT937" s="321"/>
      <c r="AU937" s="321"/>
      <c r="AV937" s="321"/>
      <c r="AW937" s="321"/>
      <c r="AX937" s="321"/>
    </row>
    <row r="938" spans="1:50" ht="30" hidden="1" customHeight="1" x14ac:dyDescent="0.15">
      <c r="A938" s="406">
        <v>3</v>
      </c>
      <c r="B938" s="406">
        <v>1</v>
      </c>
      <c r="C938" s="427"/>
      <c r="D938" s="420"/>
      <c r="E938" s="420"/>
      <c r="F938" s="420"/>
      <c r="G938" s="420"/>
      <c r="H938" s="420"/>
      <c r="I938" s="420"/>
      <c r="J938" s="421"/>
      <c r="K938" s="422"/>
      <c r="L938" s="422"/>
      <c r="M938" s="422"/>
      <c r="N938" s="422"/>
      <c r="O938" s="422"/>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7"/>
      <c r="D939" s="420"/>
      <c r="E939" s="420"/>
      <c r="F939" s="420"/>
      <c r="G939" s="420"/>
      <c r="H939" s="420"/>
      <c r="I939" s="420"/>
      <c r="J939" s="421"/>
      <c r="K939" s="422"/>
      <c r="L939" s="422"/>
      <c r="M939" s="422"/>
      <c r="N939" s="422"/>
      <c r="O939" s="422"/>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8"/>
      <c r="B968" s="348"/>
      <c r="C968" s="348" t="s">
        <v>26</v>
      </c>
      <c r="D968" s="348"/>
      <c r="E968" s="348"/>
      <c r="F968" s="348"/>
      <c r="G968" s="348"/>
      <c r="H968" s="348"/>
      <c r="I968" s="348"/>
      <c r="J968" s="276" t="s">
        <v>432</v>
      </c>
      <c r="K968" s="113"/>
      <c r="L968" s="113"/>
      <c r="M968" s="113"/>
      <c r="N968" s="113"/>
      <c r="O968" s="113"/>
      <c r="P968" s="349" t="s">
        <v>376</v>
      </c>
      <c r="Q968" s="349"/>
      <c r="R968" s="349"/>
      <c r="S968" s="349"/>
      <c r="T968" s="349"/>
      <c r="U968" s="349"/>
      <c r="V968" s="349"/>
      <c r="W968" s="349"/>
      <c r="X968" s="349"/>
      <c r="Y968" s="346" t="s">
        <v>429</v>
      </c>
      <c r="Z968" s="347"/>
      <c r="AA968" s="347"/>
      <c r="AB968" s="347"/>
      <c r="AC968" s="276" t="s">
        <v>479</v>
      </c>
      <c r="AD968" s="276"/>
      <c r="AE968" s="276"/>
      <c r="AF968" s="276"/>
      <c r="AG968" s="276"/>
      <c r="AH968" s="346" t="s">
        <v>513</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6"/>
      <c r="AE969" s="426"/>
      <c r="AF969" s="426"/>
      <c r="AG969" s="426"/>
      <c r="AH969" s="329"/>
      <c r="AI969" s="330"/>
      <c r="AJ969" s="330"/>
      <c r="AK969" s="330"/>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329"/>
      <c r="AI970" s="330"/>
      <c r="AJ970" s="330"/>
      <c r="AK970" s="330"/>
      <c r="AL970" s="423"/>
      <c r="AM970" s="424"/>
      <c r="AN970" s="424"/>
      <c r="AO970" s="425"/>
      <c r="AP970" s="321"/>
      <c r="AQ970" s="321"/>
      <c r="AR970" s="321"/>
      <c r="AS970" s="321"/>
      <c r="AT970" s="321"/>
      <c r="AU970" s="321"/>
      <c r="AV970" s="321"/>
      <c r="AW970" s="321"/>
      <c r="AX970" s="321"/>
    </row>
    <row r="971" spans="1:50" ht="30" hidden="1" customHeight="1" x14ac:dyDescent="0.15">
      <c r="A971" s="406">
        <v>3</v>
      </c>
      <c r="B971" s="406">
        <v>1</v>
      </c>
      <c r="C971" s="427"/>
      <c r="D971" s="420"/>
      <c r="E971" s="420"/>
      <c r="F971" s="420"/>
      <c r="G971" s="420"/>
      <c r="H971" s="420"/>
      <c r="I971" s="420"/>
      <c r="J971" s="421"/>
      <c r="K971" s="422"/>
      <c r="L971" s="422"/>
      <c r="M971" s="422"/>
      <c r="N971" s="422"/>
      <c r="O971" s="422"/>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7"/>
      <c r="D972" s="420"/>
      <c r="E972" s="420"/>
      <c r="F972" s="420"/>
      <c r="G972" s="420"/>
      <c r="H972" s="420"/>
      <c r="I972" s="420"/>
      <c r="J972" s="421"/>
      <c r="K972" s="422"/>
      <c r="L972" s="422"/>
      <c r="M972" s="422"/>
      <c r="N972" s="422"/>
      <c r="O972" s="422"/>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8"/>
      <c r="B1001" s="348"/>
      <c r="C1001" s="348" t="s">
        <v>26</v>
      </c>
      <c r="D1001" s="348"/>
      <c r="E1001" s="348"/>
      <c r="F1001" s="348"/>
      <c r="G1001" s="348"/>
      <c r="H1001" s="348"/>
      <c r="I1001" s="348"/>
      <c r="J1001" s="276" t="s">
        <v>432</v>
      </c>
      <c r="K1001" s="113"/>
      <c r="L1001" s="113"/>
      <c r="M1001" s="113"/>
      <c r="N1001" s="113"/>
      <c r="O1001" s="113"/>
      <c r="P1001" s="349" t="s">
        <v>376</v>
      </c>
      <c r="Q1001" s="349"/>
      <c r="R1001" s="349"/>
      <c r="S1001" s="349"/>
      <c r="T1001" s="349"/>
      <c r="U1001" s="349"/>
      <c r="V1001" s="349"/>
      <c r="W1001" s="349"/>
      <c r="X1001" s="349"/>
      <c r="Y1001" s="346" t="s">
        <v>429</v>
      </c>
      <c r="Z1001" s="347"/>
      <c r="AA1001" s="347"/>
      <c r="AB1001" s="347"/>
      <c r="AC1001" s="276" t="s">
        <v>479</v>
      </c>
      <c r="AD1001" s="276"/>
      <c r="AE1001" s="276"/>
      <c r="AF1001" s="276"/>
      <c r="AG1001" s="276"/>
      <c r="AH1001" s="346" t="s">
        <v>513</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6"/>
      <c r="AE1002" s="426"/>
      <c r="AF1002" s="426"/>
      <c r="AG1002" s="426"/>
      <c r="AH1002" s="329"/>
      <c r="AI1002" s="330"/>
      <c r="AJ1002" s="330"/>
      <c r="AK1002" s="330"/>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329"/>
      <c r="AI1003" s="330"/>
      <c r="AJ1003" s="330"/>
      <c r="AK1003" s="330"/>
      <c r="AL1003" s="423"/>
      <c r="AM1003" s="424"/>
      <c r="AN1003" s="424"/>
      <c r="AO1003" s="425"/>
      <c r="AP1003" s="321"/>
      <c r="AQ1003" s="321"/>
      <c r="AR1003" s="321"/>
      <c r="AS1003" s="321"/>
      <c r="AT1003" s="321"/>
      <c r="AU1003" s="321"/>
      <c r="AV1003" s="321"/>
      <c r="AW1003" s="321"/>
      <c r="AX1003" s="321"/>
    </row>
    <row r="1004" spans="1:50" ht="30" hidden="1" customHeight="1" x14ac:dyDescent="0.15">
      <c r="A1004" s="406">
        <v>3</v>
      </c>
      <c r="B1004" s="406">
        <v>1</v>
      </c>
      <c r="C1004" s="427"/>
      <c r="D1004" s="420"/>
      <c r="E1004" s="420"/>
      <c r="F1004" s="420"/>
      <c r="G1004" s="420"/>
      <c r="H1004" s="420"/>
      <c r="I1004" s="420"/>
      <c r="J1004" s="421"/>
      <c r="K1004" s="422"/>
      <c r="L1004" s="422"/>
      <c r="M1004" s="422"/>
      <c r="N1004" s="422"/>
      <c r="O1004" s="422"/>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7"/>
      <c r="D1005" s="420"/>
      <c r="E1005" s="420"/>
      <c r="F1005" s="420"/>
      <c r="G1005" s="420"/>
      <c r="H1005" s="420"/>
      <c r="I1005" s="420"/>
      <c r="J1005" s="421"/>
      <c r="K1005" s="422"/>
      <c r="L1005" s="422"/>
      <c r="M1005" s="422"/>
      <c r="N1005" s="422"/>
      <c r="O1005" s="422"/>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8"/>
      <c r="B1034" s="348"/>
      <c r="C1034" s="348" t="s">
        <v>26</v>
      </c>
      <c r="D1034" s="348"/>
      <c r="E1034" s="348"/>
      <c r="F1034" s="348"/>
      <c r="G1034" s="348"/>
      <c r="H1034" s="348"/>
      <c r="I1034" s="348"/>
      <c r="J1034" s="276" t="s">
        <v>432</v>
      </c>
      <c r="K1034" s="113"/>
      <c r="L1034" s="113"/>
      <c r="M1034" s="113"/>
      <c r="N1034" s="113"/>
      <c r="O1034" s="113"/>
      <c r="P1034" s="349" t="s">
        <v>376</v>
      </c>
      <c r="Q1034" s="349"/>
      <c r="R1034" s="349"/>
      <c r="S1034" s="349"/>
      <c r="T1034" s="349"/>
      <c r="U1034" s="349"/>
      <c r="V1034" s="349"/>
      <c r="W1034" s="349"/>
      <c r="X1034" s="349"/>
      <c r="Y1034" s="346" t="s">
        <v>429</v>
      </c>
      <c r="Z1034" s="347"/>
      <c r="AA1034" s="347"/>
      <c r="AB1034" s="347"/>
      <c r="AC1034" s="276" t="s">
        <v>479</v>
      </c>
      <c r="AD1034" s="276"/>
      <c r="AE1034" s="276"/>
      <c r="AF1034" s="276"/>
      <c r="AG1034" s="276"/>
      <c r="AH1034" s="346" t="s">
        <v>513</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6"/>
      <c r="AE1035" s="426"/>
      <c r="AF1035" s="426"/>
      <c r="AG1035" s="426"/>
      <c r="AH1035" s="329"/>
      <c r="AI1035" s="330"/>
      <c r="AJ1035" s="330"/>
      <c r="AK1035" s="330"/>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329"/>
      <c r="AI1036" s="330"/>
      <c r="AJ1036" s="330"/>
      <c r="AK1036" s="330"/>
      <c r="AL1036" s="423"/>
      <c r="AM1036" s="424"/>
      <c r="AN1036" s="424"/>
      <c r="AO1036" s="425"/>
      <c r="AP1036" s="321"/>
      <c r="AQ1036" s="321"/>
      <c r="AR1036" s="321"/>
      <c r="AS1036" s="321"/>
      <c r="AT1036" s="321"/>
      <c r="AU1036" s="321"/>
      <c r="AV1036" s="321"/>
      <c r="AW1036" s="321"/>
      <c r="AX1036" s="321"/>
    </row>
    <row r="1037" spans="1:50" ht="30" hidden="1" customHeight="1" x14ac:dyDescent="0.15">
      <c r="A1037" s="406">
        <v>3</v>
      </c>
      <c r="B1037" s="406">
        <v>1</v>
      </c>
      <c r="C1037" s="427"/>
      <c r="D1037" s="420"/>
      <c r="E1037" s="420"/>
      <c r="F1037" s="420"/>
      <c r="G1037" s="420"/>
      <c r="H1037" s="420"/>
      <c r="I1037" s="420"/>
      <c r="J1037" s="421"/>
      <c r="K1037" s="422"/>
      <c r="L1037" s="422"/>
      <c r="M1037" s="422"/>
      <c r="N1037" s="422"/>
      <c r="O1037" s="422"/>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7"/>
      <c r="D1038" s="420"/>
      <c r="E1038" s="420"/>
      <c r="F1038" s="420"/>
      <c r="G1038" s="420"/>
      <c r="H1038" s="420"/>
      <c r="I1038" s="420"/>
      <c r="J1038" s="421"/>
      <c r="K1038" s="422"/>
      <c r="L1038" s="422"/>
      <c r="M1038" s="422"/>
      <c r="N1038" s="422"/>
      <c r="O1038" s="422"/>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8"/>
      <c r="B1067" s="348"/>
      <c r="C1067" s="348" t="s">
        <v>26</v>
      </c>
      <c r="D1067" s="348"/>
      <c r="E1067" s="348"/>
      <c r="F1067" s="348"/>
      <c r="G1067" s="348"/>
      <c r="H1067" s="348"/>
      <c r="I1067" s="348"/>
      <c r="J1067" s="276" t="s">
        <v>432</v>
      </c>
      <c r="K1067" s="113"/>
      <c r="L1067" s="113"/>
      <c r="M1067" s="113"/>
      <c r="N1067" s="113"/>
      <c r="O1067" s="113"/>
      <c r="P1067" s="349" t="s">
        <v>376</v>
      </c>
      <c r="Q1067" s="349"/>
      <c r="R1067" s="349"/>
      <c r="S1067" s="349"/>
      <c r="T1067" s="349"/>
      <c r="U1067" s="349"/>
      <c r="V1067" s="349"/>
      <c r="W1067" s="349"/>
      <c r="X1067" s="349"/>
      <c r="Y1067" s="346" t="s">
        <v>429</v>
      </c>
      <c r="Z1067" s="347"/>
      <c r="AA1067" s="347"/>
      <c r="AB1067" s="347"/>
      <c r="AC1067" s="276" t="s">
        <v>479</v>
      </c>
      <c r="AD1067" s="276"/>
      <c r="AE1067" s="276"/>
      <c r="AF1067" s="276"/>
      <c r="AG1067" s="276"/>
      <c r="AH1067" s="346" t="s">
        <v>513</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6"/>
      <c r="AE1068" s="426"/>
      <c r="AF1068" s="426"/>
      <c r="AG1068" s="426"/>
      <c r="AH1068" s="329"/>
      <c r="AI1068" s="330"/>
      <c r="AJ1068" s="330"/>
      <c r="AK1068" s="330"/>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329"/>
      <c r="AI1069" s="330"/>
      <c r="AJ1069" s="330"/>
      <c r="AK1069" s="330"/>
      <c r="AL1069" s="423"/>
      <c r="AM1069" s="424"/>
      <c r="AN1069" s="424"/>
      <c r="AO1069" s="425"/>
      <c r="AP1069" s="321"/>
      <c r="AQ1069" s="321"/>
      <c r="AR1069" s="321"/>
      <c r="AS1069" s="321"/>
      <c r="AT1069" s="321"/>
      <c r="AU1069" s="321"/>
      <c r="AV1069" s="321"/>
      <c r="AW1069" s="321"/>
      <c r="AX1069" s="321"/>
    </row>
    <row r="1070" spans="1:50" ht="30" hidden="1" customHeight="1" x14ac:dyDescent="0.15">
      <c r="A1070" s="406">
        <v>3</v>
      </c>
      <c r="B1070" s="406">
        <v>1</v>
      </c>
      <c r="C1070" s="427"/>
      <c r="D1070" s="420"/>
      <c r="E1070" s="420"/>
      <c r="F1070" s="420"/>
      <c r="G1070" s="420"/>
      <c r="H1070" s="420"/>
      <c r="I1070" s="420"/>
      <c r="J1070" s="421"/>
      <c r="K1070" s="422"/>
      <c r="L1070" s="422"/>
      <c r="M1070" s="422"/>
      <c r="N1070" s="422"/>
      <c r="O1070" s="422"/>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7"/>
      <c r="D1071" s="420"/>
      <c r="E1071" s="420"/>
      <c r="F1071" s="420"/>
      <c r="G1071" s="420"/>
      <c r="H1071" s="420"/>
      <c r="I1071" s="420"/>
      <c r="J1071" s="421"/>
      <c r="K1071" s="422"/>
      <c r="L1071" s="422"/>
      <c r="M1071" s="422"/>
      <c r="N1071" s="422"/>
      <c r="O1071" s="422"/>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6"/>
      <c r="B1101" s="406"/>
      <c r="C1101" s="276" t="s">
        <v>397</v>
      </c>
      <c r="D1101" s="895"/>
      <c r="E1101" s="276" t="s">
        <v>396</v>
      </c>
      <c r="F1101" s="895"/>
      <c r="G1101" s="895"/>
      <c r="H1101" s="895"/>
      <c r="I1101" s="895"/>
      <c r="J1101" s="276" t="s">
        <v>432</v>
      </c>
      <c r="K1101" s="276"/>
      <c r="L1101" s="276"/>
      <c r="M1101" s="276"/>
      <c r="N1101" s="276"/>
      <c r="O1101" s="276"/>
      <c r="P1101" s="346" t="s">
        <v>27</v>
      </c>
      <c r="Q1101" s="346"/>
      <c r="R1101" s="346"/>
      <c r="S1101" s="346"/>
      <c r="T1101" s="346"/>
      <c r="U1101" s="346"/>
      <c r="V1101" s="346"/>
      <c r="W1101" s="346"/>
      <c r="X1101" s="346"/>
      <c r="Y1101" s="276" t="s">
        <v>434</v>
      </c>
      <c r="Z1101" s="895"/>
      <c r="AA1101" s="895"/>
      <c r="AB1101" s="895"/>
      <c r="AC1101" s="276" t="s">
        <v>377</v>
      </c>
      <c r="AD1101" s="276"/>
      <c r="AE1101" s="276"/>
      <c r="AF1101" s="276"/>
      <c r="AG1101" s="276"/>
      <c r="AH1101" s="346" t="s">
        <v>391</v>
      </c>
      <c r="AI1101" s="347"/>
      <c r="AJ1101" s="347"/>
      <c r="AK1101" s="347"/>
      <c r="AL1101" s="347" t="s">
        <v>21</v>
      </c>
      <c r="AM1101" s="347"/>
      <c r="AN1101" s="347"/>
      <c r="AO1101" s="898"/>
      <c r="AP1101" s="429" t="s">
        <v>468</v>
      </c>
      <c r="AQ1101" s="429"/>
      <c r="AR1101" s="429"/>
      <c r="AS1101" s="429"/>
      <c r="AT1101" s="429"/>
      <c r="AU1101" s="429"/>
      <c r="AV1101" s="429"/>
      <c r="AW1101" s="429"/>
      <c r="AX1101" s="429"/>
    </row>
    <row r="1102" spans="1:50" ht="30" customHeight="1" x14ac:dyDescent="0.15">
      <c r="A1102" s="406">
        <v>1</v>
      </c>
      <c r="B1102" s="406">
        <v>1</v>
      </c>
      <c r="C1102" s="897" t="s">
        <v>556</v>
      </c>
      <c r="D1102" s="897"/>
      <c r="E1102" s="260" t="s">
        <v>566</v>
      </c>
      <c r="F1102" s="896"/>
      <c r="G1102" s="896"/>
      <c r="H1102" s="896"/>
      <c r="I1102" s="896"/>
      <c r="J1102" s="421" t="s">
        <v>569</v>
      </c>
      <c r="K1102" s="422"/>
      <c r="L1102" s="422"/>
      <c r="M1102" s="422"/>
      <c r="N1102" s="422"/>
      <c r="O1102" s="422"/>
      <c r="P1102" s="316" t="s">
        <v>569</v>
      </c>
      <c r="Q1102" s="317"/>
      <c r="R1102" s="317"/>
      <c r="S1102" s="317"/>
      <c r="T1102" s="317"/>
      <c r="U1102" s="317"/>
      <c r="V1102" s="317"/>
      <c r="W1102" s="317"/>
      <c r="X1102" s="317"/>
      <c r="Y1102" s="318" t="s">
        <v>569</v>
      </c>
      <c r="Z1102" s="319"/>
      <c r="AA1102" s="319"/>
      <c r="AB1102" s="320"/>
      <c r="AC1102" s="260" t="s">
        <v>566</v>
      </c>
      <c r="AD1102" s="896"/>
      <c r="AE1102" s="896"/>
      <c r="AF1102" s="896"/>
      <c r="AG1102" s="896"/>
      <c r="AH1102" s="323" t="s">
        <v>566</v>
      </c>
      <c r="AI1102" s="324"/>
      <c r="AJ1102" s="324"/>
      <c r="AK1102" s="324"/>
      <c r="AL1102" s="325" t="s">
        <v>580</v>
      </c>
      <c r="AM1102" s="326"/>
      <c r="AN1102" s="326"/>
      <c r="AO1102" s="327"/>
      <c r="AP1102" s="321" t="s">
        <v>580</v>
      </c>
      <c r="AQ1102" s="321"/>
      <c r="AR1102" s="321"/>
      <c r="AS1102" s="321"/>
      <c r="AT1102" s="321"/>
      <c r="AU1102" s="321"/>
      <c r="AV1102" s="321"/>
      <c r="AW1102" s="321"/>
      <c r="AX1102" s="321"/>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7"/>
      <c r="D1119" s="897"/>
      <c r="E1119" s="260"/>
      <c r="F1119" s="896"/>
      <c r="G1119" s="896"/>
      <c r="H1119" s="896"/>
      <c r="I1119" s="896"/>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49">
      <formula>IF(RIGHT(TEXT(P14,"0.#"),1)=".",FALSE,TRUE)</formula>
    </cfRule>
    <cfRule type="expression" dxfId="2812" priority="14050">
      <formula>IF(RIGHT(TEXT(P14,"0.#"),1)=".",TRUE,FALSE)</formula>
    </cfRule>
  </conditionalFormatting>
  <conditionalFormatting sqref="AE32">
    <cfRule type="expression" dxfId="2811" priority="14039">
      <formula>IF(RIGHT(TEXT(AE32,"0.#"),1)=".",FALSE,TRUE)</formula>
    </cfRule>
    <cfRule type="expression" dxfId="2810" priority="14040">
      <formula>IF(RIGHT(TEXT(AE32,"0.#"),1)=".",TRUE,FALSE)</formula>
    </cfRule>
  </conditionalFormatting>
  <conditionalFormatting sqref="P18:AX18">
    <cfRule type="expression" dxfId="2809" priority="13925">
      <formula>IF(RIGHT(TEXT(P18,"0.#"),1)=".",FALSE,TRUE)</formula>
    </cfRule>
    <cfRule type="expression" dxfId="2808" priority="13926">
      <formula>IF(RIGHT(TEXT(P18,"0.#"),1)=".",TRUE,FALSE)</formula>
    </cfRule>
  </conditionalFormatting>
  <conditionalFormatting sqref="Y782">
    <cfRule type="expression" dxfId="2807" priority="13921">
      <formula>IF(RIGHT(TEXT(Y782,"0.#"),1)=".",FALSE,TRUE)</formula>
    </cfRule>
    <cfRule type="expression" dxfId="2806" priority="13922">
      <formula>IF(RIGHT(TEXT(Y782,"0.#"),1)=".",TRUE,FALSE)</formula>
    </cfRule>
  </conditionalFormatting>
  <conditionalFormatting sqref="Y791">
    <cfRule type="expression" dxfId="2805" priority="13917">
      <formula>IF(RIGHT(TEXT(Y791,"0.#"),1)=".",FALSE,TRUE)</formula>
    </cfRule>
    <cfRule type="expression" dxfId="2804" priority="13918">
      <formula>IF(RIGHT(TEXT(Y791,"0.#"),1)=".",TRUE,FALSE)</formula>
    </cfRule>
  </conditionalFormatting>
  <conditionalFormatting sqref="Y822:Y829 Y820 Y809:Y816 Y807 Y796:Y803 Y794">
    <cfRule type="expression" dxfId="2803" priority="13699">
      <formula>IF(RIGHT(TEXT(Y794,"0.#"),1)=".",FALSE,TRUE)</formula>
    </cfRule>
    <cfRule type="expression" dxfId="2802" priority="13700">
      <formula>IF(RIGHT(TEXT(Y794,"0.#"),1)=".",TRUE,FALSE)</formula>
    </cfRule>
  </conditionalFormatting>
  <conditionalFormatting sqref="P16:AQ17 P15:AX15 P13:AX13">
    <cfRule type="expression" dxfId="2801" priority="13747">
      <formula>IF(RIGHT(TEXT(P13,"0.#"),1)=".",FALSE,TRUE)</formula>
    </cfRule>
    <cfRule type="expression" dxfId="2800" priority="13748">
      <formula>IF(RIGHT(TEXT(P13,"0.#"),1)=".",TRUE,FALSE)</formula>
    </cfRule>
  </conditionalFormatting>
  <conditionalFormatting sqref="P19:AJ19">
    <cfRule type="expression" dxfId="2799" priority="13745">
      <formula>IF(RIGHT(TEXT(P19,"0.#"),1)=".",FALSE,TRUE)</formula>
    </cfRule>
    <cfRule type="expression" dxfId="2798" priority="13746">
      <formula>IF(RIGHT(TEXT(P19,"0.#"),1)=".",TRUE,FALSE)</formula>
    </cfRule>
  </conditionalFormatting>
  <conditionalFormatting sqref="AE101 AQ101">
    <cfRule type="expression" dxfId="2797" priority="13737">
      <formula>IF(RIGHT(TEXT(AE101,"0.#"),1)=".",FALSE,TRUE)</formula>
    </cfRule>
    <cfRule type="expression" dxfId="2796" priority="13738">
      <formula>IF(RIGHT(TEXT(AE101,"0.#"),1)=".",TRUE,FALSE)</formula>
    </cfRule>
  </conditionalFormatting>
  <conditionalFormatting sqref="Y783:Y790">
    <cfRule type="expression" dxfId="2795" priority="13723">
      <formula>IF(RIGHT(TEXT(Y783,"0.#"),1)=".",FALSE,TRUE)</formula>
    </cfRule>
    <cfRule type="expression" dxfId="2794" priority="13724">
      <formula>IF(RIGHT(TEXT(Y783,"0.#"),1)=".",TRUE,FALSE)</formula>
    </cfRule>
  </conditionalFormatting>
  <conditionalFormatting sqref="AU782">
    <cfRule type="expression" dxfId="2793" priority="13721">
      <formula>IF(RIGHT(TEXT(AU782,"0.#"),1)=".",FALSE,TRUE)</formula>
    </cfRule>
    <cfRule type="expression" dxfId="2792" priority="13722">
      <formula>IF(RIGHT(TEXT(AU782,"0.#"),1)=".",TRUE,FALSE)</formula>
    </cfRule>
  </conditionalFormatting>
  <conditionalFormatting sqref="AU791">
    <cfRule type="expression" dxfId="2791" priority="13719">
      <formula>IF(RIGHT(TEXT(AU791,"0.#"),1)=".",FALSE,TRUE)</formula>
    </cfRule>
    <cfRule type="expression" dxfId="2790" priority="13720">
      <formula>IF(RIGHT(TEXT(AU791,"0.#"),1)=".",TRUE,FALSE)</formula>
    </cfRule>
  </conditionalFormatting>
  <conditionalFormatting sqref="AU783:AU790">
    <cfRule type="expression" dxfId="2789" priority="13717">
      <formula>IF(RIGHT(TEXT(AU783,"0.#"),1)=".",FALSE,TRUE)</formula>
    </cfRule>
    <cfRule type="expression" dxfId="2788" priority="13718">
      <formula>IF(RIGHT(TEXT(AU783,"0.#"),1)=".",TRUE,FALSE)</formula>
    </cfRule>
  </conditionalFormatting>
  <conditionalFormatting sqref="Y821 Y808 Y795">
    <cfRule type="expression" dxfId="2787" priority="13703">
      <formula>IF(RIGHT(TEXT(Y795,"0.#"),1)=".",FALSE,TRUE)</formula>
    </cfRule>
    <cfRule type="expression" dxfId="2786" priority="13704">
      <formula>IF(RIGHT(TEXT(Y795,"0.#"),1)=".",TRUE,FALSE)</formula>
    </cfRule>
  </conditionalFormatting>
  <conditionalFormatting sqref="Y830 Y817 Y804">
    <cfRule type="expression" dxfId="2785" priority="13701">
      <formula>IF(RIGHT(TEXT(Y804,"0.#"),1)=".",FALSE,TRUE)</formula>
    </cfRule>
    <cfRule type="expression" dxfId="2784" priority="13702">
      <formula>IF(RIGHT(TEXT(Y804,"0.#"),1)=".",TRUE,FALSE)</formula>
    </cfRule>
  </conditionalFormatting>
  <conditionalFormatting sqref="AU821 AU808 AU795">
    <cfRule type="expression" dxfId="2783" priority="13697">
      <formula>IF(RIGHT(TEXT(AU795,"0.#"),1)=".",FALSE,TRUE)</formula>
    </cfRule>
    <cfRule type="expression" dxfId="2782" priority="13698">
      <formula>IF(RIGHT(TEXT(AU795,"0.#"),1)=".",TRUE,FALSE)</formula>
    </cfRule>
  </conditionalFormatting>
  <conditionalFormatting sqref="AU830 AU817 AU804">
    <cfRule type="expression" dxfId="2781" priority="13695">
      <formula>IF(RIGHT(TEXT(AU804,"0.#"),1)=".",FALSE,TRUE)</formula>
    </cfRule>
    <cfRule type="expression" dxfId="2780" priority="13696">
      <formula>IF(RIGHT(TEXT(AU804,"0.#"),1)=".",TRUE,FALSE)</formula>
    </cfRule>
  </conditionalFormatting>
  <conditionalFormatting sqref="AU822:AU829 AU820 AU809:AU816 AU807 AU796:AU803 AU794">
    <cfRule type="expression" dxfId="2779" priority="13693">
      <formula>IF(RIGHT(TEXT(AU794,"0.#"),1)=".",FALSE,TRUE)</formula>
    </cfRule>
    <cfRule type="expression" dxfId="2778" priority="13694">
      <formula>IF(RIGHT(TEXT(AU794,"0.#"),1)=".",TRUE,FALSE)</formula>
    </cfRule>
  </conditionalFormatting>
  <conditionalFormatting sqref="AM87">
    <cfRule type="expression" dxfId="2777" priority="13347">
      <formula>IF(RIGHT(TEXT(AM87,"0.#"),1)=".",FALSE,TRUE)</formula>
    </cfRule>
    <cfRule type="expression" dxfId="2776" priority="13348">
      <formula>IF(RIGHT(TEXT(AM87,"0.#"),1)=".",TRUE,FALSE)</formula>
    </cfRule>
  </conditionalFormatting>
  <conditionalFormatting sqref="AE55">
    <cfRule type="expression" dxfId="2775" priority="13415">
      <formula>IF(RIGHT(TEXT(AE55,"0.#"),1)=".",FALSE,TRUE)</formula>
    </cfRule>
    <cfRule type="expression" dxfId="2774" priority="13416">
      <formula>IF(RIGHT(TEXT(AE55,"0.#"),1)=".",TRUE,FALSE)</formula>
    </cfRule>
  </conditionalFormatting>
  <conditionalFormatting sqref="AI55">
    <cfRule type="expression" dxfId="2773" priority="13413">
      <formula>IF(RIGHT(TEXT(AI55,"0.#"),1)=".",FALSE,TRUE)</formula>
    </cfRule>
    <cfRule type="expression" dxfId="2772" priority="13414">
      <formula>IF(RIGHT(TEXT(AI55,"0.#"),1)=".",TRUE,FALSE)</formula>
    </cfRule>
  </conditionalFormatting>
  <conditionalFormatting sqref="AM34">
    <cfRule type="expression" dxfId="2771" priority="13493">
      <formula>IF(RIGHT(TEXT(AM34,"0.#"),1)=".",FALSE,TRUE)</formula>
    </cfRule>
    <cfRule type="expression" dxfId="2770" priority="13494">
      <formula>IF(RIGHT(TEXT(AM34,"0.#"),1)=".",TRUE,FALSE)</formula>
    </cfRule>
  </conditionalFormatting>
  <conditionalFormatting sqref="AE33">
    <cfRule type="expression" dxfId="2769" priority="13507">
      <formula>IF(RIGHT(TEXT(AE33,"0.#"),1)=".",FALSE,TRUE)</formula>
    </cfRule>
    <cfRule type="expression" dxfId="2768" priority="13508">
      <formula>IF(RIGHT(TEXT(AE33,"0.#"),1)=".",TRUE,FALSE)</formula>
    </cfRule>
  </conditionalFormatting>
  <conditionalFormatting sqref="AE34">
    <cfRule type="expression" dxfId="2767" priority="13505">
      <formula>IF(RIGHT(TEXT(AE34,"0.#"),1)=".",FALSE,TRUE)</formula>
    </cfRule>
    <cfRule type="expression" dxfId="2766" priority="13506">
      <formula>IF(RIGHT(TEXT(AE34,"0.#"),1)=".",TRUE,FALSE)</formula>
    </cfRule>
  </conditionalFormatting>
  <conditionalFormatting sqref="AI34">
    <cfRule type="expression" dxfId="2765" priority="13503">
      <formula>IF(RIGHT(TEXT(AI34,"0.#"),1)=".",FALSE,TRUE)</formula>
    </cfRule>
    <cfRule type="expression" dxfId="2764" priority="13504">
      <formula>IF(RIGHT(TEXT(AI34,"0.#"),1)=".",TRUE,FALSE)</formula>
    </cfRule>
  </conditionalFormatting>
  <conditionalFormatting sqref="AI33">
    <cfRule type="expression" dxfId="2763" priority="13501">
      <formula>IF(RIGHT(TEXT(AI33,"0.#"),1)=".",FALSE,TRUE)</formula>
    </cfRule>
    <cfRule type="expression" dxfId="2762" priority="13502">
      <formula>IF(RIGHT(TEXT(AI33,"0.#"),1)=".",TRUE,FALSE)</formula>
    </cfRule>
  </conditionalFormatting>
  <conditionalFormatting sqref="AI32">
    <cfRule type="expression" dxfId="2761" priority="13499">
      <formula>IF(RIGHT(TEXT(AI32,"0.#"),1)=".",FALSE,TRUE)</formula>
    </cfRule>
    <cfRule type="expression" dxfId="2760" priority="13500">
      <formula>IF(RIGHT(TEXT(AI32,"0.#"),1)=".",TRUE,FALSE)</formula>
    </cfRule>
  </conditionalFormatting>
  <conditionalFormatting sqref="AM32">
    <cfRule type="expression" dxfId="2759" priority="13497">
      <formula>IF(RIGHT(TEXT(AM32,"0.#"),1)=".",FALSE,TRUE)</formula>
    </cfRule>
    <cfRule type="expression" dxfId="2758" priority="13498">
      <formula>IF(RIGHT(TEXT(AM32,"0.#"),1)=".",TRUE,FALSE)</formula>
    </cfRule>
  </conditionalFormatting>
  <conditionalFormatting sqref="AM33">
    <cfRule type="expression" dxfId="2757" priority="13495">
      <formula>IF(RIGHT(TEXT(AM33,"0.#"),1)=".",FALSE,TRUE)</formula>
    </cfRule>
    <cfRule type="expression" dxfId="2756" priority="13496">
      <formula>IF(RIGHT(TEXT(AM33,"0.#"),1)=".",TRUE,FALSE)</formula>
    </cfRule>
  </conditionalFormatting>
  <conditionalFormatting sqref="AQ32:AQ34">
    <cfRule type="expression" dxfId="2755" priority="13487">
      <formula>IF(RIGHT(TEXT(AQ32,"0.#"),1)=".",FALSE,TRUE)</formula>
    </cfRule>
    <cfRule type="expression" dxfId="2754" priority="13488">
      <formula>IF(RIGHT(TEXT(AQ32,"0.#"),1)=".",TRUE,FALSE)</formula>
    </cfRule>
  </conditionalFormatting>
  <conditionalFormatting sqref="AU32:AU34">
    <cfRule type="expression" dxfId="2753" priority="13485">
      <formula>IF(RIGHT(TEXT(AU32,"0.#"),1)=".",FALSE,TRUE)</formula>
    </cfRule>
    <cfRule type="expression" dxfId="2752" priority="13486">
      <formula>IF(RIGHT(TEXT(AU32,"0.#"),1)=".",TRUE,FALSE)</formula>
    </cfRule>
  </conditionalFormatting>
  <conditionalFormatting sqref="AE53">
    <cfRule type="expression" dxfId="2751" priority="13419">
      <formula>IF(RIGHT(TEXT(AE53,"0.#"),1)=".",FALSE,TRUE)</formula>
    </cfRule>
    <cfRule type="expression" dxfId="2750" priority="13420">
      <formula>IF(RIGHT(TEXT(AE53,"0.#"),1)=".",TRUE,FALSE)</formula>
    </cfRule>
  </conditionalFormatting>
  <conditionalFormatting sqref="AE54">
    <cfRule type="expression" dxfId="2749" priority="13417">
      <formula>IF(RIGHT(TEXT(AE54,"0.#"),1)=".",FALSE,TRUE)</formula>
    </cfRule>
    <cfRule type="expression" dxfId="2748" priority="13418">
      <formula>IF(RIGHT(TEXT(AE54,"0.#"),1)=".",TRUE,FALSE)</formula>
    </cfRule>
  </conditionalFormatting>
  <conditionalFormatting sqref="AI54">
    <cfRule type="expression" dxfId="2747" priority="13411">
      <formula>IF(RIGHT(TEXT(AI54,"0.#"),1)=".",FALSE,TRUE)</formula>
    </cfRule>
    <cfRule type="expression" dxfId="2746" priority="13412">
      <formula>IF(RIGHT(TEXT(AI54,"0.#"),1)=".",TRUE,FALSE)</formula>
    </cfRule>
  </conditionalFormatting>
  <conditionalFormatting sqref="AI53">
    <cfRule type="expression" dxfId="2745" priority="13409">
      <formula>IF(RIGHT(TEXT(AI53,"0.#"),1)=".",FALSE,TRUE)</formula>
    </cfRule>
    <cfRule type="expression" dxfId="2744" priority="13410">
      <formula>IF(RIGHT(TEXT(AI53,"0.#"),1)=".",TRUE,FALSE)</formula>
    </cfRule>
  </conditionalFormatting>
  <conditionalFormatting sqref="AM53">
    <cfRule type="expression" dxfId="2743" priority="13407">
      <formula>IF(RIGHT(TEXT(AM53,"0.#"),1)=".",FALSE,TRUE)</formula>
    </cfRule>
    <cfRule type="expression" dxfId="2742" priority="13408">
      <formula>IF(RIGHT(TEXT(AM53,"0.#"),1)=".",TRUE,FALSE)</formula>
    </cfRule>
  </conditionalFormatting>
  <conditionalFormatting sqref="AM54">
    <cfRule type="expression" dxfId="2741" priority="13405">
      <formula>IF(RIGHT(TEXT(AM54,"0.#"),1)=".",FALSE,TRUE)</formula>
    </cfRule>
    <cfRule type="expression" dxfId="2740" priority="13406">
      <formula>IF(RIGHT(TEXT(AM54,"0.#"),1)=".",TRUE,FALSE)</formula>
    </cfRule>
  </conditionalFormatting>
  <conditionalFormatting sqref="AM55">
    <cfRule type="expression" dxfId="2739" priority="13403">
      <formula>IF(RIGHT(TEXT(AM55,"0.#"),1)=".",FALSE,TRUE)</formula>
    </cfRule>
    <cfRule type="expression" dxfId="2738" priority="13404">
      <formula>IF(RIGHT(TEXT(AM55,"0.#"),1)=".",TRUE,FALSE)</formula>
    </cfRule>
  </conditionalFormatting>
  <conditionalFormatting sqref="AE60">
    <cfRule type="expression" dxfId="2737" priority="13389">
      <formula>IF(RIGHT(TEXT(AE60,"0.#"),1)=".",FALSE,TRUE)</formula>
    </cfRule>
    <cfRule type="expression" dxfId="2736" priority="13390">
      <formula>IF(RIGHT(TEXT(AE60,"0.#"),1)=".",TRUE,FALSE)</formula>
    </cfRule>
  </conditionalFormatting>
  <conditionalFormatting sqref="AE61">
    <cfRule type="expression" dxfId="2735" priority="13387">
      <formula>IF(RIGHT(TEXT(AE61,"0.#"),1)=".",FALSE,TRUE)</formula>
    </cfRule>
    <cfRule type="expression" dxfId="2734" priority="13388">
      <formula>IF(RIGHT(TEXT(AE61,"0.#"),1)=".",TRUE,FALSE)</formula>
    </cfRule>
  </conditionalFormatting>
  <conditionalFormatting sqref="AE62">
    <cfRule type="expression" dxfId="2733" priority="13385">
      <formula>IF(RIGHT(TEXT(AE62,"0.#"),1)=".",FALSE,TRUE)</formula>
    </cfRule>
    <cfRule type="expression" dxfId="2732" priority="13386">
      <formula>IF(RIGHT(TEXT(AE62,"0.#"),1)=".",TRUE,FALSE)</formula>
    </cfRule>
  </conditionalFormatting>
  <conditionalFormatting sqref="AI62">
    <cfRule type="expression" dxfId="2731" priority="13383">
      <formula>IF(RIGHT(TEXT(AI62,"0.#"),1)=".",FALSE,TRUE)</formula>
    </cfRule>
    <cfRule type="expression" dxfId="2730" priority="13384">
      <formula>IF(RIGHT(TEXT(AI62,"0.#"),1)=".",TRUE,FALSE)</formula>
    </cfRule>
  </conditionalFormatting>
  <conditionalFormatting sqref="AI61">
    <cfRule type="expression" dxfId="2729" priority="13381">
      <formula>IF(RIGHT(TEXT(AI61,"0.#"),1)=".",FALSE,TRUE)</formula>
    </cfRule>
    <cfRule type="expression" dxfId="2728" priority="13382">
      <formula>IF(RIGHT(TEXT(AI61,"0.#"),1)=".",TRUE,FALSE)</formula>
    </cfRule>
  </conditionalFormatting>
  <conditionalFormatting sqref="AI60">
    <cfRule type="expression" dxfId="2727" priority="13379">
      <formula>IF(RIGHT(TEXT(AI60,"0.#"),1)=".",FALSE,TRUE)</formula>
    </cfRule>
    <cfRule type="expression" dxfId="2726" priority="13380">
      <formula>IF(RIGHT(TEXT(AI60,"0.#"),1)=".",TRUE,FALSE)</formula>
    </cfRule>
  </conditionalFormatting>
  <conditionalFormatting sqref="AM60">
    <cfRule type="expression" dxfId="2725" priority="13377">
      <formula>IF(RIGHT(TEXT(AM60,"0.#"),1)=".",FALSE,TRUE)</formula>
    </cfRule>
    <cfRule type="expression" dxfId="2724" priority="13378">
      <formula>IF(RIGHT(TEXT(AM60,"0.#"),1)=".",TRUE,FALSE)</formula>
    </cfRule>
  </conditionalFormatting>
  <conditionalFormatting sqref="AM61">
    <cfRule type="expression" dxfId="2723" priority="13375">
      <formula>IF(RIGHT(TEXT(AM61,"0.#"),1)=".",FALSE,TRUE)</formula>
    </cfRule>
    <cfRule type="expression" dxfId="2722" priority="13376">
      <formula>IF(RIGHT(TEXT(AM61,"0.#"),1)=".",TRUE,FALSE)</formula>
    </cfRule>
  </conditionalFormatting>
  <conditionalFormatting sqref="AM62">
    <cfRule type="expression" dxfId="2721" priority="13373">
      <formula>IF(RIGHT(TEXT(AM62,"0.#"),1)=".",FALSE,TRUE)</formula>
    </cfRule>
    <cfRule type="expression" dxfId="2720" priority="13374">
      <formula>IF(RIGHT(TEXT(AM62,"0.#"),1)=".",TRUE,FALSE)</formula>
    </cfRule>
  </conditionalFormatting>
  <conditionalFormatting sqref="AE87">
    <cfRule type="expression" dxfId="2719" priority="13359">
      <formula>IF(RIGHT(TEXT(AE87,"0.#"),1)=".",FALSE,TRUE)</formula>
    </cfRule>
    <cfRule type="expression" dxfId="2718" priority="13360">
      <formula>IF(RIGHT(TEXT(AE87,"0.#"),1)=".",TRUE,FALSE)</formula>
    </cfRule>
  </conditionalFormatting>
  <conditionalFormatting sqref="AE88">
    <cfRule type="expression" dxfId="2717" priority="13357">
      <formula>IF(RIGHT(TEXT(AE88,"0.#"),1)=".",FALSE,TRUE)</formula>
    </cfRule>
    <cfRule type="expression" dxfId="2716" priority="13358">
      <formula>IF(RIGHT(TEXT(AE88,"0.#"),1)=".",TRUE,FALSE)</formula>
    </cfRule>
  </conditionalFormatting>
  <conditionalFormatting sqref="AE89">
    <cfRule type="expression" dxfId="2715" priority="13355">
      <formula>IF(RIGHT(TEXT(AE89,"0.#"),1)=".",FALSE,TRUE)</formula>
    </cfRule>
    <cfRule type="expression" dxfId="2714" priority="13356">
      <formula>IF(RIGHT(TEXT(AE89,"0.#"),1)=".",TRUE,FALSE)</formula>
    </cfRule>
  </conditionalFormatting>
  <conditionalFormatting sqref="AI89">
    <cfRule type="expression" dxfId="2713" priority="13353">
      <formula>IF(RIGHT(TEXT(AI89,"0.#"),1)=".",FALSE,TRUE)</formula>
    </cfRule>
    <cfRule type="expression" dxfId="2712" priority="13354">
      <formula>IF(RIGHT(TEXT(AI89,"0.#"),1)=".",TRUE,FALSE)</formula>
    </cfRule>
  </conditionalFormatting>
  <conditionalFormatting sqref="AI88">
    <cfRule type="expression" dxfId="2711" priority="13351">
      <formula>IF(RIGHT(TEXT(AI88,"0.#"),1)=".",FALSE,TRUE)</formula>
    </cfRule>
    <cfRule type="expression" dxfId="2710" priority="13352">
      <formula>IF(RIGHT(TEXT(AI88,"0.#"),1)=".",TRUE,FALSE)</formula>
    </cfRule>
  </conditionalFormatting>
  <conditionalFormatting sqref="AI87">
    <cfRule type="expression" dxfId="2709" priority="13349">
      <formula>IF(RIGHT(TEXT(AI87,"0.#"),1)=".",FALSE,TRUE)</formula>
    </cfRule>
    <cfRule type="expression" dxfId="2708" priority="13350">
      <formula>IF(RIGHT(TEXT(AI87,"0.#"),1)=".",TRUE,FALSE)</formula>
    </cfRule>
  </conditionalFormatting>
  <conditionalFormatting sqref="AM88">
    <cfRule type="expression" dxfId="2707" priority="13345">
      <formula>IF(RIGHT(TEXT(AM88,"0.#"),1)=".",FALSE,TRUE)</formula>
    </cfRule>
    <cfRule type="expression" dxfId="2706" priority="13346">
      <formula>IF(RIGHT(TEXT(AM88,"0.#"),1)=".",TRUE,FALSE)</formula>
    </cfRule>
  </conditionalFormatting>
  <conditionalFormatting sqref="AM89">
    <cfRule type="expression" dxfId="2705" priority="13343">
      <formula>IF(RIGHT(TEXT(AM89,"0.#"),1)=".",FALSE,TRUE)</formula>
    </cfRule>
    <cfRule type="expression" dxfId="2704" priority="13344">
      <formula>IF(RIGHT(TEXT(AM89,"0.#"),1)=".",TRUE,FALSE)</formula>
    </cfRule>
  </conditionalFormatting>
  <conditionalFormatting sqref="AE92">
    <cfRule type="expression" dxfId="2703" priority="13329">
      <formula>IF(RIGHT(TEXT(AE92,"0.#"),1)=".",FALSE,TRUE)</formula>
    </cfRule>
    <cfRule type="expression" dxfId="2702" priority="13330">
      <formula>IF(RIGHT(TEXT(AE92,"0.#"),1)=".",TRUE,FALSE)</formula>
    </cfRule>
  </conditionalFormatting>
  <conditionalFormatting sqref="AE93">
    <cfRule type="expression" dxfId="2701" priority="13327">
      <formula>IF(RIGHT(TEXT(AE93,"0.#"),1)=".",FALSE,TRUE)</formula>
    </cfRule>
    <cfRule type="expression" dxfId="2700" priority="13328">
      <formula>IF(RIGHT(TEXT(AE93,"0.#"),1)=".",TRUE,FALSE)</formula>
    </cfRule>
  </conditionalFormatting>
  <conditionalFormatting sqref="AE94">
    <cfRule type="expression" dxfId="2699" priority="13325">
      <formula>IF(RIGHT(TEXT(AE94,"0.#"),1)=".",FALSE,TRUE)</formula>
    </cfRule>
    <cfRule type="expression" dxfId="2698" priority="13326">
      <formula>IF(RIGHT(TEXT(AE94,"0.#"),1)=".",TRUE,FALSE)</formula>
    </cfRule>
  </conditionalFormatting>
  <conditionalFormatting sqref="AI94">
    <cfRule type="expression" dxfId="2697" priority="13323">
      <formula>IF(RIGHT(TEXT(AI94,"0.#"),1)=".",FALSE,TRUE)</formula>
    </cfRule>
    <cfRule type="expression" dxfId="2696" priority="13324">
      <formula>IF(RIGHT(TEXT(AI94,"0.#"),1)=".",TRUE,FALSE)</formula>
    </cfRule>
  </conditionalFormatting>
  <conditionalFormatting sqref="AI93">
    <cfRule type="expression" dxfId="2695" priority="13321">
      <formula>IF(RIGHT(TEXT(AI93,"0.#"),1)=".",FALSE,TRUE)</formula>
    </cfRule>
    <cfRule type="expression" dxfId="2694" priority="13322">
      <formula>IF(RIGHT(TEXT(AI93,"0.#"),1)=".",TRUE,FALSE)</formula>
    </cfRule>
  </conditionalFormatting>
  <conditionalFormatting sqref="AI92">
    <cfRule type="expression" dxfId="2693" priority="13319">
      <formula>IF(RIGHT(TEXT(AI92,"0.#"),1)=".",FALSE,TRUE)</formula>
    </cfRule>
    <cfRule type="expression" dxfId="2692" priority="13320">
      <formula>IF(RIGHT(TEXT(AI92,"0.#"),1)=".",TRUE,FALSE)</formula>
    </cfRule>
  </conditionalFormatting>
  <conditionalFormatting sqref="AM92">
    <cfRule type="expression" dxfId="2691" priority="13317">
      <formula>IF(RIGHT(TEXT(AM92,"0.#"),1)=".",FALSE,TRUE)</formula>
    </cfRule>
    <cfRule type="expression" dxfId="2690" priority="13318">
      <formula>IF(RIGHT(TEXT(AM92,"0.#"),1)=".",TRUE,FALSE)</formula>
    </cfRule>
  </conditionalFormatting>
  <conditionalFormatting sqref="AM93">
    <cfRule type="expression" dxfId="2689" priority="13315">
      <formula>IF(RIGHT(TEXT(AM93,"0.#"),1)=".",FALSE,TRUE)</formula>
    </cfRule>
    <cfRule type="expression" dxfId="2688" priority="13316">
      <formula>IF(RIGHT(TEXT(AM93,"0.#"),1)=".",TRUE,FALSE)</formula>
    </cfRule>
  </conditionalFormatting>
  <conditionalFormatting sqref="AM94">
    <cfRule type="expression" dxfId="2687" priority="13313">
      <formula>IF(RIGHT(TEXT(AM94,"0.#"),1)=".",FALSE,TRUE)</formula>
    </cfRule>
    <cfRule type="expression" dxfId="2686" priority="13314">
      <formula>IF(RIGHT(TEXT(AM94,"0.#"),1)=".",TRUE,FALSE)</formula>
    </cfRule>
  </conditionalFormatting>
  <conditionalFormatting sqref="AE97">
    <cfRule type="expression" dxfId="2685" priority="13299">
      <formula>IF(RIGHT(TEXT(AE97,"0.#"),1)=".",FALSE,TRUE)</formula>
    </cfRule>
    <cfRule type="expression" dxfId="2684" priority="13300">
      <formula>IF(RIGHT(TEXT(AE97,"0.#"),1)=".",TRUE,FALSE)</formula>
    </cfRule>
  </conditionalFormatting>
  <conditionalFormatting sqref="AE98">
    <cfRule type="expression" dxfId="2683" priority="13297">
      <formula>IF(RIGHT(TEXT(AE98,"0.#"),1)=".",FALSE,TRUE)</formula>
    </cfRule>
    <cfRule type="expression" dxfId="2682" priority="13298">
      <formula>IF(RIGHT(TEXT(AE98,"0.#"),1)=".",TRUE,FALSE)</formula>
    </cfRule>
  </conditionalFormatting>
  <conditionalFormatting sqref="AE99">
    <cfRule type="expression" dxfId="2681" priority="13295">
      <formula>IF(RIGHT(TEXT(AE99,"0.#"),1)=".",FALSE,TRUE)</formula>
    </cfRule>
    <cfRule type="expression" dxfId="2680" priority="13296">
      <formula>IF(RIGHT(TEXT(AE99,"0.#"),1)=".",TRUE,FALSE)</formula>
    </cfRule>
  </conditionalFormatting>
  <conditionalFormatting sqref="AI99">
    <cfRule type="expression" dxfId="2679" priority="13293">
      <formula>IF(RIGHT(TEXT(AI99,"0.#"),1)=".",FALSE,TRUE)</formula>
    </cfRule>
    <cfRule type="expression" dxfId="2678" priority="13294">
      <formula>IF(RIGHT(TEXT(AI99,"0.#"),1)=".",TRUE,FALSE)</formula>
    </cfRule>
  </conditionalFormatting>
  <conditionalFormatting sqref="AI98">
    <cfRule type="expression" dxfId="2677" priority="13291">
      <formula>IF(RIGHT(TEXT(AI98,"0.#"),1)=".",FALSE,TRUE)</formula>
    </cfRule>
    <cfRule type="expression" dxfId="2676" priority="13292">
      <formula>IF(RIGHT(TEXT(AI98,"0.#"),1)=".",TRUE,FALSE)</formula>
    </cfRule>
  </conditionalFormatting>
  <conditionalFormatting sqref="AI97">
    <cfRule type="expression" dxfId="2675" priority="13289">
      <formula>IF(RIGHT(TEXT(AI97,"0.#"),1)=".",FALSE,TRUE)</formula>
    </cfRule>
    <cfRule type="expression" dxfId="2674" priority="13290">
      <formula>IF(RIGHT(TEXT(AI97,"0.#"),1)=".",TRUE,FALSE)</formula>
    </cfRule>
  </conditionalFormatting>
  <conditionalFormatting sqref="AM97">
    <cfRule type="expression" dxfId="2673" priority="13287">
      <formula>IF(RIGHT(TEXT(AM97,"0.#"),1)=".",FALSE,TRUE)</formula>
    </cfRule>
    <cfRule type="expression" dxfId="2672" priority="13288">
      <formula>IF(RIGHT(TEXT(AM97,"0.#"),1)=".",TRUE,FALSE)</formula>
    </cfRule>
  </conditionalFormatting>
  <conditionalFormatting sqref="AM98">
    <cfRule type="expression" dxfId="2671" priority="13285">
      <formula>IF(RIGHT(TEXT(AM98,"0.#"),1)=".",FALSE,TRUE)</formula>
    </cfRule>
    <cfRule type="expression" dxfId="2670" priority="13286">
      <formula>IF(RIGHT(TEXT(AM98,"0.#"),1)=".",TRUE,FALSE)</formula>
    </cfRule>
  </conditionalFormatting>
  <conditionalFormatting sqref="AM99">
    <cfRule type="expression" dxfId="2669" priority="13283">
      <formula>IF(RIGHT(TEXT(AM99,"0.#"),1)=".",FALSE,TRUE)</formula>
    </cfRule>
    <cfRule type="expression" dxfId="2668" priority="13284">
      <formula>IF(RIGHT(TEXT(AM99,"0.#"),1)=".",TRUE,FALSE)</formula>
    </cfRule>
  </conditionalFormatting>
  <conditionalFormatting sqref="AI101">
    <cfRule type="expression" dxfId="2667" priority="13269">
      <formula>IF(RIGHT(TEXT(AI101,"0.#"),1)=".",FALSE,TRUE)</formula>
    </cfRule>
    <cfRule type="expression" dxfId="2666" priority="13270">
      <formula>IF(RIGHT(TEXT(AI101,"0.#"),1)=".",TRUE,FALSE)</formula>
    </cfRule>
  </conditionalFormatting>
  <conditionalFormatting sqref="AM101">
    <cfRule type="expression" dxfId="2665" priority="13267">
      <formula>IF(RIGHT(TEXT(AM101,"0.#"),1)=".",FALSE,TRUE)</formula>
    </cfRule>
    <cfRule type="expression" dxfId="2664" priority="13268">
      <formula>IF(RIGHT(TEXT(AM101,"0.#"),1)=".",TRUE,FALSE)</formula>
    </cfRule>
  </conditionalFormatting>
  <conditionalFormatting sqref="AE102">
    <cfRule type="expression" dxfId="2663" priority="13265">
      <formula>IF(RIGHT(TEXT(AE102,"0.#"),1)=".",FALSE,TRUE)</formula>
    </cfRule>
    <cfRule type="expression" dxfId="2662" priority="13266">
      <formula>IF(RIGHT(TEXT(AE102,"0.#"),1)=".",TRUE,FALSE)</formula>
    </cfRule>
  </conditionalFormatting>
  <conditionalFormatting sqref="AI102">
    <cfRule type="expression" dxfId="2661" priority="13263">
      <formula>IF(RIGHT(TEXT(AI102,"0.#"),1)=".",FALSE,TRUE)</formula>
    </cfRule>
    <cfRule type="expression" dxfId="2660" priority="13264">
      <formula>IF(RIGHT(TEXT(AI102,"0.#"),1)=".",TRUE,FALSE)</formula>
    </cfRule>
  </conditionalFormatting>
  <conditionalFormatting sqref="AM102">
    <cfRule type="expression" dxfId="2659" priority="13261">
      <formula>IF(RIGHT(TEXT(AM102,"0.#"),1)=".",FALSE,TRUE)</formula>
    </cfRule>
    <cfRule type="expression" dxfId="2658" priority="13262">
      <formula>IF(RIGHT(TEXT(AM102,"0.#"),1)=".",TRUE,FALSE)</formula>
    </cfRule>
  </conditionalFormatting>
  <conditionalFormatting sqref="AQ102">
    <cfRule type="expression" dxfId="2657" priority="13259">
      <formula>IF(RIGHT(TEXT(AQ102,"0.#"),1)=".",FALSE,TRUE)</formula>
    </cfRule>
    <cfRule type="expression" dxfId="2656" priority="13260">
      <formula>IF(RIGHT(TEXT(AQ102,"0.#"),1)=".",TRUE,FALSE)</formula>
    </cfRule>
  </conditionalFormatting>
  <conditionalFormatting sqref="AE104">
    <cfRule type="expression" dxfId="2655" priority="13257">
      <formula>IF(RIGHT(TEXT(AE104,"0.#"),1)=".",FALSE,TRUE)</formula>
    </cfRule>
    <cfRule type="expression" dxfId="2654" priority="13258">
      <formula>IF(RIGHT(TEXT(AE104,"0.#"),1)=".",TRUE,FALSE)</formula>
    </cfRule>
  </conditionalFormatting>
  <conditionalFormatting sqref="AI104">
    <cfRule type="expression" dxfId="2653" priority="13255">
      <formula>IF(RIGHT(TEXT(AI104,"0.#"),1)=".",FALSE,TRUE)</formula>
    </cfRule>
    <cfRule type="expression" dxfId="2652" priority="13256">
      <formula>IF(RIGHT(TEXT(AI104,"0.#"),1)=".",TRUE,FALSE)</formula>
    </cfRule>
  </conditionalFormatting>
  <conditionalFormatting sqref="AM104">
    <cfRule type="expression" dxfId="2651" priority="13253">
      <formula>IF(RIGHT(TEXT(AM104,"0.#"),1)=".",FALSE,TRUE)</formula>
    </cfRule>
    <cfRule type="expression" dxfId="2650" priority="13254">
      <formula>IF(RIGHT(TEXT(AM104,"0.#"),1)=".",TRUE,FALSE)</formula>
    </cfRule>
  </conditionalFormatting>
  <conditionalFormatting sqref="AE105">
    <cfRule type="expression" dxfId="2649" priority="13251">
      <formula>IF(RIGHT(TEXT(AE105,"0.#"),1)=".",FALSE,TRUE)</formula>
    </cfRule>
    <cfRule type="expression" dxfId="2648" priority="13252">
      <formula>IF(RIGHT(TEXT(AE105,"0.#"),1)=".",TRUE,FALSE)</formula>
    </cfRule>
  </conditionalFormatting>
  <conditionalFormatting sqref="AI105">
    <cfRule type="expression" dxfId="2647" priority="13249">
      <formula>IF(RIGHT(TEXT(AI105,"0.#"),1)=".",FALSE,TRUE)</formula>
    </cfRule>
    <cfRule type="expression" dxfId="2646" priority="13250">
      <formula>IF(RIGHT(TEXT(AI105,"0.#"),1)=".",TRUE,FALSE)</formula>
    </cfRule>
  </conditionalFormatting>
  <conditionalFormatting sqref="AM105">
    <cfRule type="expression" dxfId="2645" priority="13247">
      <formula>IF(RIGHT(TEXT(AM105,"0.#"),1)=".",FALSE,TRUE)</formula>
    </cfRule>
    <cfRule type="expression" dxfId="2644" priority="13248">
      <formula>IF(RIGHT(TEXT(AM105,"0.#"),1)=".",TRUE,FALSE)</formula>
    </cfRule>
  </conditionalFormatting>
  <conditionalFormatting sqref="AE107">
    <cfRule type="expression" dxfId="2643" priority="13243">
      <formula>IF(RIGHT(TEXT(AE107,"0.#"),1)=".",FALSE,TRUE)</formula>
    </cfRule>
    <cfRule type="expression" dxfId="2642" priority="13244">
      <formula>IF(RIGHT(TEXT(AE107,"0.#"),1)=".",TRUE,FALSE)</formula>
    </cfRule>
  </conditionalFormatting>
  <conditionalFormatting sqref="AI107">
    <cfRule type="expression" dxfId="2641" priority="13241">
      <formula>IF(RIGHT(TEXT(AI107,"0.#"),1)=".",FALSE,TRUE)</formula>
    </cfRule>
    <cfRule type="expression" dxfId="2640" priority="13242">
      <formula>IF(RIGHT(TEXT(AI107,"0.#"),1)=".",TRUE,FALSE)</formula>
    </cfRule>
  </conditionalFormatting>
  <conditionalFormatting sqref="AM107">
    <cfRule type="expression" dxfId="2639" priority="13239">
      <formula>IF(RIGHT(TEXT(AM107,"0.#"),1)=".",FALSE,TRUE)</formula>
    </cfRule>
    <cfRule type="expression" dxfId="2638" priority="13240">
      <formula>IF(RIGHT(TEXT(AM107,"0.#"),1)=".",TRUE,FALSE)</formula>
    </cfRule>
  </conditionalFormatting>
  <conditionalFormatting sqref="AE108">
    <cfRule type="expression" dxfId="2637" priority="13237">
      <formula>IF(RIGHT(TEXT(AE108,"0.#"),1)=".",FALSE,TRUE)</formula>
    </cfRule>
    <cfRule type="expression" dxfId="2636" priority="13238">
      <formula>IF(RIGHT(TEXT(AE108,"0.#"),1)=".",TRUE,FALSE)</formula>
    </cfRule>
  </conditionalFormatting>
  <conditionalFormatting sqref="AI108">
    <cfRule type="expression" dxfId="2635" priority="13235">
      <formula>IF(RIGHT(TEXT(AI108,"0.#"),1)=".",FALSE,TRUE)</formula>
    </cfRule>
    <cfRule type="expression" dxfId="2634" priority="13236">
      <formula>IF(RIGHT(TEXT(AI108,"0.#"),1)=".",TRUE,FALSE)</formula>
    </cfRule>
  </conditionalFormatting>
  <conditionalFormatting sqref="AM108">
    <cfRule type="expression" dxfId="2633" priority="13233">
      <formula>IF(RIGHT(TEXT(AM108,"0.#"),1)=".",FALSE,TRUE)</formula>
    </cfRule>
    <cfRule type="expression" dxfId="2632" priority="13234">
      <formula>IF(RIGHT(TEXT(AM108,"0.#"),1)=".",TRUE,FALSE)</formula>
    </cfRule>
  </conditionalFormatting>
  <conditionalFormatting sqref="AE110">
    <cfRule type="expression" dxfId="2631" priority="13229">
      <formula>IF(RIGHT(TEXT(AE110,"0.#"),1)=".",FALSE,TRUE)</formula>
    </cfRule>
    <cfRule type="expression" dxfId="2630" priority="13230">
      <formula>IF(RIGHT(TEXT(AE110,"0.#"),1)=".",TRUE,FALSE)</formula>
    </cfRule>
  </conditionalFormatting>
  <conditionalFormatting sqref="AI110">
    <cfRule type="expression" dxfId="2629" priority="13227">
      <formula>IF(RIGHT(TEXT(AI110,"0.#"),1)=".",FALSE,TRUE)</formula>
    </cfRule>
    <cfRule type="expression" dxfId="2628" priority="13228">
      <formula>IF(RIGHT(TEXT(AI110,"0.#"),1)=".",TRUE,FALSE)</formula>
    </cfRule>
  </conditionalFormatting>
  <conditionalFormatting sqref="AM110">
    <cfRule type="expression" dxfId="2627" priority="13225">
      <formula>IF(RIGHT(TEXT(AM110,"0.#"),1)=".",FALSE,TRUE)</formula>
    </cfRule>
    <cfRule type="expression" dxfId="2626" priority="13226">
      <formula>IF(RIGHT(TEXT(AM110,"0.#"),1)=".",TRUE,FALSE)</formula>
    </cfRule>
  </conditionalFormatting>
  <conditionalFormatting sqref="AE111">
    <cfRule type="expression" dxfId="2625" priority="13223">
      <formula>IF(RIGHT(TEXT(AE111,"0.#"),1)=".",FALSE,TRUE)</formula>
    </cfRule>
    <cfRule type="expression" dxfId="2624" priority="13224">
      <formula>IF(RIGHT(TEXT(AE111,"0.#"),1)=".",TRUE,FALSE)</formula>
    </cfRule>
  </conditionalFormatting>
  <conditionalFormatting sqref="AI111">
    <cfRule type="expression" dxfId="2623" priority="13221">
      <formula>IF(RIGHT(TEXT(AI111,"0.#"),1)=".",FALSE,TRUE)</formula>
    </cfRule>
    <cfRule type="expression" dxfId="2622" priority="13222">
      <formula>IF(RIGHT(TEXT(AI111,"0.#"),1)=".",TRUE,FALSE)</formula>
    </cfRule>
  </conditionalFormatting>
  <conditionalFormatting sqref="AM111">
    <cfRule type="expression" dxfId="2621" priority="13219">
      <formula>IF(RIGHT(TEXT(AM111,"0.#"),1)=".",FALSE,TRUE)</formula>
    </cfRule>
    <cfRule type="expression" dxfId="2620" priority="13220">
      <formula>IF(RIGHT(TEXT(AM111,"0.#"),1)=".",TRUE,FALSE)</formula>
    </cfRule>
  </conditionalFormatting>
  <conditionalFormatting sqref="AE113">
    <cfRule type="expression" dxfId="2619" priority="13215">
      <formula>IF(RIGHT(TEXT(AE113,"0.#"),1)=".",FALSE,TRUE)</formula>
    </cfRule>
    <cfRule type="expression" dxfId="2618" priority="13216">
      <formula>IF(RIGHT(TEXT(AE113,"0.#"),1)=".",TRUE,FALSE)</formula>
    </cfRule>
  </conditionalFormatting>
  <conditionalFormatting sqref="AI113">
    <cfRule type="expression" dxfId="2617" priority="13213">
      <formula>IF(RIGHT(TEXT(AI113,"0.#"),1)=".",FALSE,TRUE)</formula>
    </cfRule>
    <cfRule type="expression" dxfId="2616" priority="13214">
      <formula>IF(RIGHT(TEXT(AI113,"0.#"),1)=".",TRUE,FALSE)</formula>
    </cfRule>
  </conditionalFormatting>
  <conditionalFormatting sqref="AM113">
    <cfRule type="expression" dxfId="2615" priority="13211">
      <formula>IF(RIGHT(TEXT(AM113,"0.#"),1)=".",FALSE,TRUE)</formula>
    </cfRule>
    <cfRule type="expression" dxfId="2614" priority="13212">
      <formula>IF(RIGHT(TEXT(AM113,"0.#"),1)=".",TRUE,FALSE)</formula>
    </cfRule>
  </conditionalFormatting>
  <conditionalFormatting sqref="AE114">
    <cfRule type="expression" dxfId="2613" priority="13209">
      <formula>IF(RIGHT(TEXT(AE114,"0.#"),1)=".",FALSE,TRUE)</formula>
    </cfRule>
    <cfRule type="expression" dxfId="2612" priority="13210">
      <formula>IF(RIGHT(TEXT(AE114,"0.#"),1)=".",TRUE,FALSE)</formula>
    </cfRule>
  </conditionalFormatting>
  <conditionalFormatting sqref="AI114">
    <cfRule type="expression" dxfId="2611" priority="13207">
      <formula>IF(RIGHT(TEXT(AI114,"0.#"),1)=".",FALSE,TRUE)</formula>
    </cfRule>
    <cfRule type="expression" dxfId="2610" priority="13208">
      <formula>IF(RIGHT(TEXT(AI114,"0.#"),1)=".",TRUE,FALSE)</formula>
    </cfRule>
  </conditionalFormatting>
  <conditionalFormatting sqref="AM114">
    <cfRule type="expression" dxfId="2609" priority="13205">
      <formula>IF(RIGHT(TEXT(AM114,"0.#"),1)=".",FALSE,TRUE)</formula>
    </cfRule>
    <cfRule type="expression" dxfId="2608" priority="13206">
      <formula>IF(RIGHT(TEXT(AM114,"0.#"),1)=".",TRUE,FALSE)</formula>
    </cfRule>
  </conditionalFormatting>
  <conditionalFormatting sqref="AE116">
    <cfRule type="expression" dxfId="2607" priority="13201">
      <formula>IF(RIGHT(TEXT(AE116,"0.#"),1)=".",FALSE,TRUE)</formula>
    </cfRule>
    <cfRule type="expression" dxfId="2606" priority="13202">
      <formula>IF(RIGHT(TEXT(AE116,"0.#"),1)=".",TRUE,FALSE)</formula>
    </cfRule>
  </conditionalFormatting>
  <conditionalFormatting sqref="AI116">
    <cfRule type="expression" dxfId="2605" priority="13199">
      <formula>IF(RIGHT(TEXT(AI116,"0.#"),1)=".",FALSE,TRUE)</formula>
    </cfRule>
    <cfRule type="expression" dxfId="2604" priority="13200">
      <formula>IF(RIGHT(TEXT(AI116,"0.#"),1)=".",TRUE,FALSE)</formula>
    </cfRule>
  </conditionalFormatting>
  <conditionalFormatting sqref="AM116">
    <cfRule type="expression" dxfId="2603" priority="13197">
      <formula>IF(RIGHT(TEXT(AM116,"0.#"),1)=".",FALSE,TRUE)</formula>
    </cfRule>
    <cfRule type="expression" dxfId="2602" priority="13198">
      <formula>IF(RIGHT(TEXT(AM116,"0.#"),1)=".",TRUE,FALSE)</formula>
    </cfRule>
  </conditionalFormatting>
  <conditionalFormatting sqref="AE117 AM117">
    <cfRule type="expression" dxfId="2601" priority="13195">
      <formula>IF(RIGHT(TEXT(AE117,"0.#"),1)=".",FALSE,TRUE)</formula>
    </cfRule>
    <cfRule type="expression" dxfId="2600" priority="13196">
      <formula>IF(RIGHT(TEXT(AE117,"0.#"),1)=".",TRUE,FALSE)</formula>
    </cfRule>
  </conditionalFormatting>
  <conditionalFormatting sqref="AE122 AQ122">
    <cfRule type="expression" dxfId="2599" priority="13173">
      <formula>IF(RIGHT(TEXT(AE122,"0.#"),1)=".",FALSE,TRUE)</formula>
    </cfRule>
    <cfRule type="expression" dxfId="2598" priority="13174">
      <formula>IF(RIGHT(TEXT(AE122,"0.#"),1)=".",TRUE,FALSE)</formula>
    </cfRule>
  </conditionalFormatting>
  <conditionalFormatting sqref="AI122">
    <cfRule type="expression" dxfId="2597" priority="13171">
      <formula>IF(RIGHT(TEXT(AI122,"0.#"),1)=".",FALSE,TRUE)</formula>
    </cfRule>
    <cfRule type="expression" dxfId="2596" priority="13172">
      <formula>IF(RIGHT(TEXT(AI122,"0.#"),1)=".",TRUE,FALSE)</formula>
    </cfRule>
  </conditionalFormatting>
  <conditionalFormatting sqref="AM122">
    <cfRule type="expression" dxfId="2595" priority="13169">
      <formula>IF(RIGHT(TEXT(AM122,"0.#"),1)=".",FALSE,TRUE)</formula>
    </cfRule>
    <cfRule type="expression" dxfId="2594" priority="13170">
      <formula>IF(RIGHT(TEXT(AM122,"0.#"),1)=".",TRUE,FALSE)</formula>
    </cfRule>
  </conditionalFormatting>
  <conditionalFormatting sqref="AQ123">
    <cfRule type="expression" dxfId="2593" priority="13161">
      <formula>IF(RIGHT(TEXT(AQ123,"0.#"),1)=".",FALSE,TRUE)</formula>
    </cfRule>
    <cfRule type="expression" dxfId="2592" priority="13162">
      <formula>IF(RIGHT(TEXT(AQ123,"0.#"),1)=".",TRUE,FALSE)</formula>
    </cfRule>
  </conditionalFormatting>
  <conditionalFormatting sqref="AE125 AQ125">
    <cfRule type="expression" dxfId="2591" priority="13159">
      <formula>IF(RIGHT(TEXT(AE125,"0.#"),1)=".",FALSE,TRUE)</formula>
    </cfRule>
    <cfRule type="expression" dxfId="2590" priority="13160">
      <formula>IF(RIGHT(TEXT(AE125,"0.#"),1)=".",TRUE,FALSE)</formula>
    </cfRule>
  </conditionalFormatting>
  <conditionalFormatting sqref="AI125">
    <cfRule type="expression" dxfId="2589" priority="13157">
      <formula>IF(RIGHT(TEXT(AI125,"0.#"),1)=".",FALSE,TRUE)</formula>
    </cfRule>
    <cfRule type="expression" dxfId="2588" priority="13158">
      <formula>IF(RIGHT(TEXT(AI125,"0.#"),1)=".",TRUE,FALSE)</formula>
    </cfRule>
  </conditionalFormatting>
  <conditionalFormatting sqref="AM125">
    <cfRule type="expression" dxfId="2587" priority="13155">
      <formula>IF(RIGHT(TEXT(AM125,"0.#"),1)=".",FALSE,TRUE)</formula>
    </cfRule>
    <cfRule type="expression" dxfId="2586" priority="13156">
      <formula>IF(RIGHT(TEXT(AM125,"0.#"),1)=".",TRUE,FALSE)</formula>
    </cfRule>
  </conditionalFormatting>
  <conditionalFormatting sqref="AQ126">
    <cfRule type="expression" dxfId="2585" priority="13147">
      <formula>IF(RIGHT(TEXT(AQ126,"0.#"),1)=".",FALSE,TRUE)</formula>
    </cfRule>
    <cfRule type="expression" dxfId="2584" priority="13148">
      <formula>IF(RIGHT(TEXT(AQ126,"0.#"),1)=".",TRUE,FALSE)</formula>
    </cfRule>
  </conditionalFormatting>
  <conditionalFormatting sqref="AE128 AQ128">
    <cfRule type="expression" dxfId="2583" priority="13145">
      <formula>IF(RIGHT(TEXT(AE128,"0.#"),1)=".",FALSE,TRUE)</formula>
    </cfRule>
    <cfRule type="expression" dxfId="2582" priority="13146">
      <formula>IF(RIGHT(TEXT(AE128,"0.#"),1)=".",TRUE,FALSE)</formula>
    </cfRule>
  </conditionalFormatting>
  <conditionalFormatting sqref="AI128">
    <cfRule type="expression" dxfId="2581" priority="13143">
      <formula>IF(RIGHT(TEXT(AI128,"0.#"),1)=".",FALSE,TRUE)</formula>
    </cfRule>
    <cfRule type="expression" dxfId="2580" priority="13144">
      <formula>IF(RIGHT(TEXT(AI128,"0.#"),1)=".",TRUE,FALSE)</formula>
    </cfRule>
  </conditionalFormatting>
  <conditionalFormatting sqref="AM128">
    <cfRule type="expression" dxfId="2579" priority="13141">
      <formula>IF(RIGHT(TEXT(AM128,"0.#"),1)=".",FALSE,TRUE)</formula>
    </cfRule>
    <cfRule type="expression" dxfId="2578" priority="13142">
      <formula>IF(RIGHT(TEXT(AM128,"0.#"),1)=".",TRUE,FALSE)</formula>
    </cfRule>
  </conditionalFormatting>
  <conditionalFormatting sqref="AQ129">
    <cfRule type="expression" dxfId="2577" priority="13133">
      <formula>IF(RIGHT(TEXT(AQ129,"0.#"),1)=".",FALSE,TRUE)</formula>
    </cfRule>
    <cfRule type="expression" dxfId="2576" priority="13134">
      <formula>IF(RIGHT(TEXT(AQ129,"0.#"),1)=".",TRUE,FALSE)</formula>
    </cfRule>
  </conditionalFormatting>
  <conditionalFormatting sqref="AE75">
    <cfRule type="expression" dxfId="2575" priority="13131">
      <formula>IF(RIGHT(TEXT(AE75,"0.#"),1)=".",FALSE,TRUE)</formula>
    </cfRule>
    <cfRule type="expression" dxfId="2574" priority="13132">
      <formula>IF(RIGHT(TEXT(AE75,"0.#"),1)=".",TRUE,FALSE)</formula>
    </cfRule>
  </conditionalFormatting>
  <conditionalFormatting sqref="AE76">
    <cfRule type="expression" dxfId="2573" priority="13129">
      <formula>IF(RIGHT(TEXT(AE76,"0.#"),1)=".",FALSE,TRUE)</formula>
    </cfRule>
    <cfRule type="expression" dxfId="2572" priority="13130">
      <formula>IF(RIGHT(TEXT(AE76,"0.#"),1)=".",TRUE,FALSE)</formula>
    </cfRule>
  </conditionalFormatting>
  <conditionalFormatting sqref="AE77">
    <cfRule type="expression" dxfId="2571" priority="13127">
      <formula>IF(RIGHT(TEXT(AE77,"0.#"),1)=".",FALSE,TRUE)</formula>
    </cfRule>
    <cfRule type="expression" dxfId="2570" priority="13128">
      <formula>IF(RIGHT(TEXT(AE77,"0.#"),1)=".",TRUE,FALSE)</formula>
    </cfRule>
  </conditionalFormatting>
  <conditionalFormatting sqref="AI77">
    <cfRule type="expression" dxfId="2569" priority="13125">
      <formula>IF(RIGHT(TEXT(AI77,"0.#"),1)=".",FALSE,TRUE)</formula>
    </cfRule>
    <cfRule type="expression" dxfId="2568" priority="13126">
      <formula>IF(RIGHT(TEXT(AI77,"0.#"),1)=".",TRUE,FALSE)</formula>
    </cfRule>
  </conditionalFormatting>
  <conditionalFormatting sqref="AI76">
    <cfRule type="expression" dxfId="2567" priority="13123">
      <formula>IF(RIGHT(TEXT(AI76,"0.#"),1)=".",FALSE,TRUE)</formula>
    </cfRule>
    <cfRule type="expression" dxfId="2566" priority="13124">
      <formula>IF(RIGHT(TEXT(AI76,"0.#"),1)=".",TRUE,FALSE)</formula>
    </cfRule>
  </conditionalFormatting>
  <conditionalFormatting sqref="AI75">
    <cfRule type="expression" dxfId="2565" priority="13121">
      <formula>IF(RIGHT(TEXT(AI75,"0.#"),1)=".",FALSE,TRUE)</formula>
    </cfRule>
    <cfRule type="expression" dxfId="2564" priority="13122">
      <formula>IF(RIGHT(TEXT(AI75,"0.#"),1)=".",TRUE,FALSE)</formula>
    </cfRule>
  </conditionalFormatting>
  <conditionalFormatting sqref="AM75">
    <cfRule type="expression" dxfId="2563" priority="13119">
      <formula>IF(RIGHT(TEXT(AM75,"0.#"),1)=".",FALSE,TRUE)</formula>
    </cfRule>
    <cfRule type="expression" dxfId="2562" priority="13120">
      <formula>IF(RIGHT(TEXT(AM75,"0.#"),1)=".",TRUE,FALSE)</formula>
    </cfRule>
  </conditionalFormatting>
  <conditionalFormatting sqref="AM76">
    <cfRule type="expression" dxfId="2561" priority="13117">
      <formula>IF(RIGHT(TEXT(AM76,"0.#"),1)=".",FALSE,TRUE)</formula>
    </cfRule>
    <cfRule type="expression" dxfId="2560" priority="13118">
      <formula>IF(RIGHT(TEXT(AM76,"0.#"),1)=".",TRUE,FALSE)</formula>
    </cfRule>
  </conditionalFormatting>
  <conditionalFormatting sqref="AM77">
    <cfRule type="expression" dxfId="2559" priority="13115">
      <formula>IF(RIGHT(TEXT(AM77,"0.#"),1)=".",FALSE,TRUE)</formula>
    </cfRule>
    <cfRule type="expression" dxfId="2558" priority="13116">
      <formula>IF(RIGHT(TEXT(AM77,"0.#"),1)=".",TRUE,FALSE)</formula>
    </cfRule>
  </conditionalFormatting>
  <conditionalFormatting sqref="AE433">
    <cfRule type="expression" dxfId="2557" priority="13071">
      <formula>IF(RIGHT(TEXT(AE433,"0.#"),1)=".",FALSE,TRUE)</formula>
    </cfRule>
    <cfRule type="expression" dxfId="2556" priority="13072">
      <formula>IF(RIGHT(TEXT(AE433,"0.#"),1)=".",TRUE,FALSE)</formula>
    </cfRule>
  </conditionalFormatting>
  <conditionalFormatting sqref="AM435">
    <cfRule type="expression" dxfId="2555" priority="13055">
      <formula>IF(RIGHT(TEXT(AM435,"0.#"),1)=".",FALSE,TRUE)</formula>
    </cfRule>
    <cfRule type="expression" dxfId="2554" priority="13056">
      <formula>IF(RIGHT(TEXT(AM435,"0.#"),1)=".",TRUE,FALSE)</formula>
    </cfRule>
  </conditionalFormatting>
  <conditionalFormatting sqref="AE434">
    <cfRule type="expression" dxfId="2553" priority="13069">
      <formula>IF(RIGHT(TEXT(AE434,"0.#"),1)=".",FALSE,TRUE)</formula>
    </cfRule>
    <cfRule type="expression" dxfId="2552" priority="13070">
      <formula>IF(RIGHT(TEXT(AE434,"0.#"),1)=".",TRUE,FALSE)</formula>
    </cfRule>
  </conditionalFormatting>
  <conditionalFormatting sqref="AE435">
    <cfRule type="expression" dxfId="2551" priority="13067">
      <formula>IF(RIGHT(TEXT(AE435,"0.#"),1)=".",FALSE,TRUE)</formula>
    </cfRule>
    <cfRule type="expression" dxfId="2550" priority="13068">
      <formula>IF(RIGHT(TEXT(AE435,"0.#"),1)=".",TRUE,FALSE)</formula>
    </cfRule>
  </conditionalFormatting>
  <conditionalFormatting sqref="AM433">
    <cfRule type="expression" dxfId="2549" priority="13059">
      <formula>IF(RIGHT(TEXT(AM433,"0.#"),1)=".",FALSE,TRUE)</formula>
    </cfRule>
    <cfRule type="expression" dxfId="2548" priority="13060">
      <formula>IF(RIGHT(TEXT(AM433,"0.#"),1)=".",TRUE,FALSE)</formula>
    </cfRule>
  </conditionalFormatting>
  <conditionalFormatting sqref="AM434">
    <cfRule type="expression" dxfId="2547" priority="13057">
      <formula>IF(RIGHT(TEXT(AM434,"0.#"),1)=".",FALSE,TRUE)</formula>
    </cfRule>
    <cfRule type="expression" dxfId="2546" priority="13058">
      <formula>IF(RIGHT(TEXT(AM434,"0.#"),1)=".",TRUE,FALSE)</formula>
    </cfRule>
  </conditionalFormatting>
  <conditionalFormatting sqref="AU433">
    <cfRule type="expression" dxfId="2545" priority="13047">
      <formula>IF(RIGHT(TEXT(AU433,"0.#"),1)=".",FALSE,TRUE)</formula>
    </cfRule>
    <cfRule type="expression" dxfId="2544" priority="13048">
      <formula>IF(RIGHT(TEXT(AU433,"0.#"),1)=".",TRUE,FALSE)</formula>
    </cfRule>
  </conditionalFormatting>
  <conditionalFormatting sqref="AU434">
    <cfRule type="expression" dxfId="2543" priority="13045">
      <formula>IF(RIGHT(TEXT(AU434,"0.#"),1)=".",FALSE,TRUE)</formula>
    </cfRule>
    <cfRule type="expression" dxfId="2542" priority="13046">
      <formula>IF(RIGHT(TEXT(AU434,"0.#"),1)=".",TRUE,FALSE)</formula>
    </cfRule>
  </conditionalFormatting>
  <conditionalFormatting sqref="AU435">
    <cfRule type="expression" dxfId="2541" priority="13043">
      <formula>IF(RIGHT(TEXT(AU435,"0.#"),1)=".",FALSE,TRUE)</formula>
    </cfRule>
    <cfRule type="expression" dxfId="2540" priority="13044">
      <formula>IF(RIGHT(TEXT(AU435,"0.#"),1)=".",TRUE,FALSE)</formula>
    </cfRule>
  </conditionalFormatting>
  <conditionalFormatting sqref="AI435">
    <cfRule type="expression" dxfId="2539" priority="12977">
      <formula>IF(RIGHT(TEXT(AI435,"0.#"),1)=".",FALSE,TRUE)</formula>
    </cfRule>
    <cfRule type="expression" dxfId="2538" priority="12978">
      <formula>IF(RIGHT(TEXT(AI435,"0.#"),1)=".",TRUE,FALSE)</formula>
    </cfRule>
  </conditionalFormatting>
  <conditionalFormatting sqref="AI433">
    <cfRule type="expression" dxfId="2537" priority="12981">
      <formula>IF(RIGHT(TEXT(AI433,"0.#"),1)=".",FALSE,TRUE)</formula>
    </cfRule>
    <cfRule type="expression" dxfId="2536" priority="12982">
      <formula>IF(RIGHT(TEXT(AI433,"0.#"),1)=".",TRUE,FALSE)</formula>
    </cfRule>
  </conditionalFormatting>
  <conditionalFormatting sqref="AI434">
    <cfRule type="expression" dxfId="2535" priority="12979">
      <formula>IF(RIGHT(TEXT(AI434,"0.#"),1)=".",FALSE,TRUE)</formula>
    </cfRule>
    <cfRule type="expression" dxfId="2534" priority="12980">
      <formula>IF(RIGHT(TEXT(AI434,"0.#"),1)=".",TRUE,FALSE)</formula>
    </cfRule>
  </conditionalFormatting>
  <conditionalFormatting sqref="AQ434">
    <cfRule type="expression" dxfId="2533" priority="12963">
      <formula>IF(RIGHT(TEXT(AQ434,"0.#"),1)=".",FALSE,TRUE)</formula>
    </cfRule>
    <cfRule type="expression" dxfId="2532" priority="12964">
      <formula>IF(RIGHT(TEXT(AQ434,"0.#"),1)=".",TRUE,FALSE)</formula>
    </cfRule>
  </conditionalFormatting>
  <conditionalFormatting sqref="AQ435">
    <cfRule type="expression" dxfId="2531" priority="12949">
      <formula>IF(RIGHT(TEXT(AQ435,"0.#"),1)=".",FALSE,TRUE)</formula>
    </cfRule>
    <cfRule type="expression" dxfId="2530" priority="12950">
      <formula>IF(RIGHT(TEXT(AQ435,"0.#"),1)=".",TRUE,FALSE)</formula>
    </cfRule>
  </conditionalFormatting>
  <conditionalFormatting sqref="AQ433">
    <cfRule type="expression" dxfId="2529" priority="12947">
      <formula>IF(RIGHT(TEXT(AQ433,"0.#"),1)=".",FALSE,TRUE)</formula>
    </cfRule>
    <cfRule type="expression" dxfId="2528" priority="12948">
      <formula>IF(RIGHT(TEXT(AQ433,"0.#"),1)=".",TRUE,FALSE)</formula>
    </cfRule>
  </conditionalFormatting>
  <conditionalFormatting sqref="AL847:AO866">
    <cfRule type="expression" dxfId="2527" priority="6671">
      <formula>IF(AND(AL847&gt;=0, RIGHT(TEXT(AL847,"0.#"),1)&lt;&gt;"."),TRUE,FALSE)</formula>
    </cfRule>
    <cfRule type="expression" dxfId="2526" priority="6672">
      <formula>IF(AND(AL847&gt;=0, RIGHT(TEXT(AL847,"0.#"),1)="."),TRUE,FALSE)</formula>
    </cfRule>
    <cfRule type="expression" dxfId="2525" priority="6673">
      <formula>IF(AND(AL847&lt;0, RIGHT(TEXT(AL847,"0.#"),1)&lt;&gt;"."),TRUE,FALSE)</formula>
    </cfRule>
    <cfRule type="expression" dxfId="2524" priority="6674">
      <formula>IF(AND(AL847&lt;0, RIGHT(TEXT(AL847,"0.#"),1)="."),TRUE,FALSE)</formula>
    </cfRule>
  </conditionalFormatting>
  <conditionalFormatting sqref="AQ53:AQ55">
    <cfRule type="expression" dxfId="2523" priority="4693">
      <formula>IF(RIGHT(TEXT(AQ53,"0.#"),1)=".",FALSE,TRUE)</formula>
    </cfRule>
    <cfRule type="expression" dxfId="2522" priority="4694">
      <formula>IF(RIGHT(TEXT(AQ53,"0.#"),1)=".",TRUE,FALSE)</formula>
    </cfRule>
  </conditionalFormatting>
  <conditionalFormatting sqref="AU53:AU55">
    <cfRule type="expression" dxfId="2521" priority="4691">
      <formula>IF(RIGHT(TEXT(AU53,"0.#"),1)=".",FALSE,TRUE)</formula>
    </cfRule>
    <cfRule type="expression" dxfId="2520" priority="4692">
      <formula>IF(RIGHT(TEXT(AU53,"0.#"),1)=".",TRUE,FALSE)</formula>
    </cfRule>
  </conditionalFormatting>
  <conditionalFormatting sqref="AQ60:AQ62">
    <cfRule type="expression" dxfId="2519" priority="4689">
      <formula>IF(RIGHT(TEXT(AQ60,"0.#"),1)=".",FALSE,TRUE)</formula>
    </cfRule>
    <cfRule type="expression" dxfId="2518" priority="4690">
      <formula>IF(RIGHT(TEXT(AQ60,"0.#"),1)=".",TRUE,FALSE)</formula>
    </cfRule>
  </conditionalFormatting>
  <conditionalFormatting sqref="AU60:AU62">
    <cfRule type="expression" dxfId="2517" priority="4687">
      <formula>IF(RIGHT(TEXT(AU60,"0.#"),1)=".",FALSE,TRUE)</formula>
    </cfRule>
    <cfRule type="expression" dxfId="2516" priority="4688">
      <formula>IF(RIGHT(TEXT(AU60,"0.#"),1)=".",TRUE,FALSE)</formula>
    </cfRule>
  </conditionalFormatting>
  <conditionalFormatting sqref="AQ75:AQ77">
    <cfRule type="expression" dxfId="2515" priority="4685">
      <formula>IF(RIGHT(TEXT(AQ75,"0.#"),1)=".",FALSE,TRUE)</formula>
    </cfRule>
    <cfRule type="expression" dxfId="2514" priority="4686">
      <formula>IF(RIGHT(TEXT(AQ75,"0.#"),1)=".",TRUE,FALSE)</formula>
    </cfRule>
  </conditionalFormatting>
  <conditionalFormatting sqref="AU75:AU77">
    <cfRule type="expression" dxfId="2513" priority="4683">
      <formula>IF(RIGHT(TEXT(AU75,"0.#"),1)=".",FALSE,TRUE)</formula>
    </cfRule>
    <cfRule type="expression" dxfId="2512" priority="4684">
      <formula>IF(RIGHT(TEXT(AU75,"0.#"),1)=".",TRUE,FALSE)</formula>
    </cfRule>
  </conditionalFormatting>
  <conditionalFormatting sqref="AQ87:AQ89">
    <cfRule type="expression" dxfId="2511" priority="4681">
      <formula>IF(RIGHT(TEXT(AQ87,"0.#"),1)=".",FALSE,TRUE)</formula>
    </cfRule>
    <cfRule type="expression" dxfId="2510" priority="4682">
      <formula>IF(RIGHT(TEXT(AQ87,"0.#"),1)=".",TRUE,FALSE)</formula>
    </cfRule>
  </conditionalFormatting>
  <conditionalFormatting sqref="AU87:AU89">
    <cfRule type="expression" dxfId="2509" priority="4679">
      <formula>IF(RIGHT(TEXT(AU87,"0.#"),1)=".",FALSE,TRUE)</formula>
    </cfRule>
    <cfRule type="expression" dxfId="2508" priority="4680">
      <formula>IF(RIGHT(TEXT(AU87,"0.#"),1)=".",TRUE,FALSE)</formula>
    </cfRule>
  </conditionalFormatting>
  <conditionalFormatting sqref="AQ92:AQ94">
    <cfRule type="expression" dxfId="2507" priority="4677">
      <formula>IF(RIGHT(TEXT(AQ92,"0.#"),1)=".",FALSE,TRUE)</formula>
    </cfRule>
    <cfRule type="expression" dxfId="2506" priority="4678">
      <formula>IF(RIGHT(TEXT(AQ92,"0.#"),1)=".",TRUE,FALSE)</formula>
    </cfRule>
  </conditionalFormatting>
  <conditionalFormatting sqref="AU92:AU94">
    <cfRule type="expression" dxfId="2505" priority="4675">
      <formula>IF(RIGHT(TEXT(AU92,"0.#"),1)=".",FALSE,TRUE)</formula>
    </cfRule>
    <cfRule type="expression" dxfId="2504" priority="4676">
      <formula>IF(RIGHT(TEXT(AU92,"0.#"),1)=".",TRUE,FALSE)</formula>
    </cfRule>
  </conditionalFormatting>
  <conditionalFormatting sqref="AQ97:AQ99">
    <cfRule type="expression" dxfId="2503" priority="4673">
      <formula>IF(RIGHT(TEXT(AQ97,"0.#"),1)=".",FALSE,TRUE)</formula>
    </cfRule>
    <cfRule type="expression" dxfId="2502" priority="4674">
      <formula>IF(RIGHT(TEXT(AQ97,"0.#"),1)=".",TRUE,FALSE)</formula>
    </cfRule>
  </conditionalFormatting>
  <conditionalFormatting sqref="AU97:AU99">
    <cfRule type="expression" dxfId="2501" priority="4671">
      <formula>IF(RIGHT(TEXT(AU97,"0.#"),1)=".",FALSE,TRUE)</formula>
    </cfRule>
    <cfRule type="expression" dxfId="2500" priority="4672">
      <formula>IF(RIGHT(TEXT(AU97,"0.#"),1)=".",TRUE,FALSE)</formula>
    </cfRule>
  </conditionalFormatting>
  <conditionalFormatting sqref="AE458">
    <cfRule type="expression" dxfId="2499" priority="4365">
      <formula>IF(RIGHT(TEXT(AE458,"0.#"),1)=".",FALSE,TRUE)</formula>
    </cfRule>
    <cfRule type="expression" dxfId="2498" priority="4366">
      <formula>IF(RIGHT(TEXT(AE458,"0.#"),1)=".",TRUE,FALSE)</formula>
    </cfRule>
  </conditionalFormatting>
  <conditionalFormatting sqref="AM460">
    <cfRule type="expression" dxfId="2497" priority="4355">
      <formula>IF(RIGHT(TEXT(AM460,"0.#"),1)=".",FALSE,TRUE)</formula>
    </cfRule>
    <cfRule type="expression" dxfId="2496" priority="4356">
      <formula>IF(RIGHT(TEXT(AM460,"0.#"),1)=".",TRUE,FALSE)</formula>
    </cfRule>
  </conditionalFormatting>
  <conditionalFormatting sqref="AE459">
    <cfRule type="expression" dxfId="2495" priority="4363">
      <formula>IF(RIGHT(TEXT(AE459,"0.#"),1)=".",FALSE,TRUE)</formula>
    </cfRule>
    <cfRule type="expression" dxfId="2494" priority="4364">
      <formula>IF(RIGHT(TEXT(AE459,"0.#"),1)=".",TRUE,FALSE)</formula>
    </cfRule>
  </conditionalFormatting>
  <conditionalFormatting sqref="AE460">
    <cfRule type="expression" dxfId="2493" priority="4361">
      <formula>IF(RIGHT(TEXT(AE460,"0.#"),1)=".",FALSE,TRUE)</formula>
    </cfRule>
    <cfRule type="expression" dxfId="2492" priority="4362">
      <formula>IF(RIGHT(TEXT(AE460,"0.#"),1)=".",TRUE,FALSE)</formula>
    </cfRule>
  </conditionalFormatting>
  <conditionalFormatting sqref="AM458">
    <cfRule type="expression" dxfId="2491" priority="4359">
      <formula>IF(RIGHT(TEXT(AM458,"0.#"),1)=".",FALSE,TRUE)</formula>
    </cfRule>
    <cfRule type="expression" dxfId="2490" priority="4360">
      <formula>IF(RIGHT(TEXT(AM458,"0.#"),1)=".",TRUE,FALSE)</formula>
    </cfRule>
  </conditionalFormatting>
  <conditionalFormatting sqref="AM459">
    <cfRule type="expression" dxfId="2489" priority="4357">
      <formula>IF(RIGHT(TEXT(AM459,"0.#"),1)=".",FALSE,TRUE)</formula>
    </cfRule>
    <cfRule type="expression" dxfId="2488" priority="4358">
      <formula>IF(RIGHT(TEXT(AM459,"0.#"),1)=".",TRUE,FALSE)</formula>
    </cfRule>
  </conditionalFormatting>
  <conditionalFormatting sqref="AU458">
    <cfRule type="expression" dxfId="2487" priority="4353">
      <formula>IF(RIGHT(TEXT(AU458,"0.#"),1)=".",FALSE,TRUE)</formula>
    </cfRule>
    <cfRule type="expression" dxfId="2486" priority="4354">
      <formula>IF(RIGHT(TEXT(AU458,"0.#"),1)=".",TRUE,FALSE)</formula>
    </cfRule>
  </conditionalFormatting>
  <conditionalFormatting sqref="AU459">
    <cfRule type="expression" dxfId="2485" priority="4351">
      <formula>IF(RIGHT(TEXT(AU459,"0.#"),1)=".",FALSE,TRUE)</formula>
    </cfRule>
    <cfRule type="expression" dxfId="2484" priority="4352">
      <formula>IF(RIGHT(TEXT(AU459,"0.#"),1)=".",TRUE,FALSE)</formula>
    </cfRule>
  </conditionalFormatting>
  <conditionalFormatting sqref="AU460">
    <cfRule type="expression" dxfId="2483" priority="4349">
      <formula>IF(RIGHT(TEXT(AU460,"0.#"),1)=".",FALSE,TRUE)</formula>
    </cfRule>
    <cfRule type="expression" dxfId="2482" priority="4350">
      <formula>IF(RIGHT(TEXT(AU460,"0.#"),1)=".",TRUE,FALSE)</formula>
    </cfRule>
  </conditionalFormatting>
  <conditionalFormatting sqref="AI460">
    <cfRule type="expression" dxfId="2481" priority="4343">
      <formula>IF(RIGHT(TEXT(AI460,"0.#"),1)=".",FALSE,TRUE)</formula>
    </cfRule>
    <cfRule type="expression" dxfId="2480" priority="4344">
      <formula>IF(RIGHT(TEXT(AI460,"0.#"),1)=".",TRUE,FALSE)</formula>
    </cfRule>
  </conditionalFormatting>
  <conditionalFormatting sqref="AI458">
    <cfRule type="expression" dxfId="2479" priority="4347">
      <formula>IF(RIGHT(TEXT(AI458,"0.#"),1)=".",FALSE,TRUE)</formula>
    </cfRule>
    <cfRule type="expression" dxfId="2478" priority="4348">
      <formula>IF(RIGHT(TEXT(AI458,"0.#"),1)=".",TRUE,FALSE)</formula>
    </cfRule>
  </conditionalFormatting>
  <conditionalFormatting sqref="AI459">
    <cfRule type="expression" dxfId="2477" priority="4345">
      <formula>IF(RIGHT(TEXT(AI459,"0.#"),1)=".",FALSE,TRUE)</formula>
    </cfRule>
    <cfRule type="expression" dxfId="2476" priority="4346">
      <formula>IF(RIGHT(TEXT(AI459,"0.#"),1)=".",TRUE,FALSE)</formula>
    </cfRule>
  </conditionalFormatting>
  <conditionalFormatting sqref="AQ459">
    <cfRule type="expression" dxfId="2475" priority="4341">
      <formula>IF(RIGHT(TEXT(AQ459,"0.#"),1)=".",FALSE,TRUE)</formula>
    </cfRule>
    <cfRule type="expression" dxfId="2474" priority="4342">
      <formula>IF(RIGHT(TEXT(AQ459,"0.#"),1)=".",TRUE,FALSE)</formula>
    </cfRule>
  </conditionalFormatting>
  <conditionalFormatting sqref="AQ460">
    <cfRule type="expression" dxfId="2473" priority="4339">
      <formula>IF(RIGHT(TEXT(AQ460,"0.#"),1)=".",FALSE,TRUE)</formula>
    </cfRule>
    <cfRule type="expression" dxfId="2472" priority="4340">
      <formula>IF(RIGHT(TEXT(AQ460,"0.#"),1)=".",TRUE,FALSE)</formula>
    </cfRule>
  </conditionalFormatting>
  <conditionalFormatting sqref="AQ458">
    <cfRule type="expression" dxfId="2471" priority="4337">
      <formula>IF(RIGHT(TEXT(AQ458,"0.#"),1)=".",FALSE,TRUE)</formula>
    </cfRule>
    <cfRule type="expression" dxfId="2470" priority="4338">
      <formula>IF(RIGHT(TEXT(AQ458,"0.#"),1)=".",TRUE,FALSE)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47:Y866">
    <cfRule type="expression" dxfId="2457" priority="2999">
      <formula>IF(RIGHT(TEXT(Y847,"0.#"),1)=".",FALSE,TRUE)</formula>
    </cfRule>
    <cfRule type="expression" dxfId="2456" priority="3000">
      <formula>IF(RIGHT(TEXT(Y847,"0.#"),1)=".",TRUE,FALSE)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4:Y899">
    <cfRule type="expression" dxfId="2097" priority="2115">
      <formula>IF(RIGHT(TEXT(Y874,"0.#"),1)=".",FALSE,TRUE)</formula>
    </cfRule>
    <cfRule type="expression" dxfId="2096" priority="2116">
      <formula>IF(RIGHT(TEXT(Y874,"0.#"),1)=".",TRUE,FALSE)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4:AO899">
    <cfRule type="expression" dxfId="2001" priority="2117">
      <formula>IF(AND(AL874&gt;=0, RIGHT(TEXT(AL874,"0.#"),1)&lt;&gt;"."),TRUE,FALSE)</formula>
    </cfRule>
    <cfRule type="expression" dxfId="2000" priority="2118">
      <formula>IF(AND(AL874&gt;=0, RIGHT(TEXT(AL874,"0.#"),1)="."),TRUE,FALSE)</formula>
    </cfRule>
    <cfRule type="expression" dxfId="1999" priority="2119">
      <formula>IF(AND(AL874&lt;0, RIGHT(TEXT(AL874,"0.#"),1)&lt;&gt;"."),TRUE,FALSE)</formula>
    </cfRule>
    <cfRule type="expression" dxfId="1998" priority="2120">
      <formula>IF(AND(AL874&lt;0, RIGHT(TEXT(AL874,"0.#"),1)="."),TRUE,FALSE)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Q116">
    <cfRule type="expression" dxfId="743" priority="43">
      <formula>IF(RIGHT(TEXT(AQ116,"0.#"),1)=".",FALSE,TRUE)</formula>
    </cfRule>
    <cfRule type="expression" dxfId="742" priority="44">
      <formula>IF(RIGHT(TEXT(AQ116,"0.#"),1)=".",TRUE,FALSE)</formula>
    </cfRule>
  </conditionalFormatting>
  <conditionalFormatting sqref="AE134:AE135 AI134:AI135 AM134:AM135 AQ134:AQ135 AU134:AU135">
    <cfRule type="expression" dxfId="741" priority="41">
      <formula>IF(RIGHT(TEXT(AE134,"0.#"),1)=".",FALSE,TRUE)</formula>
    </cfRule>
    <cfRule type="expression" dxfId="740" priority="42">
      <formula>IF(RIGHT(TEXT(AE134,"0.#"),1)=".",TRUE,FALSE)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46">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2:Y873">
    <cfRule type="expression" dxfId="727" priority="23">
      <formula>IF(RIGHT(TEXT(Y872,"0.#"),1)=".",FALSE,TRUE)</formula>
    </cfRule>
    <cfRule type="expression" dxfId="726" priority="24">
      <formula>IF(RIGHT(TEXT(Y872,"0.#"),1)=".",TRUE,FALSE)</formula>
    </cfRule>
  </conditionalFormatting>
  <conditionalFormatting sqref="Y871">
    <cfRule type="expression" dxfId="725" priority="21">
      <formula>IF(RIGHT(TEXT(Y871,"0.#"),1)=".",FALSE,TRUE)</formula>
    </cfRule>
    <cfRule type="expression" dxfId="724" priority="22">
      <formula>IF(RIGHT(TEXT(Y871,"0.#"),1)=".",TRUE,FALSE)</formula>
    </cfRule>
  </conditionalFormatting>
  <conditionalFormatting sqref="AL871:AO873">
    <cfRule type="expression" dxfId="723" priority="25">
      <formula>IF(AND(AL871&gt;=0, RIGHT(TEXT(AL871,"0.#"),1)&lt;&gt;"."),TRUE,FALSE)</formula>
    </cfRule>
    <cfRule type="expression" dxfId="722" priority="26">
      <formula>IF(AND(AL871&gt;=0, RIGHT(TEXT(AL871,"0.#"),1)="."),TRUE,FALSE)</formula>
    </cfRule>
    <cfRule type="expression" dxfId="721" priority="27">
      <formula>IF(AND(AL871&lt;0, RIGHT(TEXT(AL871,"0.#"),1)&lt;&gt;"."),TRUE,FALSE)</formula>
    </cfRule>
    <cfRule type="expression" dxfId="720" priority="28">
      <formula>IF(AND(AL871&lt;0, RIGHT(TEXT(AL871,"0.#"),1)="."),TRUE,FALSE)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E120 AM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19">
    <cfRule type="expression" dxfId="701" priority="1">
      <formula>IF(RIGHT(TEXT(AQ119,"0.#"),1)=".",FALSE,TRUE)</formula>
    </cfRule>
    <cfRule type="expression" dxfId="700" priority="2">
      <formula>IF(RIGHT(TEXT(AQ119,"0.#"),1)=".",TRUE,FALSE)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0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377</v>
      </c>
      <c r="AI1" s="51" t="s">
        <v>386</v>
      </c>
      <c r="AK1" s="51" t="s">
        <v>393</v>
      </c>
      <c r="AM1" s="85"/>
      <c r="AN1" s="85"/>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3" t="s">
        <v>518</v>
      </c>
      <c r="AI2" s="51" t="s">
        <v>385</v>
      </c>
      <c r="AK2" s="51" t="s">
        <v>394</v>
      </c>
      <c r="AM2" s="85"/>
      <c r="AN2" s="85"/>
      <c r="AP2" s="53"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3" t="s">
        <v>519</v>
      </c>
      <c r="AI3" s="51" t="s">
        <v>387</v>
      </c>
      <c r="AK3" s="51" t="str">
        <f>CHAR(CODE(AK2)+1)</f>
        <v>B</v>
      </c>
      <c r="AM3" s="85"/>
      <c r="AN3" s="85"/>
      <c r="AP3" s="53"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3" t="s">
        <v>520</v>
      </c>
      <c r="AI4" s="51" t="s">
        <v>505</v>
      </c>
      <c r="AK4" s="51" t="str">
        <f t="shared" ref="AK4:AK49" si="7">CHAR(CODE(AK3)+1)</f>
        <v>C</v>
      </c>
      <c r="AM4" s="85"/>
      <c r="AN4" s="85"/>
      <c r="AP4" s="53"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3" t="s">
        <v>521</v>
      </c>
      <c r="AI5" s="53" t="s">
        <v>506</v>
      </c>
      <c r="AK5" s="51" t="str">
        <f t="shared" si="7"/>
        <v>D</v>
      </c>
      <c r="AP5" s="53"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3" t="s">
        <v>522</v>
      </c>
      <c r="AI6" s="51" t="s">
        <v>466</v>
      </c>
      <c r="AK6" s="51" t="str">
        <f t="shared" si="7"/>
        <v>E</v>
      </c>
      <c r="AP6" s="53"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3" t="s">
        <v>523</v>
      </c>
      <c r="AK7" s="51" t="str">
        <f t="shared" si="7"/>
        <v>F</v>
      </c>
      <c r="AP7" s="53"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3" t="s">
        <v>524</v>
      </c>
      <c r="AK8" s="51" t="str">
        <f t="shared" si="7"/>
        <v>G</v>
      </c>
      <c r="AP8" s="53"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3" t="s">
        <v>525</v>
      </c>
      <c r="AK9" s="51" t="str">
        <f t="shared" si="7"/>
        <v>H</v>
      </c>
      <c r="AP9" s="53"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3" t="s">
        <v>508</v>
      </c>
      <c r="AK10" s="51" t="str">
        <f t="shared" si="7"/>
        <v>I</v>
      </c>
      <c r="AP10" s="51"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511</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509</v>
      </c>
      <c r="AK12" s="51"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510</v>
      </c>
      <c r="AK13" s="51"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9"/>
      <c r="AR3" s="270"/>
      <c r="AS3" s="135" t="s">
        <v>356</v>
      </c>
      <c r="AT3" s="170"/>
      <c r="AU3" s="270"/>
      <c r="AV3" s="270"/>
      <c r="AW3" s="381" t="s">
        <v>300</v>
      </c>
      <c r="AX3" s="382"/>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9"/>
      <c r="AR10" s="270"/>
      <c r="AS10" s="135" t="s">
        <v>356</v>
      </c>
      <c r="AT10" s="170"/>
      <c r="AU10" s="270"/>
      <c r="AV10" s="270"/>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9"/>
      <c r="AR17" s="270"/>
      <c r="AS17" s="135" t="s">
        <v>356</v>
      </c>
      <c r="AT17" s="170"/>
      <c r="AU17" s="270"/>
      <c r="AV17" s="270"/>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9"/>
      <c r="AR24" s="270"/>
      <c r="AS24" s="135" t="s">
        <v>356</v>
      </c>
      <c r="AT24" s="170"/>
      <c r="AU24" s="270"/>
      <c r="AV24" s="270"/>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9"/>
      <c r="AR31" s="270"/>
      <c r="AS31" s="135" t="s">
        <v>356</v>
      </c>
      <c r="AT31" s="170"/>
      <c r="AU31" s="270"/>
      <c r="AV31" s="270"/>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9"/>
      <c r="AR38" s="270"/>
      <c r="AS38" s="135" t="s">
        <v>356</v>
      </c>
      <c r="AT38" s="170"/>
      <c r="AU38" s="270"/>
      <c r="AV38" s="270"/>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9"/>
      <c r="AR45" s="270"/>
      <c r="AS45" s="135" t="s">
        <v>356</v>
      </c>
      <c r="AT45" s="170"/>
      <c r="AU45" s="270"/>
      <c r="AV45" s="270"/>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9"/>
      <c r="AR52" s="270"/>
      <c r="AS52" s="135" t="s">
        <v>356</v>
      </c>
      <c r="AT52" s="170"/>
      <c r="AU52" s="270"/>
      <c r="AV52" s="270"/>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9"/>
      <c r="AR59" s="270"/>
      <c r="AS59" s="135" t="s">
        <v>356</v>
      </c>
      <c r="AT59" s="170"/>
      <c r="AU59" s="270"/>
      <c r="AV59" s="270"/>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9"/>
      <c r="AR66" s="270"/>
      <c r="AS66" s="135" t="s">
        <v>356</v>
      </c>
      <c r="AT66" s="170"/>
      <c r="AU66" s="270"/>
      <c r="AV66" s="270"/>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8"/>
      <c r="B3" s="348"/>
      <c r="C3" s="348" t="s">
        <v>26</v>
      </c>
      <c r="D3" s="348"/>
      <c r="E3" s="348"/>
      <c r="F3" s="348"/>
      <c r="G3" s="348"/>
      <c r="H3" s="348"/>
      <c r="I3" s="348"/>
      <c r="J3" s="276" t="s">
        <v>432</v>
      </c>
      <c r="K3" s="113"/>
      <c r="L3" s="113"/>
      <c r="M3" s="113"/>
      <c r="N3" s="113"/>
      <c r="O3" s="113"/>
      <c r="P3" s="349" t="s">
        <v>27</v>
      </c>
      <c r="Q3" s="349"/>
      <c r="R3" s="349"/>
      <c r="S3" s="349"/>
      <c r="T3" s="349"/>
      <c r="U3" s="349"/>
      <c r="V3" s="349"/>
      <c r="W3" s="349"/>
      <c r="X3" s="349"/>
      <c r="Y3" s="346" t="s">
        <v>496</v>
      </c>
      <c r="Z3" s="347"/>
      <c r="AA3" s="347"/>
      <c r="AB3" s="347"/>
      <c r="AC3" s="276" t="s">
        <v>479</v>
      </c>
      <c r="AD3" s="276"/>
      <c r="AE3" s="276"/>
      <c r="AF3" s="276"/>
      <c r="AG3" s="276"/>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0">
        <v>1</v>
      </c>
      <c r="B4" s="1060">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460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8"/>
      <c r="B36" s="348"/>
      <c r="C36" s="348" t="s">
        <v>26</v>
      </c>
      <c r="D36" s="348"/>
      <c r="E36" s="348"/>
      <c r="F36" s="348"/>
      <c r="G36" s="348"/>
      <c r="H36" s="348"/>
      <c r="I36" s="348"/>
      <c r="J36" s="276" t="s">
        <v>432</v>
      </c>
      <c r="K36" s="113"/>
      <c r="L36" s="113"/>
      <c r="M36" s="113"/>
      <c r="N36" s="113"/>
      <c r="O36" s="113"/>
      <c r="P36" s="349" t="s">
        <v>27</v>
      </c>
      <c r="Q36" s="349"/>
      <c r="R36" s="349"/>
      <c r="S36" s="349"/>
      <c r="T36" s="349"/>
      <c r="U36" s="349"/>
      <c r="V36" s="349"/>
      <c r="W36" s="349"/>
      <c r="X36" s="349"/>
      <c r="Y36" s="346" t="s">
        <v>496</v>
      </c>
      <c r="Z36" s="347"/>
      <c r="AA36" s="347"/>
      <c r="AB36" s="347"/>
      <c r="AC36" s="276" t="s">
        <v>479</v>
      </c>
      <c r="AD36" s="276"/>
      <c r="AE36" s="276"/>
      <c r="AF36" s="276"/>
      <c r="AG36" s="276"/>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0">
        <v>1</v>
      </c>
      <c r="B37" s="1060">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8"/>
      <c r="B69" s="348"/>
      <c r="C69" s="348" t="s">
        <v>26</v>
      </c>
      <c r="D69" s="348"/>
      <c r="E69" s="348"/>
      <c r="F69" s="348"/>
      <c r="G69" s="348"/>
      <c r="H69" s="348"/>
      <c r="I69" s="348"/>
      <c r="J69" s="276" t="s">
        <v>432</v>
      </c>
      <c r="K69" s="113"/>
      <c r="L69" s="113"/>
      <c r="M69" s="113"/>
      <c r="N69" s="113"/>
      <c r="O69" s="113"/>
      <c r="P69" s="349" t="s">
        <v>27</v>
      </c>
      <c r="Q69" s="349"/>
      <c r="R69" s="349"/>
      <c r="S69" s="349"/>
      <c r="T69" s="349"/>
      <c r="U69" s="349"/>
      <c r="V69" s="349"/>
      <c r="W69" s="349"/>
      <c r="X69" s="349"/>
      <c r="Y69" s="346" t="s">
        <v>496</v>
      </c>
      <c r="Z69" s="347"/>
      <c r="AA69" s="347"/>
      <c r="AB69" s="347"/>
      <c r="AC69" s="276" t="s">
        <v>479</v>
      </c>
      <c r="AD69" s="276"/>
      <c r="AE69" s="276"/>
      <c r="AF69" s="276"/>
      <c r="AG69" s="276"/>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0">
        <v>1</v>
      </c>
      <c r="B70" s="1060">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8"/>
      <c r="B102" s="348"/>
      <c r="C102" s="348" t="s">
        <v>26</v>
      </c>
      <c r="D102" s="348"/>
      <c r="E102" s="348"/>
      <c r="F102" s="348"/>
      <c r="G102" s="348"/>
      <c r="H102" s="348"/>
      <c r="I102" s="348"/>
      <c r="J102" s="276" t="s">
        <v>432</v>
      </c>
      <c r="K102" s="113"/>
      <c r="L102" s="113"/>
      <c r="M102" s="113"/>
      <c r="N102" s="113"/>
      <c r="O102" s="113"/>
      <c r="P102" s="349" t="s">
        <v>27</v>
      </c>
      <c r="Q102" s="349"/>
      <c r="R102" s="349"/>
      <c r="S102" s="349"/>
      <c r="T102" s="349"/>
      <c r="U102" s="349"/>
      <c r="V102" s="349"/>
      <c r="W102" s="349"/>
      <c r="X102" s="349"/>
      <c r="Y102" s="346" t="s">
        <v>496</v>
      </c>
      <c r="Z102" s="347"/>
      <c r="AA102" s="347"/>
      <c r="AB102" s="347"/>
      <c r="AC102" s="276" t="s">
        <v>479</v>
      </c>
      <c r="AD102" s="276"/>
      <c r="AE102" s="276"/>
      <c r="AF102" s="276"/>
      <c r="AG102" s="276"/>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8"/>
      <c r="B135" s="348"/>
      <c r="C135" s="348" t="s">
        <v>26</v>
      </c>
      <c r="D135" s="348"/>
      <c r="E135" s="348"/>
      <c r="F135" s="348"/>
      <c r="G135" s="348"/>
      <c r="H135" s="348"/>
      <c r="I135" s="348"/>
      <c r="J135" s="276" t="s">
        <v>432</v>
      </c>
      <c r="K135" s="113"/>
      <c r="L135" s="113"/>
      <c r="M135" s="113"/>
      <c r="N135" s="113"/>
      <c r="O135" s="113"/>
      <c r="P135" s="349" t="s">
        <v>27</v>
      </c>
      <c r="Q135" s="349"/>
      <c r="R135" s="349"/>
      <c r="S135" s="349"/>
      <c r="T135" s="349"/>
      <c r="U135" s="349"/>
      <c r="V135" s="349"/>
      <c r="W135" s="349"/>
      <c r="X135" s="349"/>
      <c r="Y135" s="346" t="s">
        <v>496</v>
      </c>
      <c r="Z135" s="347"/>
      <c r="AA135" s="347"/>
      <c r="AB135" s="347"/>
      <c r="AC135" s="276" t="s">
        <v>479</v>
      </c>
      <c r="AD135" s="276"/>
      <c r="AE135" s="276"/>
      <c r="AF135" s="276"/>
      <c r="AG135" s="276"/>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8"/>
      <c r="B168" s="348"/>
      <c r="C168" s="348" t="s">
        <v>26</v>
      </c>
      <c r="D168" s="348"/>
      <c r="E168" s="348"/>
      <c r="F168" s="348"/>
      <c r="G168" s="348"/>
      <c r="H168" s="348"/>
      <c r="I168" s="348"/>
      <c r="J168" s="276" t="s">
        <v>432</v>
      </c>
      <c r="K168" s="113"/>
      <c r="L168" s="113"/>
      <c r="M168" s="113"/>
      <c r="N168" s="113"/>
      <c r="O168" s="113"/>
      <c r="P168" s="349" t="s">
        <v>27</v>
      </c>
      <c r="Q168" s="349"/>
      <c r="R168" s="349"/>
      <c r="S168" s="349"/>
      <c r="T168" s="349"/>
      <c r="U168" s="349"/>
      <c r="V168" s="349"/>
      <c r="W168" s="349"/>
      <c r="X168" s="349"/>
      <c r="Y168" s="346" t="s">
        <v>496</v>
      </c>
      <c r="Z168" s="347"/>
      <c r="AA168" s="347"/>
      <c r="AB168" s="347"/>
      <c r="AC168" s="276" t="s">
        <v>479</v>
      </c>
      <c r="AD168" s="276"/>
      <c r="AE168" s="276"/>
      <c r="AF168" s="276"/>
      <c r="AG168" s="276"/>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8"/>
      <c r="B201" s="348"/>
      <c r="C201" s="348" t="s">
        <v>26</v>
      </c>
      <c r="D201" s="348"/>
      <c r="E201" s="348"/>
      <c r="F201" s="348"/>
      <c r="G201" s="348"/>
      <c r="H201" s="348"/>
      <c r="I201" s="348"/>
      <c r="J201" s="276" t="s">
        <v>432</v>
      </c>
      <c r="K201" s="113"/>
      <c r="L201" s="113"/>
      <c r="M201" s="113"/>
      <c r="N201" s="113"/>
      <c r="O201" s="113"/>
      <c r="P201" s="349" t="s">
        <v>27</v>
      </c>
      <c r="Q201" s="349"/>
      <c r="R201" s="349"/>
      <c r="S201" s="349"/>
      <c r="T201" s="349"/>
      <c r="U201" s="349"/>
      <c r="V201" s="349"/>
      <c r="W201" s="349"/>
      <c r="X201" s="349"/>
      <c r="Y201" s="346" t="s">
        <v>496</v>
      </c>
      <c r="Z201" s="347"/>
      <c r="AA201" s="347"/>
      <c r="AB201" s="347"/>
      <c r="AC201" s="276" t="s">
        <v>479</v>
      </c>
      <c r="AD201" s="276"/>
      <c r="AE201" s="276"/>
      <c r="AF201" s="276"/>
      <c r="AG201" s="276"/>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8"/>
      <c r="B234" s="348"/>
      <c r="C234" s="348" t="s">
        <v>26</v>
      </c>
      <c r="D234" s="348"/>
      <c r="E234" s="348"/>
      <c r="F234" s="348"/>
      <c r="G234" s="348"/>
      <c r="H234" s="348"/>
      <c r="I234" s="348"/>
      <c r="J234" s="276" t="s">
        <v>432</v>
      </c>
      <c r="K234" s="113"/>
      <c r="L234" s="113"/>
      <c r="M234" s="113"/>
      <c r="N234" s="113"/>
      <c r="O234" s="113"/>
      <c r="P234" s="349" t="s">
        <v>27</v>
      </c>
      <c r="Q234" s="349"/>
      <c r="R234" s="349"/>
      <c r="S234" s="349"/>
      <c r="T234" s="349"/>
      <c r="U234" s="349"/>
      <c r="V234" s="349"/>
      <c r="W234" s="349"/>
      <c r="X234" s="349"/>
      <c r="Y234" s="346" t="s">
        <v>496</v>
      </c>
      <c r="Z234" s="347"/>
      <c r="AA234" s="347"/>
      <c r="AB234" s="347"/>
      <c r="AC234" s="276" t="s">
        <v>479</v>
      </c>
      <c r="AD234" s="276"/>
      <c r="AE234" s="276"/>
      <c r="AF234" s="276"/>
      <c r="AG234" s="276"/>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8"/>
      <c r="B267" s="348"/>
      <c r="C267" s="348" t="s">
        <v>26</v>
      </c>
      <c r="D267" s="348"/>
      <c r="E267" s="348"/>
      <c r="F267" s="348"/>
      <c r="G267" s="348"/>
      <c r="H267" s="348"/>
      <c r="I267" s="348"/>
      <c r="J267" s="276" t="s">
        <v>432</v>
      </c>
      <c r="K267" s="113"/>
      <c r="L267" s="113"/>
      <c r="M267" s="113"/>
      <c r="N267" s="113"/>
      <c r="O267" s="113"/>
      <c r="P267" s="349" t="s">
        <v>27</v>
      </c>
      <c r="Q267" s="349"/>
      <c r="R267" s="349"/>
      <c r="S267" s="349"/>
      <c r="T267" s="349"/>
      <c r="U267" s="349"/>
      <c r="V267" s="349"/>
      <c r="W267" s="349"/>
      <c r="X267" s="349"/>
      <c r="Y267" s="346" t="s">
        <v>496</v>
      </c>
      <c r="Z267" s="347"/>
      <c r="AA267" s="347"/>
      <c r="AB267" s="347"/>
      <c r="AC267" s="276" t="s">
        <v>479</v>
      </c>
      <c r="AD267" s="276"/>
      <c r="AE267" s="276"/>
      <c r="AF267" s="276"/>
      <c r="AG267" s="276"/>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8"/>
      <c r="B300" s="348"/>
      <c r="C300" s="348" t="s">
        <v>26</v>
      </c>
      <c r="D300" s="348"/>
      <c r="E300" s="348"/>
      <c r="F300" s="348"/>
      <c r="G300" s="348"/>
      <c r="H300" s="348"/>
      <c r="I300" s="348"/>
      <c r="J300" s="276" t="s">
        <v>432</v>
      </c>
      <c r="K300" s="113"/>
      <c r="L300" s="113"/>
      <c r="M300" s="113"/>
      <c r="N300" s="113"/>
      <c r="O300" s="113"/>
      <c r="P300" s="349" t="s">
        <v>27</v>
      </c>
      <c r="Q300" s="349"/>
      <c r="R300" s="349"/>
      <c r="S300" s="349"/>
      <c r="T300" s="349"/>
      <c r="U300" s="349"/>
      <c r="V300" s="349"/>
      <c r="W300" s="349"/>
      <c r="X300" s="349"/>
      <c r="Y300" s="346" t="s">
        <v>496</v>
      </c>
      <c r="Z300" s="347"/>
      <c r="AA300" s="347"/>
      <c r="AB300" s="347"/>
      <c r="AC300" s="276" t="s">
        <v>479</v>
      </c>
      <c r="AD300" s="276"/>
      <c r="AE300" s="276"/>
      <c r="AF300" s="276"/>
      <c r="AG300" s="276"/>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8"/>
      <c r="B333" s="348"/>
      <c r="C333" s="348" t="s">
        <v>26</v>
      </c>
      <c r="D333" s="348"/>
      <c r="E333" s="348"/>
      <c r="F333" s="348"/>
      <c r="G333" s="348"/>
      <c r="H333" s="348"/>
      <c r="I333" s="348"/>
      <c r="J333" s="276" t="s">
        <v>432</v>
      </c>
      <c r="K333" s="113"/>
      <c r="L333" s="113"/>
      <c r="M333" s="113"/>
      <c r="N333" s="113"/>
      <c r="O333" s="113"/>
      <c r="P333" s="349" t="s">
        <v>27</v>
      </c>
      <c r="Q333" s="349"/>
      <c r="R333" s="349"/>
      <c r="S333" s="349"/>
      <c r="T333" s="349"/>
      <c r="U333" s="349"/>
      <c r="V333" s="349"/>
      <c r="W333" s="349"/>
      <c r="X333" s="349"/>
      <c r="Y333" s="346" t="s">
        <v>496</v>
      </c>
      <c r="Z333" s="347"/>
      <c r="AA333" s="347"/>
      <c r="AB333" s="347"/>
      <c r="AC333" s="276" t="s">
        <v>479</v>
      </c>
      <c r="AD333" s="276"/>
      <c r="AE333" s="276"/>
      <c r="AF333" s="276"/>
      <c r="AG333" s="276"/>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8"/>
      <c r="B366" s="348"/>
      <c r="C366" s="348" t="s">
        <v>26</v>
      </c>
      <c r="D366" s="348"/>
      <c r="E366" s="348"/>
      <c r="F366" s="348"/>
      <c r="G366" s="348"/>
      <c r="H366" s="348"/>
      <c r="I366" s="348"/>
      <c r="J366" s="276" t="s">
        <v>432</v>
      </c>
      <c r="K366" s="113"/>
      <c r="L366" s="113"/>
      <c r="M366" s="113"/>
      <c r="N366" s="113"/>
      <c r="O366" s="113"/>
      <c r="P366" s="349" t="s">
        <v>27</v>
      </c>
      <c r="Q366" s="349"/>
      <c r="R366" s="349"/>
      <c r="S366" s="349"/>
      <c r="T366" s="349"/>
      <c r="U366" s="349"/>
      <c r="V366" s="349"/>
      <c r="W366" s="349"/>
      <c r="X366" s="349"/>
      <c r="Y366" s="346" t="s">
        <v>496</v>
      </c>
      <c r="Z366" s="347"/>
      <c r="AA366" s="347"/>
      <c r="AB366" s="347"/>
      <c r="AC366" s="276" t="s">
        <v>479</v>
      </c>
      <c r="AD366" s="276"/>
      <c r="AE366" s="276"/>
      <c r="AF366" s="276"/>
      <c r="AG366" s="276"/>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8"/>
      <c r="B399" s="348"/>
      <c r="C399" s="348" t="s">
        <v>26</v>
      </c>
      <c r="D399" s="348"/>
      <c r="E399" s="348"/>
      <c r="F399" s="348"/>
      <c r="G399" s="348"/>
      <c r="H399" s="348"/>
      <c r="I399" s="348"/>
      <c r="J399" s="276" t="s">
        <v>432</v>
      </c>
      <c r="K399" s="113"/>
      <c r="L399" s="113"/>
      <c r="M399" s="113"/>
      <c r="N399" s="113"/>
      <c r="O399" s="113"/>
      <c r="P399" s="349" t="s">
        <v>27</v>
      </c>
      <c r="Q399" s="349"/>
      <c r="R399" s="349"/>
      <c r="S399" s="349"/>
      <c r="T399" s="349"/>
      <c r="U399" s="349"/>
      <c r="V399" s="349"/>
      <c r="W399" s="349"/>
      <c r="X399" s="349"/>
      <c r="Y399" s="346" t="s">
        <v>496</v>
      </c>
      <c r="Z399" s="347"/>
      <c r="AA399" s="347"/>
      <c r="AB399" s="347"/>
      <c r="AC399" s="276" t="s">
        <v>479</v>
      </c>
      <c r="AD399" s="276"/>
      <c r="AE399" s="276"/>
      <c r="AF399" s="276"/>
      <c r="AG399" s="276"/>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8"/>
      <c r="B432" s="348"/>
      <c r="C432" s="348" t="s">
        <v>26</v>
      </c>
      <c r="D432" s="348"/>
      <c r="E432" s="348"/>
      <c r="F432" s="348"/>
      <c r="G432" s="348"/>
      <c r="H432" s="348"/>
      <c r="I432" s="348"/>
      <c r="J432" s="276" t="s">
        <v>432</v>
      </c>
      <c r="K432" s="113"/>
      <c r="L432" s="113"/>
      <c r="M432" s="113"/>
      <c r="N432" s="113"/>
      <c r="O432" s="113"/>
      <c r="P432" s="349" t="s">
        <v>27</v>
      </c>
      <c r="Q432" s="349"/>
      <c r="R432" s="349"/>
      <c r="S432" s="349"/>
      <c r="T432" s="349"/>
      <c r="U432" s="349"/>
      <c r="V432" s="349"/>
      <c r="W432" s="349"/>
      <c r="X432" s="349"/>
      <c r="Y432" s="346" t="s">
        <v>496</v>
      </c>
      <c r="Z432" s="347"/>
      <c r="AA432" s="347"/>
      <c r="AB432" s="347"/>
      <c r="AC432" s="276" t="s">
        <v>479</v>
      </c>
      <c r="AD432" s="276"/>
      <c r="AE432" s="276"/>
      <c r="AF432" s="276"/>
      <c r="AG432" s="276"/>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8"/>
      <c r="B465" s="348"/>
      <c r="C465" s="348" t="s">
        <v>26</v>
      </c>
      <c r="D465" s="348"/>
      <c r="E465" s="348"/>
      <c r="F465" s="348"/>
      <c r="G465" s="348"/>
      <c r="H465" s="348"/>
      <c r="I465" s="348"/>
      <c r="J465" s="276" t="s">
        <v>432</v>
      </c>
      <c r="K465" s="113"/>
      <c r="L465" s="113"/>
      <c r="M465" s="113"/>
      <c r="N465" s="113"/>
      <c r="O465" s="113"/>
      <c r="P465" s="349" t="s">
        <v>27</v>
      </c>
      <c r="Q465" s="349"/>
      <c r="R465" s="349"/>
      <c r="S465" s="349"/>
      <c r="T465" s="349"/>
      <c r="U465" s="349"/>
      <c r="V465" s="349"/>
      <c r="W465" s="349"/>
      <c r="X465" s="349"/>
      <c r="Y465" s="346" t="s">
        <v>496</v>
      </c>
      <c r="Z465" s="347"/>
      <c r="AA465" s="347"/>
      <c r="AB465" s="347"/>
      <c r="AC465" s="276" t="s">
        <v>479</v>
      </c>
      <c r="AD465" s="276"/>
      <c r="AE465" s="276"/>
      <c r="AF465" s="276"/>
      <c r="AG465" s="276"/>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8"/>
      <c r="B498" s="348"/>
      <c r="C498" s="348" t="s">
        <v>26</v>
      </c>
      <c r="D498" s="348"/>
      <c r="E498" s="348"/>
      <c r="F498" s="348"/>
      <c r="G498" s="348"/>
      <c r="H498" s="348"/>
      <c r="I498" s="348"/>
      <c r="J498" s="276" t="s">
        <v>432</v>
      </c>
      <c r="K498" s="113"/>
      <c r="L498" s="113"/>
      <c r="M498" s="113"/>
      <c r="N498" s="113"/>
      <c r="O498" s="113"/>
      <c r="P498" s="349" t="s">
        <v>27</v>
      </c>
      <c r="Q498" s="349"/>
      <c r="R498" s="349"/>
      <c r="S498" s="349"/>
      <c r="T498" s="349"/>
      <c r="U498" s="349"/>
      <c r="V498" s="349"/>
      <c r="W498" s="349"/>
      <c r="X498" s="349"/>
      <c r="Y498" s="346" t="s">
        <v>496</v>
      </c>
      <c r="Z498" s="347"/>
      <c r="AA498" s="347"/>
      <c r="AB498" s="347"/>
      <c r="AC498" s="276" t="s">
        <v>479</v>
      </c>
      <c r="AD498" s="276"/>
      <c r="AE498" s="276"/>
      <c r="AF498" s="276"/>
      <c r="AG498" s="276"/>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8"/>
      <c r="B531" s="348"/>
      <c r="C531" s="348" t="s">
        <v>26</v>
      </c>
      <c r="D531" s="348"/>
      <c r="E531" s="348"/>
      <c r="F531" s="348"/>
      <c r="G531" s="348"/>
      <c r="H531" s="348"/>
      <c r="I531" s="348"/>
      <c r="J531" s="276" t="s">
        <v>432</v>
      </c>
      <c r="K531" s="113"/>
      <c r="L531" s="113"/>
      <c r="M531" s="113"/>
      <c r="N531" s="113"/>
      <c r="O531" s="113"/>
      <c r="P531" s="349" t="s">
        <v>27</v>
      </c>
      <c r="Q531" s="349"/>
      <c r="R531" s="349"/>
      <c r="S531" s="349"/>
      <c r="T531" s="349"/>
      <c r="U531" s="349"/>
      <c r="V531" s="349"/>
      <c r="W531" s="349"/>
      <c r="X531" s="349"/>
      <c r="Y531" s="346" t="s">
        <v>496</v>
      </c>
      <c r="Z531" s="347"/>
      <c r="AA531" s="347"/>
      <c r="AB531" s="347"/>
      <c r="AC531" s="276" t="s">
        <v>479</v>
      </c>
      <c r="AD531" s="276"/>
      <c r="AE531" s="276"/>
      <c r="AF531" s="276"/>
      <c r="AG531" s="276"/>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8"/>
      <c r="B564" s="348"/>
      <c r="C564" s="348" t="s">
        <v>26</v>
      </c>
      <c r="D564" s="348"/>
      <c r="E564" s="348"/>
      <c r="F564" s="348"/>
      <c r="G564" s="348"/>
      <c r="H564" s="348"/>
      <c r="I564" s="348"/>
      <c r="J564" s="276" t="s">
        <v>432</v>
      </c>
      <c r="K564" s="113"/>
      <c r="L564" s="113"/>
      <c r="M564" s="113"/>
      <c r="N564" s="113"/>
      <c r="O564" s="113"/>
      <c r="P564" s="349" t="s">
        <v>27</v>
      </c>
      <c r="Q564" s="349"/>
      <c r="R564" s="349"/>
      <c r="S564" s="349"/>
      <c r="T564" s="349"/>
      <c r="U564" s="349"/>
      <c r="V564" s="349"/>
      <c r="W564" s="349"/>
      <c r="X564" s="349"/>
      <c r="Y564" s="346" t="s">
        <v>496</v>
      </c>
      <c r="Z564" s="347"/>
      <c r="AA564" s="347"/>
      <c r="AB564" s="347"/>
      <c r="AC564" s="276" t="s">
        <v>479</v>
      </c>
      <c r="AD564" s="276"/>
      <c r="AE564" s="276"/>
      <c r="AF564" s="276"/>
      <c r="AG564" s="276"/>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8"/>
      <c r="B597" s="348"/>
      <c r="C597" s="348" t="s">
        <v>26</v>
      </c>
      <c r="D597" s="348"/>
      <c r="E597" s="348"/>
      <c r="F597" s="348"/>
      <c r="G597" s="348"/>
      <c r="H597" s="348"/>
      <c r="I597" s="348"/>
      <c r="J597" s="276" t="s">
        <v>432</v>
      </c>
      <c r="K597" s="113"/>
      <c r="L597" s="113"/>
      <c r="M597" s="113"/>
      <c r="N597" s="113"/>
      <c r="O597" s="113"/>
      <c r="P597" s="349" t="s">
        <v>27</v>
      </c>
      <c r="Q597" s="349"/>
      <c r="R597" s="349"/>
      <c r="S597" s="349"/>
      <c r="T597" s="349"/>
      <c r="U597" s="349"/>
      <c r="V597" s="349"/>
      <c r="W597" s="349"/>
      <c r="X597" s="349"/>
      <c r="Y597" s="346" t="s">
        <v>496</v>
      </c>
      <c r="Z597" s="347"/>
      <c r="AA597" s="347"/>
      <c r="AB597" s="347"/>
      <c r="AC597" s="276" t="s">
        <v>479</v>
      </c>
      <c r="AD597" s="276"/>
      <c r="AE597" s="276"/>
      <c r="AF597" s="276"/>
      <c r="AG597" s="276"/>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8"/>
      <c r="B630" s="348"/>
      <c r="C630" s="348" t="s">
        <v>26</v>
      </c>
      <c r="D630" s="348"/>
      <c r="E630" s="348"/>
      <c r="F630" s="348"/>
      <c r="G630" s="348"/>
      <c r="H630" s="348"/>
      <c r="I630" s="348"/>
      <c r="J630" s="276" t="s">
        <v>432</v>
      </c>
      <c r="K630" s="113"/>
      <c r="L630" s="113"/>
      <c r="M630" s="113"/>
      <c r="N630" s="113"/>
      <c r="O630" s="113"/>
      <c r="P630" s="349" t="s">
        <v>27</v>
      </c>
      <c r="Q630" s="349"/>
      <c r="R630" s="349"/>
      <c r="S630" s="349"/>
      <c r="T630" s="349"/>
      <c r="U630" s="349"/>
      <c r="V630" s="349"/>
      <c r="W630" s="349"/>
      <c r="X630" s="349"/>
      <c r="Y630" s="346" t="s">
        <v>496</v>
      </c>
      <c r="Z630" s="347"/>
      <c r="AA630" s="347"/>
      <c r="AB630" s="347"/>
      <c r="AC630" s="276" t="s">
        <v>479</v>
      </c>
      <c r="AD630" s="276"/>
      <c r="AE630" s="276"/>
      <c r="AF630" s="276"/>
      <c r="AG630" s="276"/>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8"/>
      <c r="B663" s="348"/>
      <c r="C663" s="348" t="s">
        <v>26</v>
      </c>
      <c r="D663" s="348"/>
      <c r="E663" s="348"/>
      <c r="F663" s="348"/>
      <c r="G663" s="348"/>
      <c r="H663" s="348"/>
      <c r="I663" s="348"/>
      <c r="J663" s="276" t="s">
        <v>432</v>
      </c>
      <c r="K663" s="113"/>
      <c r="L663" s="113"/>
      <c r="M663" s="113"/>
      <c r="N663" s="113"/>
      <c r="O663" s="113"/>
      <c r="P663" s="349" t="s">
        <v>27</v>
      </c>
      <c r="Q663" s="349"/>
      <c r="R663" s="349"/>
      <c r="S663" s="349"/>
      <c r="T663" s="349"/>
      <c r="U663" s="349"/>
      <c r="V663" s="349"/>
      <c r="W663" s="349"/>
      <c r="X663" s="349"/>
      <c r="Y663" s="346" t="s">
        <v>496</v>
      </c>
      <c r="Z663" s="347"/>
      <c r="AA663" s="347"/>
      <c r="AB663" s="347"/>
      <c r="AC663" s="276" t="s">
        <v>479</v>
      </c>
      <c r="AD663" s="276"/>
      <c r="AE663" s="276"/>
      <c r="AF663" s="276"/>
      <c r="AG663" s="276"/>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8"/>
      <c r="B696" s="348"/>
      <c r="C696" s="348" t="s">
        <v>26</v>
      </c>
      <c r="D696" s="348"/>
      <c r="E696" s="348"/>
      <c r="F696" s="348"/>
      <c r="G696" s="348"/>
      <c r="H696" s="348"/>
      <c r="I696" s="348"/>
      <c r="J696" s="276" t="s">
        <v>432</v>
      </c>
      <c r="K696" s="113"/>
      <c r="L696" s="113"/>
      <c r="M696" s="113"/>
      <c r="N696" s="113"/>
      <c r="O696" s="113"/>
      <c r="P696" s="349" t="s">
        <v>27</v>
      </c>
      <c r="Q696" s="349"/>
      <c r="R696" s="349"/>
      <c r="S696" s="349"/>
      <c r="T696" s="349"/>
      <c r="U696" s="349"/>
      <c r="V696" s="349"/>
      <c r="W696" s="349"/>
      <c r="X696" s="349"/>
      <c r="Y696" s="346" t="s">
        <v>496</v>
      </c>
      <c r="Z696" s="347"/>
      <c r="AA696" s="347"/>
      <c r="AB696" s="347"/>
      <c r="AC696" s="276" t="s">
        <v>479</v>
      </c>
      <c r="AD696" s="276"/>
      <c r="AE696" s="276"/>
      <c r="AF696" s="276"/>
      <c r="AG696" s="276"/>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8"/>
      <c r="B729" s="348"/>
      <c r="C729" s="348" t="s">
        <v>26</v>
      </c>
      <c r="D729" s="348"/>
      <c r="E729" s="348"/>
      <c r="F729" s="348"/>
      <c r="G729" s="348"/>
      <c r="H729" s="348"/>
      <c r="I729" s="348"/>
      <c r="J729" s="276" t="s">
        <v>432</v>
      </c>
      <c r="K729" s="113"/>
      <c r="L729" s="113"/>
      <c r="M729" s="113"/>
      <c r="N729" s="113"/>
      <c r="O729" s="113"/>
      <c r="P729" s="349" t="s">
        <v>27</v>
      </c>
      <c r="Q729" s="349"/>
      <c r="R729" s="349"/>
      <c r="S729" s="349"/>
      <c r="T729" s="349"/>
      <c r="U729" s="349"/>
      <c r="V729" s="349"/>
      <c r="W729" s="349"/>
      <c r="X729" s="349"/>
      <c r="Y729" s="346" t="s">
        <v>496</v>
      </c>
      <c r="Z729" s="347"/>
      <c r="AA729" s="347"/>
      <c r="AB729" s="347"/>
      <c r="AC729" s="276" t="s">
        <v>479</v>
      </c>
      <c r="AD729" s="276"/>
      <c r="AE729" s="276"/>
      <c r="AF729" s="276"/>
      <c r="AG729" s="276"/>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8"/>
      <c r="B762" s="348"/>
      <c r="C762" s="348" t="s">
        <v>26</v>
      </c>
      <c r="D762" s="348"/>
      <c r="E762" s="348"/>
      <c r="F762" s="348"/>
      <c r="G762" s="348"/>
      <c r="H762" s="348"/>
      <c r="I762" s="348"/>
      <c r="J762" s="276" t="s">
        <v>432</v>
      </c>
      <c r="K762" s="113"/>
      <c r="L762" s="113"/>
      <c r="M762" s="113"/>
      <c r="N762" s="113"/>
      <c r="O762" s="113"/>
      <c r="P762" s="349" t="s">
        <v>27</v>
      </c>
      <c r="Q762" s="349"/>
      <c r="R762" s="349"/>
      <c r="S762" s="349"/>
      <c r="T762" s="349"/>
      <c r="U762" s="349"/>
      <c r="V762" s="349"/>
      <c r="W762" s="349"/>
      <c r="X762" s="349"/>
      <c r="Y762" s="346" t="s">
        <v>496</v>
      </c>
      <c r="Z762" s="347"/>
      <c r="AA762" s="347"/>
      <c r="AB762" s="347"/>
      <c r="AC762" s="276" t="s">
        <v>479</v>
      </c>
      <c r="AD762" s="276"/>
      <c r="AE762" s="276"/>
      <c r="AF762" s="276"/>
      <c r="AG762" s="276"/>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8"/>
      <c r="B795" s="348"/>
      <c r="C795" s="348" t="s">
        <v>26</v>
      </c>
      <c r="D795" s="348"/>
      <c r="E795" s="348"/>
      <c r="F795" s="348"/>
      <c r="G795" s="348"/>
      <c r="H795" s="348"/>
      <c r="I795" s="348"/>
      <c r="J795" s="276" t="s">
        <v>432</v>
      </c>
      <c r="K795" s="113"/>
      <c r="L795" s="113"/>
      <c r="M795" s="113"/>
      <c r="N795" s="113"/>
      <c r="O795" s="113"/>
      <c r="P795" s="349" t="s">
        <v>27</v>
      </c>
      <c r="Q795" s="349"/>
      <c r="R795" s="349"/>
      <c r="S795" s="349"/>
      <c r="T795" s="349"/>
      <c r="U795" s="349"/>
      <c r="V795" s="349"/>
      <c r="W795" s="349"/>
      <c r="X795" s="349"/>
      <c r="Y795" s="346" t="s">
        <v>496</v>
      </c>
      <c r="Z795" s="347"/>
      <c r="AA795" s="347"/>
      <c r="AB795" s="347"/>
      <c r="AC795" s="276" t="s">
        <v>479</v>
      </c>
      <c r="AD795" s="276"/>
      <c r="AE795" s="276"/>
      <c r="AF795" s="276"/>
      <c r="AG795" s="276"/>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8"/>
      <c r="B828" s="348"/>
      <c r="C828" s="348" t="s">
        <v>26</v>
      </c>
      <c r="D828" s="348"/>
      <c r="E828" s="348"/>
      <c r="F828" s="348"/>
      <c r="G828" s="348"/>
      <c r="H828" s="348"/>
      <c r="I828" s="348"/>
      <c r="J828" s="276" t="s">
        <v>432</v>
      </c>
      <c r="K828" s="113"/>
      <c r="L828" s="113"/>
      <c r="M828" s="113"/>
      <c r="N828" s="113"/>
      <c r="O828" s="113"/>
      <c r="P828" s="349" t="s">
        <v>27</v>
      </c>
      <c r="Q828" s="349"/>
      <c r="R828" s="349"/>
      <c r="S828" s="349"/>
      <c r="T828" s="349"/>
      <c r="U828" s="349"/>
      <c r="V828" s="349"/>
      <c r="W828" s="349"/>
      <c r="X828" s="349"/>
      <c r="Y828" s="346" t="s">
        <v>496</v>
      </c>
      <c r="Z828" s="347"/>
      <c r="AA828" s="347"/>
      <c r="AB828" s="347"/>
      <c r="AC828" s="276" t="s">
        <v>479</v>
      </c>
      <c r="AD828" s="276"/>
      <c r="AE828" s="276"/>
      <c r="AF828" s="276"/>
      <c r="AG828" s="276"/>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8"/>
      <c r="B861" s="348"/>
      <c r="C861" s="348" t="s">
        <v>26</v>
      </c>
      <c r="D861" s="348"/>
      <c r="E861" s="348"/>
      <c r="F861" s="348"/>
      <c r="G861" s="348"/>
      <c r="H861" s="348"/>
      <c r="I861" s="348"/>
      <c r="J861" s="276" t="s">
        <v>432</v>
      </c>
      <c r="K861" s="113"/>
      <c r="L861" s="113"/>
      <c r="M861" s="113"/>
      <c r="N861" s="113"/>
      <c r="O861" s="113"/>
      <c r="P861" s="349" t="s">
        <v>27</v>
      </c>
      <c r="Q861" s="349"/>
      <c r="R861" s="349"/>
      <c r="S861" s="349"/>
      <c r="T861" s="349"/>
      <c r="U861" s="349"/>
      <c r="V861" s="349"/>
      <c r="W861" s="349"/>
      <c r="X861" s="349"/>
      <c r="Y861" s="346" t="s">
        <v>496</v>
      </c>
      <c r="Z861" s="347"/>
      <c r="AA861" s="347"/>
      <c r="AB861" s="347"/>
      <c r="AC861" s="276" t="s">
        <v>479</v>
      </c>
      <c r="AD861" s="276"/>
      <c r="AE861" s="276"/>
      <c r="AF861" s="276"/>
      <c r="AG861" s="276"/>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8"/>
      <c r="B894" s="348"/>
      <c r="C894" s="348" t="s">
        <v>26</v>
      </c>
      <c r="D894" s="348"/>
      <c r="E894" s="348"/>
      <c r="F894" s="348"/>
      <c r="G894" s="348"/>
      <c r="H894" s="348"/>
      <c r="I894" s="348"/>
      <c r="J894" s="276" t="s">
        <v>432</v>
      </c>
      <c r="K894" s="113"/>
      <c r="L894" s="113"/>
      <c r="M894" s="113"/>
      <c r="N894" s="113"/>
      <c r="O894" s="113"/>
      <c r="P894" s="349" t="s">
        <v>27</v>
      </c>
      <c r="Q894" s="349"/>
      <c r="R894" s="349"/>
      <c r="S894" s="349"/>
      <c r="T894" s="349"/>
      <c r="U894" s="349"/>
      <c r="V894" s="349"/>
      <c r="W894" s="349"/>
      <c r="X894" s="349"/>
      <c r="Y894" s="346" t="s">
        <v>496</v>
      </c>
      <c r="Z894" s="347"/>
      <c r="AA894" s="347"/>
      <c r="AB894" s="347"/>
      <c r="AC894" s="276" t="s">
        <v>479</v>
      </c>
      <c r="AD894" s="276"/>
      <c r="AE894" s="276"/>
      <c r="AF894" s="276"/>
      <c r="AG894" s="276"/>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8"/>
      <c r="B927" s="348"/>
      <c r="C927" s="348" t="s">
        <v>26</v>
      </c>
      <c r="D927" s="348"/>
      <c r="E927" s="348"/>
      <c r="F927" s="348"/>
      <c r="G927" s="348"/>
      <c r="H927" s="348"/>
      <c r="I927" s="348"/>
      <c r="J927" s="276" t="s">
        <v>432</v>
      </c>
      <c r="K927" s="113"/>
      <c r="L927" s="113"/>
      <c r="M927" s="113"/>
      <c r="N927" s="113"/>
      <c r="O927" s="113"/>
      <c r="P927" s="349" t="s">
        <v>27</v>
      </c>
      <c r="Q927" s="349"/>
      <c r="R927" s="349"/>
      <c r="S927" s="349"/>
      <c r="T927" s="349"/>
      <c r="U927" s="349"/>
      <c r="V927" s="349"/>
      <c r="W927" s="349"/>
      <c r="X927" s="349"/>
      <c r="Y927" s="346" t="s">
        <v>496</v>
      </c>
      <c r="Z927" s="347"/>
      <c r="AA927" s="347"/>
      <c r="AB927" s="347"/>
      <c r="AC927" s="276" t="s">
        <v>479</v>
      </c>
      <c r="AD927" s="276"/>
      <c r="AE927" s="276"/>
      <c r="AF927" s="276"/>
      <c r="AG927" s="276"/>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8"/>
      <c r="B960" s="348"/>
      <c r="C960" s="348" t="s">
        <v>26</v>
      </c>
      <c r="D960" s="348"/>
      <c r="E960" s="348"/>
      <c r="F960" s="348"/>
      <c r="G960" s="348"/>
      <c r="H960" s="348"/>
      <c r="I960" s="348"/>
      <c r="J960" s="276" t="s">
        <v>432</v>
      </c>
      <c r="K960" s="113"/>
      <c r="L960" s="113"/>
      <c r="M960" s="113"/>
      <c r="N960" s="113"/>
      <c r="O960" s="113"/>
      <c r="P960" s="349" t="s">
        <v>27</v>
      </c>
      <c r="Q960" s="349"/>
      <c r="R960" s="349"/>
      <c r="S960" s="349"/>
      <c r="T960" s="349"/>
      <c r="U960" s="349"/>
      <c r="V960" s="349"/>
      <c r="W960" s="349"/>
      <c r="X960" s="349"/>
      <c r="Y960" s="346" t="s">
        <v>496</v>
      </c>
      <c r="Z960" s="347"/>
      <c r="AA960" s="347"/>
      <c r="AB960" s="347"/>
      <c r="AC960" s="276" t="s">
        <v>479</v>
      </c>
      <c r="AD960" s="276"/>
      <c r="AE960" s="276"/>
      <c r="AF960" s="276"/>
      <c r="AG960" s="276"/>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8"/>
      <c r="B993" s="348"/>
      <c r="C993" s="348" t="s">
        <v>26</v>
      </c>
      <c r="D993" s="348"/>
      <c r="E993" s="348"/>
      <c r="F993" s="348"/>
      <c r="G993" s="348"/>
      <c r="H993" s="348"/>
      <c r="I993" s="348"/>
      <c r="J993" s="276" t="s">
        <v>432</v>
      </c>
      <c r="K993" s="113"/>
      <c r="L993" s="113"/>
      <c r="M993" s="113"/>
      <c r="N993" s="113"/>
      <c r="O993" s="113"/>
      <c r="P993" s="349" t="s">
        <v>27</v>
      </c>
      <c r="Q993" s="349"/>
      <c r="R993" s="349"/>
      <c r="S993" s="349"/>
      <c r="T993" s="349"/>
      <c r="U993" s="349"/>
      <c r="V993" s="349"/>
      <c r="W993" s="349"/>
      <c r="X993" s="349"/>
      <c r="Y993" s="346" t="s">
        <v>496</v>
      </c>
      <c r="Z993" s="347"/>
      <c r="AA993" s="347"/>
      <c r="AB993" s="347"/>
      <c r="AC993" s="276" t="s">
        <v>479</v>
      </c>
      <c r="AD993" s="276"/>
      <c r="AE993" s="276"/>
      <c r="AF993" s="276"/>
      <c r="AG993" s="276"/>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8"/>
      <c r="B1026" s="348"/>
      <c r="C1026" s="348" t="s">
        <v>26</v>
      </c>
      <c r="D1026" s="348"/>
      <c r="E1026" s="348"/>
      <c r="F1026" s="348"/>
      <c r="G1026" s="348"/>
      <c r="H1026" s="348"/>
      <c r="I1026" s="348"/>
      <c r="J1026" s="276" t="s">
        <v>432</v>
      </c>
      <c r="K1026" s="113"/>
      <c r="L1026" s="113"/>
      <c r="M1026" s="113"/>
      <c r="N1026" s="113"/>
      <c r="O1026" s="113"/>
      <c r="P1026" s="349" t="s">
        <v>27</v>
      </c>
      <c r="Q1026" s="349"/>
      <c r="R1026" s="349"/>
      <c r="S1026" s="349"/>
      <c r="T1026" s="349"/>
      <c r="U1026" s="349"/>
      <c r="V1026" s="349"/>
      <c r="W1026" s="349"/>
      <c r="X1026" s="349"/>
      <c r="Y1026" s="346" t="s">
        <v>496</v>
      </c>
      <c r="Z1026" s="347"/>
      <c r="AA1026" s="347"/>
      <c r="AB1026" s="347"/>
      <c r="AC1026" s="276" t="s">
        <v>479</v>
      </c>
      <c r="AD1026" s="276"/>
      <c r="AE1026" s="276"/>
      <c r="AF1026" s="276"/>
      <c r="AG1026" s="276"/>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8"/>
      <c r="B1059" s="348"/>
      <c r="C1059" s="348" t="s">
        <v>26</v>
      </c>
      <c r="D1059" s="348"/>
      <c r="E1059" s="348"/>
      <c r="F1059" s="348"/>
      <c r="G1059" s="348"/>
      <c r="H1059" s="348"/>
      <c r="I1059" s="348"/>
      <c r="J1059" s="276" t="s">
        <v>432</v>
      </c>
      <c r="K1059" s="113"/>
      <c r="L1059" s="113"/>
      <c r="M1059" s="113"/>
      <c r="N1059" s="113"/>
      <c r="O1059" s="113"/>
      <c r="P1059" s="349" t="s">
        <v>27</v>
      </c>
      <c r="Q1059" s="349"/>
      <c r="R1059" s="349"/>
      <c r="S1059" s="349"/>
      <c r="T1059" s="349"/>
      <c r="U1059" s="349"/>
      <c r="V1059" s="349"/>
      <c r="W1059" s="349"/>
      <c r="X1059" s="349"/>
      <c r="Y1059" s="346" t="s">
        <v>496</v>
      </c>
      <c r="Z1059" s="347"/>
      <c r="AA1059" s="347"/>
      <c r="AB1059" s="347"/>
      <c r="AC1059" s="276" t="s">
        <v>479</v>
      </c>
      <c r="AD1059" s="276"/>
      <c r="AE1059" s="276"/>
      <c r="AF1059" s="276"/>
      <c r="AG1059" s="276"/>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8"/>
      <c r="B1092" s="348"/>
      <c r="C1092" s="348" t="s">
        <v>26</v>
      </c>
      <c r="D1092" s="348"/>
      <c r="E1092" s="348"/>
      <c r="F1092" s="348"/>
      <c r="G1092" s="348"/>
      <c r="H1092" s="348"/>
      <c r="I1092" s="348"/>
      <c r="J1092" s="276" t="s">
        <v>432</v>
      </c>
      <c r="K1092" s="113"/>
      <c r="L1092" s="113"/>
      <c r="M1092" s="113"/>
      <c r="N1092" s="113"/>
      <c r="O1092" s="113"/>
      <c r="P1092" s="349" t="s">
        <v>27</v>
      </c>
      <c r="Q1092" s="349"/>
      <c r="R1092" s="349"/>
      <c r="S1092" s="349"/>
      <c r="T1092" s="349"/>
      <c r="U1092" s="349"/>
      <c r="V1092" s="349"/>
      <c r="W1092" s="349"/>
      <c r="X1092" s="349"/>
      <c r="Y1092" s="346" t="s">
        <v>496</v>
      </c>
      <c r="Z1092" s="347"/>
      <c r="AA1092" s="347"/>
      <c r="AB1092" s="347"/>
      <c r="AC1092" s="276" t="s">
        <v>479</v>
      </c>
      <c r="AD1092" s="276"/>
      <c r="AE1092" s="276"/>
      <c r="AF1092" s="276"/>
      <c r="AG1092" s="276"/>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8"/>
      <c r="B1125" s="348"/>
      <c r="C1125" s="348" t="s">
        <v>26</v>
      </c>
      <c r="D1125" s="348"/>
      <c r="E1125" s="348"/>
      <c r="F1125" s="348"/>
      <c r="G1125" s="348"/>
      <c r="H1125" s="348"/>
      <c r="I1125" s="348"/>
      <c r="J1125" s="276" t="s">
        <v>432</v>
      </c>
      <c r="K1125" s="113"/>
      <c r="L1125" s="113"/>
      <c r="M1125" s="113"/>
      <c r="N1125" s="113"/>
      <c r="O1125" s="113"/>
      <c r="P1125" s="349" t="s">
        <v>27</v>
      </c>
      <c r="Q1125" s="349"/>
      <c r="R1125" s="349"/>
      <c r="S1125" s="349"/>
      <c r="T1125" s="349"/>
      <c r="U1125" s="349"/>
      <c r="V1125" s="349"/>
      <c r="W1125" s="349"/>
      <c r="X1125" s="349"/>
      <c r="Y1125" s="346" t="s">
        <v>496</v>
      </c>
      <c r="Z1125" s="347"/>
      <c r="AA1125" s="347"/>
      <c r="AB1125" s="347"/>
      <c r="AC1125" s="276" t="s">
        <v>479</v>
      </c>
      <c r="AD1125" s="276"/>
      <c r="AE1125" s="276"/>
      <c r="AF1125" s="276"/>
      <c r="AG1125" s="276"/>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8"/>
      <c r="B1158" s="348"/>
      <c r="C1158" s="348" t="s">
        <v>26</v>
      </c>
      <c r="D1158" s="348"/>
      <c r="E1158" s="348"/>
      <c r="F1158" s="348"/>
      <c r="G1158" s="348"/>
      <c r="H1158" s="348"/>
      <c r="I1158" s="348"/>
      <c r="J1158" s="276" t="s">
        <v>432</v>
      </c>
      <c r="K1158" s="113"/>
      <c r="L1158" s="113"/>
      <c r="M1158" s="113"/>
      <c r="N1158" s="113"/>
      <c r="O1158" s="113"/>
      <c r="P1158" s="349" t="s">
        <v>27</v>
      </c>
      <c r="Q1158" s="349"/>
      <c r="R1158" s="349"/>
      <c r="S1158" s="349"/>
      <c r="T1158" s="349"/>
      <c r="U1158" s="349"/>
      <c r="V1158" s="349"/>
      <c r="W1158" s="349"/>
      <c r="X1158" s="349"/>
      <c r="Y1158" s="346" t="s">
        <v>496</v>
      </c>
      <c r="Z1158" s="347"/>
      <c r="AA1158" s="347"/>
      <c r="AB1158" s="347"/>
      <c r="AC1158" s="276" t="s">
        <v>479</v>
      </c>
      <c r="AD1158" s="276"/>
      <c r="AE1158" s="276"/>
      <c r="AF1158" s="276"/>
      <c r="AG1158" s="276"/>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8"/>
      <c r="B1191" s="348"/>
      <c r="C1191" s="348" t="s">
        <v>26</v>
      </c>
      <c r="D1191" s="348"/>
      <c r="E1191" s="348"/>
      <c r="F1191" s="348"/>
      <c r="G1191" s="348"/>
      <c r="H1191" s="348"/>
      <c r="I1191" s="348"/>
      <c r="J1191" s="276" t="s">
        <v>432</v>
      </c>
      <c r="K1191" s="113"/>
      <c r="L1191" s="113"/>
      <c r="M1191" s="113"/>
      <c r="N1191" s="113"/>
      <c r="O1191" s="113"/>
      <c r="P1191" s="349" t="s">
        <v>27</v>
      </c>
      <c r="Q1191" s="349"/>
      <c r="R1191" s="349"/>
      <c r="S1191" s="349"/>
      <c r="T1191" s="349"/>
      <c r="U1191" s="349"/>
      <c r="V1191" s="349"/>
      <c r="W1191" s="349"/>
      <c r="X1191" s="349"/>
      <c r="Y1191" s="346" t="s">
        <v>496</v>
      </c>
      <c r="Z1191" s="347"/>
      <c r="AA1191" s="347"/>
      <c r="AB1191" s="347"/>
      <c r="AC1191" s="276" t="s">
        <v>479</v>
      </c>
      <c r="AD1191" s="276"/>
      <c r="AE1191" s="276"/>
      <c r="AF1191" s="276"/>
      <c r="AG1191" s="276"/>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8"/>
      <c r="B1224" s="348"/>
      <c r="C1224" s="348" t="s">
        <v>26</v>
      </c>
      <c r="D1224" s="348"/>
      <c r="E1224" s="348"/>
      <c r="F1224" s="348"/>
      <c r="G1224" s="348"/>
      <c r="H1224" s="348"/>
      <c r="I1224" s="348"/>
      <c r="J1224" s="276" t="s">
        <v>432</v>
      </c>
      <c r="K1224" s="113"/>
      <c r="L1224" s="113"/>
      <c r="M1224" s="113"/>
      <c r="N1224" s="113"/>
      <c r="O1224" s="113"/>
      <c r="P1224" s="349" t="s">
        <v>27</v>
      </c>
      <c r="Q1224" s="349"/>
      <c r="R1224" s="349"/>
      <c r="S1224" s="349"/>
      <c r="T1224" s="349"/>
      <c r="U1224" s="349"/>
      <c r="V1224" s="349"/>
      <c r="W1224" s="349"/>
      <c r="X1224" s="349"/>
      <c r="Y1224" s="346" t="s">
        <v>496</v>
      </c>
      <c r="Z1224" s="347"/>
      <c r="AA1224" s="347"/>
      <c r="AB1224" s="347"/>
      <c r="AC1224" s="276" t="s">
        <v>479</v>
      </c>
      <c r="AD1224" s="276"/>
      <c r="AE1224" s="276"/>
      <c r="AF1224" s="276"/>
      <c r="AG1224" s="276"/>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8"/>
      <c r="B1257" s="348"/>
      <c r="C1257" s="348" t="s">
        <v>26</v>
      </c>
      <c r="D1257" s="348"/>
      <c r="E1257" s="348"/>
      <c r="F1257" s="348"/>
      <c r="G1257" s="348"/>
      <c r="H1257" s="348"/>
      <c r="I1257" s="348"/>
      <c r="J1257" s="276" t="s">
        <v>432</v>
      </c>
      <c r="K1257" s="113"/>
      <c r="L1257" s="113"/>
      <c r="M1257" s="113"/>
      <c r="N1257" s="113"/>
      <c r="O1257" s="113"/>
      <c r="P1257" s="349" t="s">
        <v>27</v>
      </c>
      <c r="Q1257" s="349"/>
      <c r="R1257" s="349"/>
      <c r="S1257" s="349"/>
      <c r="T1257" s="349"/>
      <c r="U1257" s="349"/>
      <c r="V1257" s="349"/>
      <c r="W1257" s="349"/>
      <c r="X1257" s="349"/>
      <c r="Y1257" s="346" t="s">
        <v>496</v>
      </c>
      <c r="Z1257" s="347"/>
      <c r="AA1257" s="347"/>
      <c r="AB1257" s="347"/>
      <c r="AC1257" s="276" t="s">
        <v>479</v>
      </c>
      <c r="AD1257" s="276"/>
      <c r="AE1257" s="276"/>
      <c r="AF1257" s="276"/>
      <c r="AG1257" s="276"/>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8"/>
      <c r="B1290" s="348"/>
      <c r="C1290" s="348" t="s">
        <v>26</v>
      </c>
      <c r="D1290" s="348"/>
      <c r="E1290" s="348"/>
      <c r="F1290" s="348"/>
      <c r="G1290" s="348"/>
      <c r="H1290" s="348"/>
      <c r="I1290" s="348"/>
      <c r="J1290" s="276" t="s">
        <v>432</v>
      </c>
      <c r="K1290" s="113"/>
      <c r="L1290" s="113"/>
      <c r="M1290" s="113"/>
      <c r="N1290" s="113"/>
      <c r="O1290" s="113"/>
      <c r="P1290" s="349" t="s">
        <v>27</v>
      </c>
      <c r="Q1290" s="349"/>
      <c r="R1290" s="349"/>
      <c r="S1290" s="349"/>
      <c r="T1290" s="349"/>
      <c r="U1290" s="349"/>
      <c r="V1290" s="349"/>
      <c r="W1290" s="349"/>
      <c r="X1290" s="349"/>
      <c r="Y1290" s="346" t="s">
        <v>496</v>
      </c>
      <c r="Z1290" s="347"/>
      <c r="AA1290" s="347"/>
      <c r="AB1290" s="347"/>
      <c r="AC1290" s="276" t="s">
        <v>479</v>
      </c>
      <c r="AD1290" s="276"/>
      <c r="AE1290" s="276"/>
      <c r="AF1290" s="276"/>
      <c r="AG1290" s="276"/>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2018-06-15T13:31:48Z</cp:lastPrinted>
  <dcterms:created xsi:type="dcterms:W3CDTF">2012-03-13T00:50:25Z</dcterms:created>
  <dcterms:modified xsi:type="dcterms:W3CDTF">2018-08-14T05:56:48Z</dcterms:modified>
</cp:coreProperties>
</file>