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<sst xmlns="http://schemas.openxmlformats.org/spreadsheetml/2006/main" count="2902" uniqueCount="629">
  <si>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</si>
  <si>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</si>
  <si>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</si>
  <si>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</si>
  <si>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</si>
  <si>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</si>
  <si>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</si>
  <si>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</si>
  <si>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</si>
  <si>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</si>
  <si>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</si>
  <si>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</si>
  <si>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</si>
  <si>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</si>
  <si>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</si>
  <si>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</si>
  <si>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</si>
  <si>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</si>
  <si>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</si>
  <si>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</si>
  <si>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</si>
  <si>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</si>
  <si>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</si>
  <si>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</si>
  <si>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</si>
  <si>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</si>
  <si>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</si>
  <si>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</si>
  <si>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</si>
  <si>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</si>
  <si>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</si>
  <si>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</si>
  <si>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</si>
  <si>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</si>
  <si>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</si>
  <si>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</si>
  <si>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</si>
  <si>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</si>
  <si>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</si>
  <si>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</si>
  <si>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</si>
  <si>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</si>
  <si>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</si>
  <si>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</si>
  <si>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</si>
  <si>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</si>
  <si>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</si>
  <si>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</si>
  <si>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</si>
  <si>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</si>
  <si>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</si>
  <si>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</si>
  <si>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</si>
  <si>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</si>
  <si>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</si>
  <si>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</si>
  <si>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</si>
  <si>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</si>
  <si>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</si>
  <si>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</si>
  <si>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</si>
  <si>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</si>
  <si>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</si>
  <si>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</si>
  <si>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</si>
  <si>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</si>
  <si>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</si>
  <si>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</si>
  <si>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</si>
  <si>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</si>
  <si>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</si>
  <si>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</si>
  <si>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</si>
  <si>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</si>
  <si>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</si>
  <si>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</si>
  <si>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</si>
  <si>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</si>
  <si>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</si>
  <si>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</si>
  <si>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</si>
  <si>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</si>
  <si>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</si>
  <si>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</si>
  <si>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</si>
  <si>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</si>
  <si>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</si>
  <si>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</si>
  <si>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</si>
  <si>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</si>
  <si>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</si>
  <si>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</si>
  <si>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</si>
  <si>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</si>
  <si>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</si>
  <si>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</si>
  <si>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</si>
  <si>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</si>
  <si>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</si>
  <si>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</si>
  <si>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</si>
  <si>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</si>
  <si>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</si>
  <si>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</si>
  <si>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</si>
  <si>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</si>
  <si>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</si>
  <si>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</si>
  <si>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</si>
  <si>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</si>
  <si>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</si>
  <si>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</si>
  <si>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</si>
  <si>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</si>
  <si>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</si>
  <si>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</si>
  <si>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</si>
  <si>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</si>
  <si>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</si>
  <si>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</si>
  <si>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</si>
  <si>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</si>
  <si>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</si>
  <si>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</si>
  <si>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</si>
  <si>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</si>
  <si>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</si>
  <si>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</si>
  <si>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</si>
  <si>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</si>
  <si>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</si>
  <si>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</si>
  <si>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</si>
  <si>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</si>
  <si>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</si>
  <si>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</si>
  <si>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</si>
  <si>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</si>
  <si>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</si>
  <si>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</si>
  <si>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</si>
  <si>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</si>
  <si>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</si>
  <si>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</si>
  <si>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</si>
  <si>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</si>
  <si>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</si>
  <si>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</si>
  <si>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</si>
  <si>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</si>
  <si>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</si>
  <si>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</si>
  <si>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</si>
  <si>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</si>
  <si>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</si>
  <si>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</si>
  <si>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</si>
  <si>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</si>
  <si>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</si>
  <si>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</si>
  <si>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</si>
  <si>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</si>
  <si>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</si>
  <si>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</si>
  <si>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</si>
  <si>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</si>
  <si>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</si>
  <si>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</si>
  <si>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</si>
  <si>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</si>
  <si>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</si>
  <si>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</si>
  <si>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</si>
  <si>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</si>
  <si>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</si>
  <si>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</si>
  <si>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</si>
  <si>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</si>
  <si>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</si>
  <si>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</si>
  <si>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</si>
  <si>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</si>
  <si>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</si>
  <si>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</si>
  <si>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</si>
  <si>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</si>
  <si>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</si>
  <si>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</si>
  <si>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</si>
  <si>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</si>
  <si>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</si>
  <si>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</si>
  <si>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</si>
  <si>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</si>
  <si>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</si>
  <si>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</si>
  <si>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</si>
  <si>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</si>
  <si>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</si>
  <si>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</si>
  <si>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</si>
  <si>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</si>
  <si>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</si>
  <si>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</si>
  <si>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</si>
  <si>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</si>
  <si>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</si>
  <si>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</si>
  <si>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</si>
  <si>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</si>
  <si>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</si>
  <si>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</si>
  <si>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</si>
  <si>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</si>
  <si>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</si>
  <si>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</si>
  <si>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</si>
  <si>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</si>
  <si>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</si>
  <si>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</si>
  <si>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</si>
  <si>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</si>
  <si>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</si>
  <si>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</si>
  <si>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</si>
  <si>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</si>
  <si>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</si>
  <si>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</si>
  <si>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</si>
  <si>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</si>
  <si>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</si>
  <si>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</si>
  <si>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</si>
  <si>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</si>
  <si>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</si>
  <si>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</si>
  <si>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</si>
  <si>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</si>
  <si>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</si>
  <si>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</si>
  <si>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</si>
  <si>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</si>
  <si>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</si>
  <si>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</si>
  <si>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</si>
  <si>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</si>
  <si>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</si>
  <si>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</si>
  <si>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</si>
  <si>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</si>
  <si>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</si>
  <si>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</si>
  <si>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</si>
  <si>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</si>
  <si>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</si>
  <si>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</si>
  <si>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</si>
  <si>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</si>
  <si>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</si>
  <si>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</si>
  <si>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</si>
  <si>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</si>
  <si>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</si>
  <si>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</si>
  <si>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</si>
  <si>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</si>
  <si>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</si>
  <si>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</si>
  <si>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</si>
  <si>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</si>
  <si>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</si>
  <si>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</si>
  <si>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</si>
  <si>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</si>
  <si>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</si>
  <si>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</si>
  <si>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</si>
  <si>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</si>
  <si>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</si>
  <si>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</si>
  <si>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</si>
  <si>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</si>
  <si>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</si>
  <si>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</si>
  <si>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</si>
  <si>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</si>
  <si>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</si>
  <si>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</si>
  <si>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</si>
  <si>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</si>
  <si>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</si>
  <si>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</si>
  <si>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</si>
  <si>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</si>
  <si>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</si>
  <si>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</si>
  <si>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</si>
  <si>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</si>
  <si>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</si>
  <si>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</si>
  <si>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</si>
  <si>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</si>
  <si>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</si>
  <si>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</si>
  <si>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</si>
  <si>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</si>
  <si>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</si>
  <si>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</si>
  <si>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</si>
  <si>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</si>
  <si>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</si>
  <si>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</si>
  <si>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</si>
  <si>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</si>
  <si>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</si>
  <si>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</si>
  <si>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</si>
  <si>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</si>
  <si>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</si>
  <si>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</si>
  <si>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</si>
  <si>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</si>
  <si>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</si>
  <si>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</si>
  <si>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</si>
  <si>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</si>
  <si>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</si>
  <si>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</si>
  <si>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</si>
  <si>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</si>
  <si>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</si>
  <si>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</si>
  <si>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</si>
  <si>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</si>
  <si>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</si>
  <si>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</si>
  <si>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</si>
  <si>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</si>
  <si>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</si>
  <si>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</si>
  <si>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</si>
  <si>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</si>
  <si>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</si>
  <si>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</si>
  <si>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</si>
  <si>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</si>
  <si>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</si>
  <si>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</si>
  <si>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</si>
  <si>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</si>
  <si>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</si>
  <si>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</si>
  <si>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</si>
  <si>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</si>
  <si>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</si>
  <si>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</si>
  <si>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</si>
  <si>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</si>
  <si>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</si>
  <si>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</si>
  <si>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</si>
  <si>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</si>
  <si>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</si>
  <si>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</si>
  <si>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</si>
  <si>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</si>
  <si>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</si>
  <si>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</si>
  <si>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</si>
  <si>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</si>
  <si>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</si>
  <si>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</si>
  <si>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</si>
  <si>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</si>
  <si>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</si>
  <si>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</si>
  <si>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</si>
  <si>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</si>
  <si>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</si>
  <si>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</si>
  <si>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</si>
  <si>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</si>
  <si>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</si>
  <si>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</si>
  <si>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</si>
  <si>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</si>
  <si>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</si>
  <si>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</si>
  <si>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</si>
  <si>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</si>
  <si>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</si>
  <si>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</si>
  <si>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</si>
  <si>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</si>
  <si>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</si>
  <si>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</si>
  <si>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</si>
  <si>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</si>
  <si>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</si>
  <si>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</si>
  <si>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</si>
  <si>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</si>
  <si>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</si>
  <si>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</si>
  <si>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</si>
  <si>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</si>
  <si>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</si>
  <si>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</si>
  <si>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</si>
  <si>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</si>
  <si>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</si>
  <si>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</si>
  <si>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</si>
  <si>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</si>
  <si>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</si>
  <si>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</si>
  <si>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</si>
  <si>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</si>
  <si>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</si>
  <si>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</si>
  <si>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</si>
  <si>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</si>
  <si>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</si>
  <si>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</si>
  <si>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</si>
  <si>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</si>
  <si>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</si>
  <si>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</si>
  <si>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</si>
  <si>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</si>
  <si>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</si>
  <si>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</si>
  <si>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</si>
  <si>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</si>
  <si>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</si>
  <si>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</si>
  <si>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</si>
  <si>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</si>
  <si>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</si>
  <si>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</si>
  <si>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</si>
  <si>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</si>
  <si>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</si>
  <si>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</si>
  <si>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</si>
  <si>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</si>
  <si>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</si>
  <si>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</si>
  <si>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</si>
  <si>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</si>
  <si>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</si>
  <si>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</si>
  <si>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</si>
  <si>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</si>
  <si>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</si>
  <si>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</si>
  <si>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</si>
  <si>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</si>
  <si>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</si>
  <si>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</si>
  <si>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</si>
  <si>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</si>
  <si>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</si>
  <si>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</si>
  <si>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</si>
  <si>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</si>
  <si>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</si>
  <si>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</si>
  <si>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</si>
  <si>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</si>
  <si>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</si>
  <si>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</si>
  <si>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</si>
  <si>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</si>
  <si>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</si>
  <si>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</si>
  <si>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</si>
  <si>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</si>
  <si>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</si>
  <si>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</si>
  <si>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</si>
  <si>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</si>
  <si>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</si>
  <si>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</si>
  <si>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</si>
  <si>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</si>
  <si>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</si>
  <si>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</si>
  <si>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</si>
  <si>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</si>
  <si>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</si>
  <si>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</si>
  <si>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</si>
  <si>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</si>
  <si>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</si>
  <si>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</si>
  <si>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</si>
  <si>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</si>
  <si>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</si>
  <si>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</si>
  <si>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</si>
  <si>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</si>
  <si>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</si>
  <si>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</si>
  <si>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</si>
  <si>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</si>
  <si>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</si>
  <si>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</si>
  <si>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</si>
  <si>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</si>
  <si>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</si>
  <si>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</si>
  <si>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</si>
  <si>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</si>
  <si>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</si>
  <si>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</si>
  <si>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</si>
  <si>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</si>
  <si>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</si>
  <si>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</si>
  <si>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</si>
  <si>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</si>
  <si>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</si>
  <si>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</si>
  <si>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</si>
  <si>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</si>
  <si>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</si>
  <si>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</si>
  <si>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</si>
  <si>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</si>
  <si>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</si>
  <si>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</si>
  <si>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</si>
  <si>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</si>
  <si>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</si>
  <si>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</si>
  <si>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</si>
  <si>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</si>
  <si>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</si>
  <si>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</si>
  <si>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</si>
  <si>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</si>
  <si>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</si>
  <si>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</si>
  <si>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</si>
  <si>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</si>
  <si>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</si>
  <si>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</si>
  <si>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</si>
  <si>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障害者虐待防止・権利擁護事業</t>
    <rPh sb="0" eb="3">
      <t>ショウガイシャ</t>
    </rPh>
    <rPh sb="3" eb="5">
      <t>ギャクタイ</t>
    </rPh>
    <rPh sb="5" eb="7">
      <t>ボウシ</t>
    </rPh>
    <rPh sb="8" eb="10">
      <t>ケンリ</t>
    </rPh>
    <rPh sb="10" eb="12">
      <t>ヨウゴ</t>
    </rPh>
    <rPh sb="12" eb="14">
      <t>ジギョウ</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</si>
  <si>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</si>
  <si>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厚生労働省</t>
  </si>
  <si>
    <t>障害福祉課地域生活支援推進室</t>
    <rPh sb="0" eb="2">
      <t>ショウガイ</t>
    </rPh>
    <rPh sb="2" eb="5">
      <t>フクシカ</t>
    </rPh>
    <rPh sb="5" eb="7">
      <t>チイキ</t>
    </rPh>
    <rPh sb="7" eb="9">
      <t>セイカツ</t>
    </rPh>
    <rPh sb="9" eb="11">
      <t>シエン</t>
    </rPh>
    <rPh sb="11" eb="14">
      <t>スイシンシツ</t>
    </rPh>
    <phoneticPr fontId="5"/>
  </si>
  <si>
    <t>○</t>
  </si>
  <si>
    <t>-</t>
  </si>
  <si>
    <t>障害者虐待防止法の円滑な施行を図るため、各都道府県における障害者の虐待防止や権利擁護に関する研修の指導的役割を担う者を養成するための研修を実施。また、障害者虐待に関する調査について、詳細な集計と調査結果を踏まえた分析を実施するとともに、個別の事例を収集し、対応上のプロセスや留意点などを提示し、地方自治体や施設関係者などに対する身障者の虐待防止等の研修資料としても活用できる報告書を作成する。</t>
    <rPh sb="0" eb="3">
      <t>ショウガイシャ</t>
    </rPh>
    <rPh sb="3" eb="5">
      <t>ギャクタイ</t>
    </rPh>
    <rPh sb="5" eb="8">
      <t>ボウシホウ</t>
    </rPh>
    <rPh sb="9" eb="11">
      <t>エンカツ</t>
    </rPh>
    <rPh sb="12" eb="14">
      <t>セコウ</t>
    </rPh>
    <rPh sb="15" eb="16">
      <t>ハカ</t>
    </rPh>
    <rPh sb="164" eb="167">
      <t>シンショウシャ</t>
    </rPh>
    <rPh sb="168" eb="170">
      <t>ギャクタイ</t>
    </rPh>
    <rPh sb="170" eb="172">
      <t>ボウシ</t>
    </rPh>
    <rPh sb="172" eb="173">
      <t>トウ</t>
    </rPh>
    <phoneticPr fontId="5"/>
  </si>
  <si>
    <t xml:space="preserve">○研修
（１）都道府県・市町村障害者虐待防止担当職員研修（２）障害者福祉施設設置者・管理者研修（３）虐待防止マネージャー養成研修
○調査
（１）障害者虐待に関する調査の集計（２）調査結果等を踏まえた分析（３）障害者虐待防止・対応上の留意点のとりまとめ、（４）調査研究報告書の作成（５）次年度以降実施する調査内容の提案
</t>
    <rPh sb="1" eb="3">
      <t>ケンシュウ</t>
    </rPh>
    <rPh sb="66" eb="68">
      <t>チョウサ</t>
    </rPh>
    <rPh sb="93" eb="94">
      <t>トウ</t>
    </rPh>
    <rPh sb="129" eb="131">
      <t>チョウサ</t>
    </rPh>
    <rPh sb="131" eb="133">
      <t>ケンキュウ</t>
    </rPh>
    <rPh sb="133" eb="136">
      <t>ホウコクショ</t>
    </rPh>
    <rPh sb="137" eb="139">
      <t>サクセイ</t>
    </rPh>
    <phoneticPr fontId="5"/>
  </si>
  <si>
    <t>保健福祉調査委託費</t>
    <rPh sb="0" eb="2">
      <t>ホケン</t>
    </rPh>
    <rPh sb="2" eb="4">
      <t>フクシ</t>
    </rPh>
    <rPh sb="4" eb="6">
      <t>チョウサ</t>
    </rPh>
    <rPh sb="6" eb="9">
      <t>イタクヒ</t>
    </rPh>
    <phoneticPr fontId="5"/>
  </si>
  <si>
    <t>研修への参加者数</t>
    <rPh sb="0" eb="2">
      <t>ケンシュウ</t>
    </rPh>
    <rPh sb="4" eb="8">
      <t>サンカシャスウ</t>
    </rPh>
    <phoneticPr fontId="5"/>
  </si>
  <si>
    <t>各都道府県における障害者虐待の防止等のための指導者を養成する研修であることから受講した人数</t>
    <rPh sb="0" eb="1">
      <t>カク</t>
    </rPh>
    <rPh sb="1" eb="5">
      <t>トドウフケン</t>
    </rPh>
    <rPh sb="9" eb="12">
      <t>ショウガイシャ</t>
    </rPh>
    <rPh sb="12" eb="14">
      <t>ギャクタイ</t>
    </rPh>
    <rPh sb="15" eb="17">
      <t>ボウシ</t>
    </rPh>
    <rPh sb="17" eb="18">
      <t>ナド</t>
    </rPh>
    <rPh sb="22" eb="25">
      <t>シドウシャ</t>
    </rPh>
    <rPh sb="26" eb="28">
      <t>ヨウセイ</t>
    </rPh>
    <rPh sb="30" eb="32">
      <t>ケンシュウ</t>
    </rPh>
    <rPh sb="39" eb="41">
      <t>ジュコウ</t>
    </rPh>
    <rPh sb="43" eb="45">
      <t>ニンズウ</t>
    </rPh>
    <phoneticPr fontId="5"/>
  </si>
  <si>
    <t>人</t>
    <rPh sb="0" eb="1">
      <t>ニン</t>
    </rPh>
    <phoneticPr fontId="5"/>
  </si>
  <si>
    <t>障害保健福祉制度に係る検討会等の実施、制度の広報、監査指導等、行政活動の基盤となる行為を確実に実施することにより、障害者福祉施策全体の一層の推進を下支えし、もって障害者の地域における生活の支援等に寄与することを見込んでいる。</t>
    <phoneticPr fontId="5"/>
  </si>
  <si>
    <t>平成24年10月1日の障害者虐待防止法施行後、虐待防止に関する専門的な知識・技術をもつ人材育成など各自治体が虐待防止に関する体制整備を早急に行う必要がある。</t>
    <rPh sb="0" eb="2">
      <t>ヘイセイ</t>
    </rPh>
    <rPh sb="4" eb="5">
      <t>ネン</t>
    </rPh>
    <rPh sb="7" eb="8">
      <t>ガツ</t>
    </rPh>
    <rPh sb="9" eb="10">
      <t>ニチ</t>
    </rPh>
    <rPh sb="11" eb="14">
      <t>ショウガイシャ</t>
    </rPh>
    <rPh sb="14" eb="16">
      <t>ギャクタイ</t>
    </rPh>
    <rPh sb="16" eb="19">
      <t>ボウシホウ</t>
    </rPh>
    <rPh sb="19" eb="22">
      <t>セコウゴ</t>
    </rPh>
    <rPh sb="23" eb="25">
      <t>ギャクタイ</t>
    </rPh>
    <rPh sb="25" eb="27">
      <t>ボウシ</t>
    </rPh>
    <rPh sb="28" eb="29">
      <t>カン</t>
    </rPh>
    <rPh sb="31" eb="34">
      <t>センモンテキ</t>
    </rPh>
    <rPh sb="35" eb="37">
      <t>チシキ</t>
    </rPh>
    <rPh sb="38" eb="40">
      <t>ギジュツ</t>
    </rPh>
    <rPh sb="43" eb="45">
      <t>ジンザイ</t>
    </rPh>
    <rPh sb="45" eb="47">
      <t>イクセイ</t>
    </rPh>
    <rPh sb="49" eb="50">
      <t>カク</t>
    </rPh>
    <rPh sb="50" eb="53">
      <t>ジチタイ</t>
    </rPh>
    <rPh sb="54" eb="56">
      <t>ギャクタイ</t>
    </rPh>
    <rPh sb="56" eb="58">
      <t>ボウシ</t>
    </rPh>
    <rPh sb="59" eb="60">
      <t>カン</t>
    </rPh>
    <rPh sb="62" eb="64">
      <t>タイセイ</t>
    </rPh>
    <rPh sb="64" eb="66">
      <t>セイビ</t>
    </rPh>
    <rPh sb="67" eb="69">
      <t>ソウキュウ</t>
    </rPh>
    <rPh sb="70" eb="71">
      <t>オコナ</t>
    </rPh>
    <rPh sb="72" eb="74">
      <t>ヒツヨウ</t>
    </rPh>
    <phoneticPr fontId="5"/>
  </si>
  <si>
    <t>都道府県での研修の均一性を担保するため、国が実施している。</t>
    <rPh sb="0" eb="4">
      <t>トドウフケン</t>
    </rPh>
    <rPh sb="6" eb="8">
      <t>ケンシュウ</t>
    </rPh>
    <rPh sb="9" eb="12">
      <t>キンイツセイ</t>
    </rPh>
    <rPh sb="13" eb="15">
      <t>タンポ</t>
    </rPh>
    <rPh sb="20" eb="21">
      <t>クニ</t>
    </rPh>
    <rPh sb="22" eb="24">
      <t>ジッシ</t>
    </rPh>
    <phoneticPr fontId="5"/>
  </si>
  <si>
    <t>法施行後の各自治体における虐待防止のための体制を早急に整備する必要があるため、優先度が高い。</t>
    <rPh sb="0" eb="1">
      <t>ホウ</t>
    </rPh>
    <rPh sb="1" eb="3">
      <t>シコウ</t>
    </rPh>
    <rPh sb="3" eb="4">
      <t>アト</t>
    </rPh>
    <rPh sb="5" eb="6">
      <t>カク</t>
    </rPh>
    <rPh sb="6" eb="9">
      <t>ジチタイ</t>
    </rPh>
    <rPh sb="13" eb="15">
      <t>ギャクタイ</t>
    </rPh>
    <rPh sb="15" eb="17">
      <t>ボウシ</t>
    </rPh>
    <rPh sb="21" eb="23">
      <t>タイセイ</t>
    </rPh>
    <rPh sb="24" eb="26">
      <t>ソウキュウ</t>
    </rPh>
    <rPh sb="27" eb="29">
      <t>セイビ</t>
    </rPh>
    <rPh sb="31" eb="33">
      <t>ヒツヨウ</t>
    </rPh>
    <rPh sb="39" eb="42">
      <t>ユウセンド</t>
    </rPh>
    <rPh sb="43" eb="44">
      <t>タカ</t>
    </rPh>
    <phoneticPr fontId="5"/>
  </si>
  <si>
    <t>法律の円滑な施行に寄与することから負担関係は妥当である。</t>
    <phoneticPr fontId="5"/>
  </si>
  <si>
    <t>-</t>
    <phoneticPr fontId="5"/>
  </si>
  <si>
    <t>事業計画書の必要経費を審査しており、水準は妥当である。</t>
    <phoneticPr fontId="5"/>
  </si>
  <si>
    <t>目標に見合ったものとなっている。</t>
    <rPh sb="0" eb="2">
      <t>モクヒョウ</t>
    </rPh>
    <rPh sb="3" eb="5">
      <t>ミア</t>
    </rPh>
    <phoneticPr fontId="5"/>
  </si>
  <si>
    <t>－</t>
    <phoneticPr fontId="5"/>
  </si>
  <si>
    <t>見込みにあったものとなっている。</t>
    <rPh sb="0" eb="2">
      <t>ミコ</t>
    </rPh>
    <phoneticPr fontId="5"/>
  </si>
  <si>
    <t>調査結果資料を公開し、都道府県等にも活用されている。</t>
    <rPh sb="0" eb="2">
      <t>チョウサ</t>
    </rPh>
    <rPh sb="2" eb="4">
      <t>ケッカ</t>
    </rPh>
    <rPh sb="4" eb="6">
      <t>シリョウ</t>
    </rPh>
    <rPh sb="7" eb="9">
      <t>コウカイ</t>
    </rPh>
    <rPh sb="11" eb="15">
      <t>トドウフケン</t>
    </rPh>
    <rPh sb="15" eb="16">
      <t>トウ</t>
    </rPh>
    <rPh sb="18" eb="20">
      <t>カツヨウ</t>
    </rPh>
    <phoneticPr fontId="5"/>
  </si>
  <si>
    <t>有</t>
  </si>
  <si>
    <t>無</t>
  </si>
  <si>
    <t>　本事業は、各都道府県における障害者の虐待防止や権利擁護に関する研修の指導的な役割を担う者の養成及び障害者虐待に関する調査についての集計・分析を行い、もって障害者虐待の防止を促進することを目的としている。
  研修については、各都道府県で行う研修の均一性を担保するため、集合研修の形態で実施しており、全ての都道府県より毎年度一定の人数が研修に参加している。また、調査についても、全国の障害者虐待の実態に関する調査について集計するとともに、自治体の虐待発生時の対応や未然防止の取組み等について個別ヒアリングを実施し、それらの結果をもとに虐待の未然防止のための対応上の留意点やプロセス等を提示した報告書を作成、公表して、各自治体が行う虐待防止の取組みの参考となるものとなっている。
  　　　　　　　　　　　　　　　　　　　　　　　　　　　　　　　　　　　　</t>
    <rPh sb="48" eb="49">
      <t>オヨ</t>
    </rPh>
    <rPh sb="50" eb="53">
      <t>ショウガイシャ</t>
    </rPh>
    <rPh sb="53" eb="55">
      <t>ギャクタイ</t>
    </rPh>
    <rPh sb="56" eb="57">
      <t>カン</t>
    </rPh>
    <rPh sb="59" eb="61">
      <t>チョウサ</t>
    </rPh>
    <rPh sb="66" eb="68">
      <t>シュウケイ</t>
    </rPh>
    <rPh sb="69" eb="71">
      <t>ブンセキ</t>
    </rPh>
    <rPh sb="72" eb="73">
      <t>オコナ</t>
    </rPh>
    <rPh sb="78" eb="81">
      <t>ショウガイシャ</t>
    </rPh>
    <rPh sb="81" eb="83">
      <t>ギャクタイ</t>
    </rPh>
    <rPh sb="84" eb="86">
      <t>ボウシ</t>
    </rPh>
    <rPh sb="87" eb="89">
      <t>ソクシン</t>
    </rPh>
    <rPh sb="113" eb="114">
      <t>カク</t>
    </rPh>
    <rPh sb="114" eb="118">
      <t>トドウフケン</t>
    </rPh>
    <rPh sb="119" eb="120">
      <t>オコナ</t>
    </rPh>
    <rPh sb="121" eb="123">
      <t>ケンシュウ</t>
    </rPh>
    <rPh sb="124" eb="127">
      <t>キンイツセイ</t>
    </rPh>
    <rPh sb="128" eb="130">
      <t>タンポ</t>
    </rPh>
    <rPh sb="150" eb="151">
      <t>スベ</t>
    </rPh>
    <rPh sb="153" eb="157">
      <t>トドウフケン</t>
    </rPh>
    <rPh sb="159" eb="162">
      <t>マイネンド</t>
    </rPh>
    <rPh sb="168" eb="170">
      <t>ケンシュウ</t>
    </rPh>
    <rPh sb="171" eb="173">
      <t>サンカ</t>
    </rPh>
    <rPh sb="181" eb="183">
      <t>チョウサ</t>
    </rPh>
    <rPh sb="189" eb="191">
      <t>ゼンコク</t>
    </rPh>
    <rPh sb="192" eb="195">
      <t>ショウガイシャ</t>
    </rPh>
    <rPh sb="195" eb="197">
      <t>ギャクタイ</t>
    </rPh>
    <rPh sb="198" eb="200">
      <t>ジッタイ</t>
    </rPh>
    <rPh sb="201" eb="202">
      <t>カン</t>
    </rPh>
    <rPh sb="204" eb="206">
      <t>チョウサ</t>
    </rPh>
    <rPh sb="210" eb="212">
      <t>シュウケイ</t>
    </rPh>
    <rPh sb="219" eb="222">
      <t>ジチタイ</t>
    </rPh>
    <rPh sb="223" eb="225">
      <t>ギャクタイ</t>
    </rPh>
    <rPh sb="225" eb="228">
      <t>ハッセイジ</t>
    </rPh>
    <rPh sb="229" eb="231">
      <t>タイオウ</t>
    </rPh>
    <rPh sb="232" eb="234">
      <t>ミゼン</t>
    </rPh>
    <rPh sb="234" eb="236">
      <t>ボウシ</t>
    </rPh>
    <rPh sb="237" eb="239">
      <t>トリクミ</t>
    </rPh>
    <rPh sb="240" eb="241">
      <t>トウ</t>
    </rPh>
    <rPh sb="245" eb="247">
      <t>コベツ</t>
    </rPh>
    <rPh sb="253" eb="255">
      <t>ジッシ</t>
    </rPh>
    <rPh sb="261" eb="263">
      <t>ケッカ</t>
    </rPh>
    <rPh sb="267" eb="269">
      <t>ギャクタイ</t>
    </rPh>
    <rPh sb="270" eb="272">
      <t>ミゼン</t>
    </rPh>
    <rPh sb="272" eb="274">
      <t>ボウシ</t>
    </rPh>
    <rPh sb="278" eb="281">
      <t>タイオウジョウ</t>
    </rPh>
    <rPh sb="282" eb="285">
      <t>リュウイテン</t>
    </rPh>
    <rPh sb="290" eb="291">
      <t>トウ</t>
    </rPh>
    <rPh sb="292" eb="294">
      <t>テイジ</t>
    </rPh>
    <rPh sb="296" eb="299">
      <t>ホウコクショ</t>
    </rPh>
    <rPh sb="300" eb="302">
      <t>サクセイ</t>
    </rPh>
    <rPh sb="303" eb="305">
      <t>コウヒョウ</t>
    </rPh>
    <rPh sb="308" eb="309">
      <t>カク</t>
    </rPh>
    <rPh sb="309" eb="312">
      <t>ジチタイ</t>
    </rPh>
    <rPh sb="313" eb="314">
      <t>オコナ</t>
    </rPh>
    <rPh sb="315" eb="317">
      <t>ギャクタイ</t>
    </rPh>
    <rPh sb="317" eb="319">
      <t>ボウシ</t>
    </rPh>
    <rPh sb="320" eb="322">
      <t>トリクミ</t>
    </rPh>
    <rPh sb="324" eb="326">
      <t>サンコウ</t>
    </rPh>
    <phoneticPr fontId="5"/>
  </si>
  <si>
    <t>761</t>
    <phoneticPr fontId="5"/>
  </si>
  <si>
    <t>794</t>
    <phoneticPr fontId="5"/>
  </si>
  <si>
    <t>779</t>
    <phoneticPr fontId="5"/>
  </si>
  <si>
    <t>781</t>
    <phoneticPr fontId="5"/>
  </si>
  <si>
    <t>753</t>
    <phoneticPr fontId="5"/>
  </si>
  <si>
    <t>871</t>
    <phoneticPr fontId="5"/>
  </si>
  <si>
    <t>-</t>
    <phoneticPr fontId="5"/>
  </si>
  <si>
    <t>回</t>
    <rPh sb="0" eb="1">
      <t>カイ</t>
    </rPh>
    <phoneticPr fontId="5"/>
  </si>
  <si>
    <t>国における各都道府県指導者養成研修・調査の実回数</t>
    <phoneticPr fontId="5"/>
  </si>
  <si>
    <t>研修（１回）・調査委託の費用
X：委託費　Y：回数</t>
    <phoneticPr fontId="5"/>
  </si>
  <si>
    <t>百万円</t>
    <rPh sb="0" eb="2">
      <t>ヒャクマン</t>
    </rPh>
    <rPh sb="2" eb="3">
      <t>エン</t>
    </rPh>
    <phoneticPr fontId="5"/>
  </si>
  <si>
    <t>　X/Y</t>
    <phoneticPr fontId="5"/>
  </si>
  <si>
    <t>(4)/(1)</t>
    <phoneticPr fontId="5"/>
  </si>
  <si>
    <t>(14)/(1)</t>
    <phoneticPr fontId="5"/>
  </si>
  <si>
    <t>(14)/(1)</t>
  </si>
  <si>
    <t>会議費</t>
    <rPh sb="0" eb="2">
      <t>カイギ</t>
    </rPh>
    <phoneticPr fontId="5"/>
  </si>
  <si>
    <t>会場使用料</t>
    <rPh sb="0" eb="2">
      <t>カイジョウ</t>
    </rPh>
    <rPh sb="2" eb="5">
      <t>シヨウリョウ</t>
    </rPh>
    <phoneticPr fontId="5"/>
  </si>
  <si>
    <t>旅費</t>
    <rPh sb="0" eb="2">
      <t>リョヒ</t>
    </rPh>
    <phoneticPr fontId="5"/>
  </si>
  <si>
    <t>委員会・研修会時の旅費・宿泊費</t>
    <rPh sb="0" eb="3">
      <t>イインカイ</t>
    </rPh>
    <rPh sb="4" eb="7">
      <t>ケンシュウカイ</t>
    </rPh>
    <rPh sb="7" eb="8">
      <t>ジ</t>
    </rPh>
    <rPh sb="9" eb="11">
      <t>リョヒ</t>
    </rPh>
    <rPh sb="12" eb="15">
      <t>シュクハクヒ</t>
    </rPh>
    <phoneticPr fontId="5"/>
  </si>
  <si>
    <t>印刷製本費</t>
    <rPh sb="0" eb="2">
      <t>インサツ</t>
    </rPh>
    <rPh sb="2" eb="4">
      <t>セイホン</t>
    </rPh>
    <rPh sb="4" eb="5">
      <t>ヒ</t>
    </rPh>
    <phoneticPr fontId="5"/>
  </si>
  <si>
    <t>会議資料の印刷製本費</t>
    <rPh sb="0" eb="2">
      <t>カイギ</t>
    </rPh>
    <rPh sb="2" eb="4">
      <t>シリョウ</t>
    </rPh>
    <rPh sb="5" eb="7">
      <t>インサツ</t>
    </rPh>
    <rPh sb="7" eb="9">
      <t>セイホン</t>
    </rPh>
    <rPh sb="9" eb="10">
      <t>ヒ</t>
    </rPh>
    <phoneticPr fontId="5"/>
  </si>
  <si>
    <t>人件費</t>
    <rPh sb="0" eb="3">
      <t>ジンケンヒ</t>
    </rPh>
    <phoneticPr fontId="5"/>
  </si>
  <si>
    <t>研究員人件費</t>
    <rPh sb="0" eb="3">
      <t>ケンキュウイン</t>
    </rPh>
    <rPh sb="3" eb="6">
      <t>ジンケンヒ</t>
    </rPh>
    <phoneticPr fontId="5"/>
  </si>
  <si>
    <t>事業費</t>
    <rPh sb="0" eb="3">
      <t>ジギョウヒ</t>
    </rPh>
    <phoneticPr fontId="5"/>
  </si>
  <si>
    <t>委員謝金、旅費、会議費</t>
    <rPh sb="0" eb="2">
      <t>イイン</t>
    </rPh>
    <rPh sb="2" eb="4">
      <t>シャキン</t>
    </rPh>
    <rPh sb="5" eb="7">
      <t>リョヒ</t>
    </rPh>
    <rPh sb="8" eb="11">
      <t>カイギヒ</t>
    </rPh>
    <phoneticPr fontId="5"/>
  </si>
  <si>
    <t>その他</t>
    <rPh sb="2" eb="3">
      <t>ホカ</t>
    </rPh>
    <phoneticPr fontId="5"/>
  </si>
  <si>
    <t>一般管理費</t>
    <rPh sb="0" eb="2">
      <t>イッパン</t>
    </rPh>
    <rPh sb="2" eb="5">
      <t>カンリヒ</t>
    </rPh>
    <phoneticPr fontId="5"/>
  </si>
  <si>
    <t>【研修】A.（公社）日本発達障害者連盟</t>
    <rPh sb="1" eb="3">
      <t>ケンシュウ</t>
    </rPh>
    <rPh sb="7" eb="9">
      <t>コウシャ</t>
    </rPh>
    <rPh sb="10" eb="12">
      <t>ニホン</t>
    </rPh>
    <rPh sb="12" eb="14">
      <t>ハッタツ</t>
    </rPh>
    <rPh sb="14" eb="17">
      <t>ショウガイシャ</t>
    </rPh>
    <rPh sb="17" eb="19">
      <t>レンメイ</t>
    </rPh>
    <phoneticPr fontId="5"/>
  </si>
  <si>
    <t>【調査】B.（一財）日本総合研究所</t>
    <rPh sb="1" eb="3">
      <t>チョウサ</t>
    </rPh>
    <rPh sb="7" eb="8">
      <t>イチ</t>
    </rPh>
    <rPh sb="8" eb="9">
      <t>ザイ</t>
    </rPh>
    <rPh sb="10" eb="12">
      <t>ニホン</t>
    </rPh>
    <rPh sb="12" eb="14">
      <t>ソウゴウ</t>
    </rPh>
    <rPh sb="14" eb="17">
      <t>ケンキュウショ</t>
    </rPh>
    <phoneticPr fontId="5"/>
  </si>
  <si>
    <t>（公社）日本発達障害者連盟</t>
    <rPh sb="1" eb="3">
      <t>コウシャ</t>
    </rPh>
    <rPh sb="4" eb="6">
      <t>ニホン</t>
    </rPh>
    <rPh sb="6" eb="8">
      <t>ハッタツ</t>
    </rPh>
    <rPh sb="8" eb="11">
      <t>ショウガイシャ</t>
    </rPh>
    <rPh sb="11" eb="13">
      <t>レンメイ</t>
    </rPh>
    <phoneticPr fontId="5"/>
  </si>
  <si>
    <t>各都道府県における障害者虐待防止や権利擁護に関する研修の指導者的役割を担う者を養成する研修の開催</t>
    <phoneticPr fontId="5"/>
  </si>
  <si>
    <t>（一財）日本総合研究所</t>
    <rPh sb="1" eb="2">
      <t>イチ</t>
    </rPh>
    <rPh sb="2" eb="3">
      <t>ザイ</t>
    </rPh>
    <rPh sb="4" eb="6">
      <t>ニホン</t>
    </rPh>
    <rPh sb="6" eb="8">
      <t>ソウゴウ</t>
    </rPh>
    <rPh sb="8" eb="11">
      <t>ケンキュウショ</t>
    </rPh>
    <phoneticPr fontId="5"/>
  </si>
  <si>
    <t>-</t>
    <phoneticPr fontId="5"/>
  </si>
  <si>
    <t>△</t>
  </si>
  <si>
    <t>研修においては平成29年度より一般競争入札(最低価格落札方式）へ変更したが結果的に一者応札となった
調査については平成29年度より一般競争入札（総合評価落札方式）へ変更し、三者が応札した。</t>
    <rPh sb="0" eb="2">
      <t>ケンシュウ</t>
    </rPh>
    <rPh sb="7" eb="9">
      <t>ヘイセイ</t>
    </rPh>
    <rPh sb="11" eb="13">
      <t>ネンド</t>
    </rPh>
    <rPh sb="15" eb="17">
      <t>イッパン</t>
    </rPh>
    <rPh sb="17" eb="19">
      <t>キョウソウ</t>
    </rPh>
    <rPh sb="19" eb="21">
      <t>ニュウサツ</t>
    </rPh>
    <rPh sb="22" eb="24">
      <t>サイテイ</t>
    </rPh>
    <rPh sb="24" eb="26">
      <t>カカク</t>
    </rPh>
    <rPh sb="26" eb="28">
      <t>ラクサツ</t>
    </rPh>
    <rPh sb="28" eb="30">
      <t>ホウシキ</t>
    </rPh>
    <rPh sb="32" eb="34">
      <t>ヘンコウ</t>
    </rPh>
    <rPh sb="37" eb="40">
      <t>ケッカテキ</t>
    </rPh>
    <rPh sb="41" eb="42">
      <t>イチ</t>
    </rPh>
    <rPh sb="42" eb="43">
      <t>モノ</t>
    </rPh>
    <rPh sb="43" eb="45">
      <t>オウサツ</t>
    </rPh>
    <rPh sb="50" eb="52">
      <t>チョウサ</t>
    </rPh>
    <rPh sb="57" eb="59">
      <t>ヘイセイ</t>
    </rPh>
    <rPh sb="61" eb="63">
      <t>ネンド</t>
    </rPh>
    <rPh sb="65" eb="67">
      <t>イッパン</t>
    </rPh>
    <rPh sb="67" eb="69">
      <t>キョウソウ</t>
    </rPh>
    <rPh sb="69" eb="71">
      <t>ニュウサツ</t>
    </rPh>
    <rPh sb="72" eb="74">
      <t>ソウゴウ</t>
    </rPh>
    <rPh sb="74" eb="76">
      <t>ヒョウカ</t>
    </rPh>
    <rPh sb="76" eb="78">
      <t>ラクサツ</t>
    </rPh>
    <rPh sb="78" eb="80">
      <t>ホウシキ</t>
    </rPh>
    <rPh sb="82" eb="84">
      <t>ヘンコウ</t>
    </rPh>
    <rPh sb="86" eb="87">
      <t>サン</t>
    </rPh>
    <rPh sb="87" eb="88">
      <t>モノ</t>
    </rPh>
    <rPh sb="89" eb="91">
      <t>オウサツ</t>
    </rPh>
    <phoneticPr fontId="5"/>
  </si>
  <si>
    <t>一般競争入札の過程において使途及び金額について確認している。</t>
    <rPh sb="0" eb="2">
      <t>イッパン</t>
    </rPh>
    <rPh sb="2" eb="4">
      <t>キョウソウ</t>
    </rPh>
    <rPh sb="4" eb="6">
      <t>ニュウサツ</t>
    </rPh>
    <phoneticPr fontId="5"/>
  </si>
  <si>
    <t>障害者虐待の防止に資するよう、事業の効率性を高める対応を行うと共に最新情報を織り込み、引き続き事業を継続する。</t>
    <rPh sb="0" eb="3">
      <t>ショウガイシャ</t>
    </rPh>
    <rPh sb="3" eb="5">
      <t>ギャクタイ</t>
    </rPh>
    <rPh sb="6" eb="8">
      <t>ボウシ</t>
    </rPh>
    <rPh sb="9" eb="10">
      <t>シ</t>
    </rPh>
    <rPh sb="15" eb="17">
      <t>ジギョウ</t>
    </rPh>
    <rPh sb="18" eb="21">
      <t>コウリツセイ</t>
    </rPh>
    <rPh sb="22" eb="23">
      <t>タカ</t>
    </rPh>
    <rPh sb="25" eb="27">
      <t>タイオウ</t>
    </rPh>
    <rPh sb="28" eb="29">
      <t>オコナ</t>
    </rPh>
    <rPh sb="31" eb="32">
      <t>トモ</t>
    </rPh>
    <rPh sb="33" eb="35">
      <t>サイシン</t>
    </rPh>
    <rPh sb="35" eb="37">
      <t>ジョウホウ</t>
    </rPh>
    <rPh sb="38" eb="39">
      <t>オ</t>
    </rPh>
    <rPh sb="40" eb="41">
      <t>コ</t>
    </rPh>
    <rPh sb="43" eb="44">
      <t>ヒ</t>
    </rPh>
    <rPh sb="45" eb="46">
      <t>ツヅ</t>
    </rPh>
    <rPh sb="47" eb="49">
      <t>ジギョウ</t>
    </rPh>
    <rPh sb="50" eb="52">
      <t>ケイゾク</t>
    </rPh>
    <phoneticPr fontId="5"/>
  </si>
  <si>
    <t>点検対象外</t>
    <rPh sb="0" eb="2">
      <t>テンケン</t>
    </rPh>
    <rPh sb="2" eb="5">
      <t>タイショウガイ</t>
    </rPh>
    <phoneticPr fontId="5"/>
  </si>
  <si>
    <t>障害者虐待に関する調査の集計や調査結果を踏まえた分析・障害者虐待防止、対応上の留意点のとりまとめ、障害者虐待防止法施行後の経年比較等による詳細な分析、次年度以降実施する調査内容の提案。</t>
    <rPh sb="0" eb="3">
      <t>ショウガイシャ</t>
    </rPh>
    <rPh sb="3" eb="5">
      <t>ギャクタイ</t>
    </rPh>
    <rPh sb="6" eb="7">
      <t>カン</t>
    </rPh>
    <rPh sb="9" eb="11">
      <t>チョウサ</t>
    </rPh>
    <rPh sb="12" eb="14">
      <t>シュウケイ</t>
    </rPh>
    <rPh sb="15" eb="17">
      <t>チョウサ</t>
    </rPh>
    <rPh sb="17" eb="19">
      <t>ケッカ</t>
    </rPh>
    <rPh sb="20" eb="21">
      <t>フ</t>
    </rPh>
    <rPh sb="24" eb="26">
      <t>ブンセキ</t>
    </rPh>
    <rPh sb="27" eb="30">
      <t>ショウガイシャ</t>
    </rPh>
    <rPh sb="30" eb="32">
      <t>ギャクタイ</t>
    </rPh>
    <rPh sb="32" eb="34">
      <t>ボウシ</t>
    </rPh>
    <rPh sb="35" eb="38">
      <t>タイオウジョウ</t>
    </rPh>
    <rPh sb="39" eb="42">
      <t>リュウイテン</t>
    </rPh>
    <rPh sb="49" eb="51">
      <t>ショウガイ</t>
    </rPh>
    <rPh sb="51" eb="52">
      <t>シャ</t>
    </rPh>
    <rPh sb="52" eb="54">
      <t>ギャクタイ</t>
    </rPh>
    <rPh sb="54" eb="56">
      <t>ボウシ</t>
    </rPh>
    <rPh sb="56" eb="57">
      <t>ホウ</t>
    </rPh>
    <rPh sb="57" eb="60">
      <t>セコウゴ</t>
    </rPh>
    <rPh sb="61" eb="63">
      <t>ケイネン</t>
    </rPh>
    <rPh sb="63" eb="65">
      <t>ヒカク</t>
    </rPh>
    <rPh sb="65" eb="66">
      <t>トウ</t>
    </rPh>
    <rPh sb="69" eb="71">
      <t>ショウサイ</t>
    </rPh>
    <rPh sb="72" eb="74">
      <t>ブンセキ</t>
    </rPh>
    <rPh sb="75" eb="78">
      <t>ジネンド</t>
    </rPh>
    <rPh sb="78" eb="80">
      <t>イコウ</t>
    </rPh>
    <rPh sb="80" eb="82">
      <t>ジッシ</t>
    </rPh>
    <rPh sb="84" eb="86">
      <t>チョウサ</t>
    </rPh>
    <rPh sb="86" eb="88">
      <t>ナイヨウ</t>
    </rPh>
    <rPh sb="89" eb="91">
      <t>テイアン</t>
    </rPh>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</si>
  <si>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</si>
  <si>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t>
    <phoneticPr fontId="5"/>
  </si>
  <si>
    <t>-</t>
    <phoneticPr fontId="5"/>
  </si>
  <si>
    <t>-</t>
    <phoneticPr fontId="5"/>
  </si>
  <si>
    <t>-</t>
    <phoneticPr fontId="5"/>
  </si>
  <si>
    <t>‐</t>
  </si>
  <si>
    <t>事業実績報告書</t>
    <rPh sb="0" eb="2">
      <t>ジギョウ</t>
    </rPh>
    <rPh sb="2" eb="4">
      <t>ジッセキ</t>
    </rPh>
    <rPh sb="4" eb="7">
      <t>ホウコクショ</t>
    </rPh>
    <phoneticPr fontId="5"/>
  </si>
  <si>
    <t>障害者の地域における生活を総合的に支援するため、障害者の生活の場、働く場や地域における支援体制を整備すること（Ⅸ-１-１）</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</si>
  <si>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t>
    <phoneticPr fontId="5"/>
  </si>
  <si>
    <t>引き続き、必要な予算額を確保し、適正な執行に努めること。</t>
    <rPh sb="0" eb="28">
      <t>3</t>
    </rPh>
    <phoneticPr fontId="5"/>
  </si>
  <si>
    <t>山口　正行</t>
    <rPh sb="0" eb="2">
      <t>ヤマグチ</t>
    </rPh>
    <rPh sb="3" eb="5">
      <t>マサユキ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</si>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</sst>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189610</xdr:colOff>
      <xdr:row>742</xdr:row>
      <xdr:rowOff>341844</xdr:rowOff>
    </xdr:from>
    <xdr:to>
      <xdr:col>26</xdr:col>
      <xdr:colOff>149559</xdr:colOff>
      <xdr:row>746</xdr:row>
      <xdr:rowOff>27055</xdr:rowOff>
    </xdr:to>
    <xdr:sp macro="" textlink="">
      <xdr:nvSpPr>
        <xdr:cNvPr id="74" name="テキスト ボックス 73"/>
        <xdr:cNvSpPr txBox="1"/>
      </xdr:nvSpPr>
      <xdr:spPr>
        <a:xfrm>
          <a:off x="1396110" y="65461094"/>
          <a:ext cx="3981616"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３．８百万円</a:t>
          </a:r>
        </a:p>
      </xdr:txBody>
    </xdr:sp>
    <xdr:clientData/>
  </xdr:twoCellAnchor>
  <xdr:oneCellAnchor>
    <xdr:from>
      <xdr:col>9</xdr:col>
      <xdr:colOff>123200</xdr:colOff>
      <xdr:row>746</xdr:row>
      <xdr:rowOff>98613</xdr:rowOff>
    </xdr:from>
    <xdr:ext cx="2941601" cy="285243"/>
    <xdr:sp macro="" textlink="">
      <xdr:nvSpPr>
        <xdr:cNvPr id="75" name="テキスト ボックス 74"/>
        <xdr:cNvSpPr txBox="1"/>
      </xdr:nvSpPr>
      <xdr:spPr>
        <a:xfrm>
          <a:off x="1932950" y="66614863"/>
          <a:ext cx="2941601"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国研修の実施に要する費用について支弁　</a:t>
          </a:r>
          <a:r>
            <a:rPr kumimoji="1" lang="en-US" altLang="ja-JP" sz="1100"/>
            <a:t>]</a:t>
          </a:r>
          <a:endParaRPr kumimoji="1" lang="ja-JP" altLang="en-US" sz="1100"/>
        </a:p>
      </xdr:txBody>
    </xdr:sp>
    <xdr:clientData/>
  </xdr:oneCellAnchor>
  <xdr:twoCellAnchor>
    <xdr:from>
      <xdr:col>15</xdr:col>
      <xdr:colOff>27205</xdr:colOff>
      <xdr:row>747</xdr:row>
      <xdr:rowOff>71154</xdr:rowOff>
    </xdr:from>
    <xdr:to>
      <xdr:col>18</xdr:col>
      <xdr:colOff>54658</xdr:colOff>
      <xdr:row>750</xdr:row>
      <xdr:rowOff>82180</xdr:rowOff>
    </xdr:to>
    <xdr:sp macro="" textlink="">
      <xdr:nvSpPr>
        <xdr:cNvPr id="76" name="下矢印 75"/>
        <xdr:cNvSpPr/>
      </xdr:nvSpPr>
      <xdr:spPr>
        <a:xfrm>
          <a:off x="3043455" y="66936654"/>
          <a:ext cx="630703" cy="105877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137583</xdr:colOff>
      <xdr:row>751</xdr:row>
      <xdr:rowOff>295624</xdr:rowOff>
    </xdr:from>
    <xdr:to>
      <xdr:col>26</xdr:col>
      <xdr:colOff>97532</xdr:colOff>
      <xdr:row>755</xdr:row>
      <xdr:rowOff>327218</xdr:rowOff>
    </xdr:to>
    <xdr:sp macro="" textlink="">
      <xdr:nvSpPr>
        <xdr:cNvPr id="77" name="テキスト ボックス 76"/>
        <xdr:cNvSpPr txBox="1"/>
      </xdr:nvSpPr>
      <xdr:spPr>
        <a:xfrm>
          <a:off x="1344083" y="68558124"/>
          <a:ext cx="3981616"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（公社）日本発達障害者連盟連盟３．８百万円</a:t>
          </a:r>
          <a:endParaRPr kumimoji="1" lang="en-US" altLang="ja-JP" sz="2000"/>
        </a:p>
      </xdr:txBody>
    </xdr:sp>
    <xdr:clientData/>
  </xdr:twoCellAnchor>
  <xdr:oneCellAnchor>
    <xdr:from>
      <xdr:col>13</xdr:col>
      <xdr:colOff>10584</xdr:colOff>
      <xdr:row>750</xdr:row>
      <xdr:rowOff>74084</xdr:rowOff>
    </xdr:from>
    <xdr:ext cx="2116666" cy="698500"/>
    <xdr:sp macro="" textlink="">
      <xdr:nvSpPr>
        <xdr:cNvPr id="78" name="テキスト ボックス 77"/>
        <xdr:cNvSpPr txBox="1"/>
      </xdr:nvSpPr>
      <xdr:spPr>
        <a:xfrm>
          <a:off x="2624667" y="416348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（最低価格）　</a:t>
          </a:r>
          <a:r>
            <a:rPr kumimoji="1" lang="en-US" altLang="ja-JP" sz="1400"/>
            <a:t>]</a:t>
          </a:r>
          <a:endParaRPr kumimoji="1" lang="ja-JP" altLang="en-US" sz="1400"/>
        </a:p>
      </xdr:txBody>
    </xdr:sp>
    <xdr:clientData/>
  </xdr:oneCellAnchor>
  <xdr:oneCellAnchor>
    <xdr:from>
      <xdr:col>7</xdr:col>
      <xdr:colOff>158937</xdr:colOff>
      <xdr:row>755</xdr:row>
      <xdr:rowOff>344969</xdr:rowOff>
    </xdr:from>
    <xdr:ext cx="3894779" cy="474962"/>
    <xdr:sp macro="" textlink="">
      <xdr:nvSpPr>
        <xdr:cNvPr id="79" name="テキスト ボックス 78"/>
        <xdr:cNvSpPr txBox="1"/>
      </xdr:nvSpPr>
      <xdr:spPr>
        <a:xfrm>
          <a:off x="1566520" y="70004469"/>
          <a:ext cx="3894779" cy="474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各都道府県における障害者の虐待防止や権利擁護に</a:t>
          </a:r>
          <a:r>
            <a:rPr kumimoji="1" lang="ja-JP" altLang="en-US" sz="1100" baseline="0"/>
            <a:t>関する</a:t>
          </a:r>
          <a:endParaRPr kumimoji="1" lang="en-US" altLang="ja-JP" sz="1100" baseline="0"/>
        </a:p>
        <a:p>
          <a:r>
            <a:rPr kumimoji="1" lang="ja-JP" altLang="en-US" sz="1100" baseline="0"/>
            <a:t>　 研修の指導的役割を担う者を養成する研修会の実施</a:t>
          </a:r>
          <a:r>
            <a:rPr kumimoji="1" lang="en-US" altLang="ja-JP" sz="1100"/>
            <a:t>]</a:t>
          </a:r>
          <a:endParaRPr kumimoji="1" lang="ja-JP" altLang="en-US" sz="1100"/>
        </a:p>
      </xdr:txBody>
    </xdr:sp>
    <xdr:clientData/>
  </xdr:oneCellAnchor>
  <xdr:oneCellAnchor>
    <xdr:from>
      <xdr:col>14</xdr:col>
      <xdr:colOff>162736</xdr:colOff>
      <xdr:row>742</xdr:row>
      <xdr:rowOff>63501</xdr:rowOff>
    </xdr:from>
    <xdr:ext cx="884702" cy="285243"/>
    <xdr:sp macro="" textlink="">
      <xdr:nvSpPr>
        <xdr:cNvPr id="80" name="テキスト ボックス 79"/>
        <xdr:cNvSpPr txBox="1"/>
      </xdr:nvSpPr>
      <xdr:spPr>
        <a:xfrm>
          <a:off x="2977903" y="651827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研　修　</a:t>
          </a:r>
          <a:r>
            <a:rPr kumimoji="1" lang="en-US" altLang="ja-JP" sz="1100"/>
            <a:t>】</a:t>
          </a:r>
          <a:endParaRPr kumimoji="1" lang="ja-JP" altLang="en-US" sz="1100"/>
        </a:p>
      </xdr:txBody>
    </xdr:sp>
    <xdr:clientData/>
  </xdr:oneCellAnchor>
  <xdr:oneCellAnchor>
    <xdr:from>
      <xdr:col>39</xdr:col>
      <xdr:colOff>1805</xdr:colOff>
      <xdr:row>742</xdr:row>
      <xdr:rowOff>63501</xdr:rowOff>
    </xdr:from>
    <xdr:ext cx="884702" cy="285243"/>
    <xdr:sp macro="" textlink="">
      <xdr:nvSpPr>
        <xdr:cNvPr id="81" name="テキスト ボックス 80"/>
        <xdr:cNvSpPr txBox="1"/>
      </xdr:nvSpPr>
      <xdr:spPr>
        <a:xfrm>
          <a:off x="7844055" y="65182751"/>
          <a:ext cx="884702"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　査　</a:t>
          </a:r>
          <a:r>
            <a:rPr kumimoji="1" lang="en-US" altLang="ja-JP" sz="1100"/>
            <a:t>】</a:t>
          </a:r>
          <a:endParaRPr kumimoji="1" lang="ja-JP" altLang="en-US" sz="1100"/>
        </a:p>
      </xdr:txBody>
    </xdr:sp>
    <xdr:clientData/>
  </xdr:oneCellAnchor>
  <xdr:twoCellAnchor>
    <xdr:from>
      <xdr:col>30</xdr:col>
      <xdr:colOff>190625</xdr:colOff>
      <xdr:row>742</xdr:row>
      <xdr:rowOff>339442</xdr:rowOff>
    </xdr:from>
    <xdr:to>
      <xdr:col>49</xdr:col>
      <xdr:colOff>353331</xdr:colOff>
      <xdr:row>746</xdr:row>
      <xdr:rowOff>24653</xdr:rowOff>
    </xdr:to>
    <xdr:sp macro="" textlink="">
      <xdr:nvSpPr>
        <xdr:cNvPr id="82" name="テキスト ボックス 81"/>
        <xdr:cNvSpPr txBox="1"/>
      </xdr:nvSpPr>
      <xdr:spPr>
        <a:xfrm>
          <a:off x="6223125" y="65458692"/>
          <a:ext cx="3983289" cy="10822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厚生労働省　９．３百万円</a:t>
          </a:r>
        </a:p>
      </xdr:txBody>
    </xdr:sp>
    <xdr:clientData/>
  </xdr:twoCellAnchor>
  <xdr:oneCellAnchor>
    <xdr:from>
      <xdr:col>35</xdr:col>
      <xdr:colOff>6038</xdr:colOff>
      <xdr:row>746</xdr:row>
      <xdr:rowOff>76201</xdr:rowOff>
    </xdr:from>
    <xdr:ext cx="2914479" cy="285243"/>
    <xdr:sp macro="" textlink="">
      <xdr:nvSpPr>
        <xdr:cNvPr id="83" name="テキスト ボックス 82"/>
        <xdr:cNvSpPr txBox="1"/>
      </xdr:nvSpPr>
      <xdr:spPr>
        <a:xfrm>
          <a:off x="7043955" y="66592451"/>
          <a:ext cx="2914479" cy="2852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調査の集計等に要する費用について支弁　</a:t>
          </a:r>
          <a:r>
            <a:rPr kumimoji="1" lang="en-US" altLang="ja-JP" sz="1100"/>
            <a:t>]</a:t>
          </a:r>
          <a:endParaRPr kumimoji="1" lang="ja-JP" altLang="en-US" sz="1100"/>
        </a:p>
      </xdr:txBody>
    </xdr:sp>
    <xdr:clientData/>
  </xdr:oneCellAnchor>
  <xdr:twoCellAnchor>
    <xdr:from>
      <xdr:col>40</xdr:col>
      <xdr:colOff>747</xdr:colOff>
      <xdr:row>747</xdr:row>
      <xdr:rowOff>53543</xdr:rowOff>
    </xdr:from>
    <xdr:to>
      <xdr:col>43</xdr:col>
      <xdr:colOff>28200</xdr:colOff>
      <xdr:row>750</xdr:row>
      <xdr:rowOff>64569</xdr:rowOff>
    </xdr:to>
    <xdr:sp macro="" textlink="">
      <xdr:nvSpPr>
        <xdr:cNvPr id="84" name="下矢印 83"/>
        <xdr:cNvSpPr/>
      </xdr:nvSpPr>
      <xdr:spPr>
        <a:xfrm>
          <a:off x="8044080" y="66919043"/>
          <a:ext cx="630703" cy="1058776"/>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157006</xdr:colOff>
      <xdr:row>751</xdr:row>
      <xdr:rowOff>311628</xdr:rowOff>
    </xdr:from>
    <xdr:to>
      <xdr:col>49</xdr:col>
      <xdr:colOff>319712</xdr:colOff>
      <xdr:row>755</xdr:row>
      <xdr:rowOff>343222</xdr:rowOff>
    </xdr:to>
    <xdr:sp macro="" textlink="">
      <xdr:nvSpPr>
        <xdr:cNvPr id="85" name="テキスト ボックス 84"/>
        <xdr:cNvSpPr txBox="1"/>
      </xdr:nvSpPr>
      <xdr:spPr>
        <a:xfrm>
          <a:off x="6189506" y="68574128"/>
          <a:ext cx="3983289" cy="14285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2000"/>
        </a:p>
        <a:p>
          <a:pPr algn="ctr"/>
          <a:r>
            <a:rPr kumimoji="1" lang="ja-JP" altLang="en-US" sz="2000"/>
            <a:t>Ａ</a:t>
          </a:r>
          <a:r>
            <a:rPr kumimoji="1" lang="en-US" altLang="ja-JP" sz="2000"/>
            <a:t>.</a:t>
          </a:r>
          <a:r>
            <a:rPr kumimoji="1" lang="ja-JP" altLang="en-US" sz="2000"/>
            <a:t>（一財）日本総合研究所</a:t>
          </a:r>
          <a:endParaRPr kumimoji="1" lang="en-US" altLang="ja-JP" sz="2000"/>
        </a:p>
        <a:p>
          <a:pPr algn="ctr"/>
          <a:r>
            <a:rPr kumimoji="1" lang="ja-JP" altLang="en-US" sz="2000"/>
            <a:t>９．３百万円</a:t>
          </a:r>
          <a:endParaRPr kumimoji="1" lang="en-US" altLang="ja-JP" sz="2000"/>
        </a:p>
      </xdr:txBody>
    </xdr:sp>
    <xdr:clientData/>
  </xdr:twoCellAnchor>
  <xdr:oneCellAnchor>
    <xdr:from>
      <xdr:col>31</xdr:col>
      <xdr:colOff>10272</xdr:colOff>
      <xdr:row>756</xdr:row>
      <xdr:rowOff>88943</xdr:rowOff>
    </xdr:from>
    <xdr:ext cx="4041367" cy="854401"/>
    <xdr:sp macro="" textlink="">
      <xdr:nvSpPr>
        <xdr:cNvPr id="86" name="テキスト ボックス 85"/>
        <xdr:cNvSpPr txBox="1"/>
      </xdr:nvSpPr>
      <xdr:spPr>
        <a:xfrm>
          <a:off x="6243855" y="70097693"/>
          <a:ext cx="4041367" cy="854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　障害者虐待に関する調査の集計や調査結果を踏まえた分析・</a:t>
          </a:r>
          <a:endParaRPr kumimoji="1" lang="en-US" altLang="ja-JP" sz="1100"/>
        </a:p>
        <a:p>
          <a:r>
            <a:rPr kumimoji="1" lang="ja-JP" altLang="en-US" sz="1100"/>
            <a:t>障害者虐待防止、対応上の留意点のとりまとめ、障害者虐待防止</a:t>
          </a:r>
          <a:endParaRPr kumimoji="1" lang="en-US" altLang="ja-JP" sz="1100"/>
        </a:p>
        <a:p>
          <a:r>
            <a:rPr kumimoji="1" lang="ja-JP" altLang="en-US" sz="1100"/>
            <a:t>法施行後の経年比較等による詳細な分析、次年度以降</a:t>
          </a:r>
          <a:endParaRPr kumimoji="1" lang="en-US" altLang="ja-JP" sz="1100"/>
        </a:p>
        <a:p>
          <a:r>
            <a:rPr kumimoji="1" lang="ja-JP" altLang="en-US" sz="1100"/>
            <a:t>実施する調査内容の提案</a:t>
          </a:r>
          <a:r>
            <a:rPr kumimoji="1" lang="en-US" altLang="ja-JP" sz="1100"/>
            <a:t>]</a:t>
          </a:r>
          <a:endParaRPr kumimoji="1" lang="ja-JP" altLang="en-US" sz="1100"/>
        </a:p>
      </xdr:txBody>
    </xdr:sp>
    <xdr:clientData/>
  </xdr:oneCellAnchor>
  <xdr:oneCellAnchor>
    <xdr:from>
      <xdr:col>38</xdr:col>
      <xdr:colOff>105832</xdr:colOff>
      <xdr:row>750</xdr:row>
      <xdr:rowOff>10584</xdr:rowOff>
    </xdr:from>
    <xdr:ext cx="2116666" cy="698500"/>
    <xdr:sp macro="" textlink="">
      <xdr:nvSpPr>
        <xdr:cNvPr id="16" name="テキスト ボックス 15"/>
        <xdr:cNvSpPr txBox="1"/>
      </xdr:nvSpPr>
      <xdr:spPr>
        <a:xfrm>
          <a:off x="7746999" y="41571334"/>
          <a:ext cx="2116666"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　一般競争契約</a:t>
          </a:r>
          <a:endParaRPr kumimoji="1" lang="en-US" altLang="ja-JP" sz="1400"/>
        </a:p>
        <a:p>
          <a:r>
            <a:rPr kumimoji="1" lang="ja-JP" altLang="en-US" sz="1400"/>
            <a:t>（総合評価）　</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29" zoomScale="90" zoomScaleNormal="90" zoomScaleSheetLayoutView="7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754</v>
      </c>
      <c r="AT2" s="957"/>
      <c r="AU2" s="957"/>
      <c r="AV2" s="52" t="str">
        <f>IF(AW2="", "", "-")</f>
        <v/>
      </c>
      <c r="AW2" s="928"/>
      <c r="AX2" s="928"/>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551</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8" t="s">
        <v>549</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4" t="s">
        <v>185</v>
      </c>
      <c r="H5" s="845"/>
      <c r="I5" s="845"/>
      <c r="J5" s="845"/>
      <c r="K5" s="845"/>
      <c r="L5" s="845"/>
      <c r="M5" s="846" t="s">
        <v>66</v>
      </c>
      <c r="N5" s="847"/>
      <c r="O5" s="847"/>
      <c r="P5" s="847"/>
      <c r="Q5" s="847"/>
      <c r="R5" s="848"/>
      <c r="S5" s="849" t="s">
        <v>131</v>
      </c>
      <c r="T5" s="845"/>
      <c r="U5" s="845"/>
      <c r="V5" s="845"/>
      <c r="W5" s="845"/>
      <c r="X5" s="850"/>
      <c r="Y5" s="705" t="s">
        <v>3</v>
      </c>
      <c r="Z5" s="544"/>
      <c r="AA5" s="544"/>
      <c r="AB5" s="544"/>
      <c r="AC5" s="544"/>
      <c r="AD5" s="545"/>
      <c r="AE5" s="706" t="s">
        <v>552</v>
      </c>
      <c r="AF5" s="706"/>
      <c r="AG5" s="706"/>
      <c r="AH5" s="706"/>
      <c r="AI5" s="706"/>
      <c r="AJ5" s="706"/>
      <c r="AK5" s="706"/>
      <c r="AL5" s="706"/>
      <c r="AM5" s="706"/>
      <c r="AN5" s="706"/>
      <c r="AO5" s="706"/>
      <c r="AP5" s="707"/>
      <c r="AQ5" s="708" t="s">
        <v>624</v>
      </c>
      <c r="AR5" s="709"/>
      <c r="AS5" s="709"/>
      <c r="AT5" s="709"/>
      <c r="AU5" s="709"/>
      <c r="AV5" s="709"/>
      <c r="AW5" s="709"/>
      <c r="AX5" s="710"/>
    </row>
    <row r="6" spans="1:50" ht="39" customHeight="1" x14ac:dyDescent="0.15">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9" t="s">
        <v>547</v>
      </c>
      <c r="Z7" s="444"/>
      <c r="AA7" s="444"/>
      <c r="AB7" s="444"/>
      <c r="AC7" s="444"/>
      <c r="AD7" s="940"/>
      <c r="AE7" s="929" t="s">
        <v>622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6" t="s">
        <v>389</v>
      </c>
      <c r="B8" s="497"/>
      <c r="C8" s="497"/>
      <c r="D8" s="497"/>
      <c r="E8" s="497"/>
      <c r="F8" s="498"/>
      <c r="G8" s="958" t="str">
        <f>入力規則等!A26</f>
        <v>障害者施策</v>
      </c>
      <c r="H8" s="727"/>
      <c r="I8" s="727"/>
      <c r="J8" s="727"/>
      <c r="K8" s="727"/>
      <c r="L8" s="727"/>
      <c r="M8" s="727"/>
      <c r="N8" s="727"/>
      <c r="O8" s="727"/>
      <c r="P8" s="727"/>
      <c r="Q8" s="727"/>
      <c r="R8" s="727"/>
      <c r="S8" s="727"/>
      <c r="T8" s="727"/>
      <c r="U8" s="727"/>
      <c r="V8" s="727"/>
      <c r="W8" s="727"/>
      <c r="X8" s="959"/>
      <c r="Y8" s="851" t="s">
        <v>390</v>
      </c>
      <c r="Z8" s="852"/>
      <c r="AA8" s="852"/>
      <c r="AB8" s="852"/>
      <c r="AC8" s="852"/>
      <c r="AD8" s="853"/>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4" t="s">
        <v>23</v>
      </c>
      <c r="B9" s="855"/>
      <c r="C9" s="855"/>
      <c r="D9" s="855"/>
      <c r="E9" s="855"/>
      <c r="F9" s="855"/>
      <c r="G9" s="761" t="s">
        <v>555</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80.25" customHeight="1" x14ac:dyDescent="0.15">
      <c r="A10" s="666" t="s">
        <v>30</v>
      </c>
      <c r="B10" s="667"/>
      <c r="C10" s="667"/>
      <c r="D10" s="667"/>
      <c r="E10" s="667"/>
      <c r="F10" s="667"/>
      <c r="G10" s="761" t="s">
        <v>556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6" t="s">
        <v>5</v>
      </c>
      <c r="B11" s="667"/>
      <c r="C11" s="667"/>
      <c r="D11" s="667"/>
      <c r="E11" s="667"/>
      <c r="F11" s="668"/>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0" t="s">
        <v>24</v>
      </c>
      <c r="B12" s="961"/>
      <c r="C12" s="961"/>
      <c r="D12" s="961"/>
      <c r="E12" s="961"/>
      <c r="F12" s="962"/>
      <c r="G12" s="767"/>
      <c r="H12" s="768"/>
      <c r="I12" s="768"/>
      <c r="J12" s="768"/>
      <c r="K12" s="768"/>
      <c r="L12" s="768"/>
      <c r="M12" s="768"/>
      <c r="N12" s="768"/>
      <c r="O12" s="768"/>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9"/>
    </row>
    <row r="13" spans="1:50" ht="21" customHeight="1" x14ac:dyDescent="0.15">
      <c r="A13" s="620"/>
      <c r="B13" s="621"/>
      <c r="C13" s="621"/>
      <c r="D13" s="621"/>
      <c r="E13" s="621"/>
      <c r="F13" s="622"/>
      <c r="G13" s="730" t="s">
        <v>6</v>
      </c>
      <c r="H13" s="731"/>
      <c r="I13" s="772" t="s">
        <v>7</v>
      </c>
      <c r="J13" s="773"/>
      <c r="K13" s="773"/>
      <c r="L13" s="773"/>
      <c r="M13" s="773"/>
      <c r="N13" s="773"/>
      <c r="O13" s="774"/>
      <c r="P13" s="663">
        <v>4</v>
      </c>
      <c r="Q13" s="664"/>
      <c r="R13" s="664"/>
      <c r="S13" s="664"/>
      <c r="T13" s="664"/>
      <c r="U13" s="664"/>
      <c r="V13" s="665"/>
      <c r="W13" s="663">
        <v>14</v>
      </c>
      <c r="X13" s="664"/>
      <c r="Y13" s="664"/>
      <c r="Z13" s="664"/>
      <c r="AA13" s="664"/>
      <c r="AB13" s="664"/>
      <c r="AC13" s="665"/>
      <c r="AD13" s="663">
        <v>14</v>
      </c>
      <c r="AE13" s="664"/>
      <c r="AF13" s="664"/>
      <c r="AG13" s="664"/>
      <c r="AH13" s="664"/>
      <c r="AI13" s="664"/>
      <c r="AJ13" s="665"/>
      <c r="AK13" s="663">
        <v>14</v>
      </c>
      <c r="AL13" s="664"/>
      <c r="AM13" s="664"/>
      <c r="AN13" s="664"/>
      <c r="AO13" s="664"/>
      <c r="AP13" s="664"/>
      <c r="AQ13" s="665"/>
      <c r="AR13" s="936">
        <v>13</v>
      </c>
      <c r="AS13" s="937"/>
      <c r="AT13" s="937"/>
      <c r="AU13" s="937"/>
      <c r="AV13" s="937"/>
      <c r="AW13" s="937"/>
      <c r="AX13" s="938"/>
    </row>
    <row r="14" spans="1:50" ht="21" customHeight="1" x14ac:dyDescent="0.15">
      <c r="A14" s="620"/>
      <c r="B14" s="621"/>
      <c r="C14" s="621"/>
      <c r="D14" s="621"/>
      <c r="E14" s="621"/>
      <c r="F14" s="622"/>
      <c r="G14" s="732"/>
      <c r="H14" s="733"/>
      <c r="I14" s="718" t="s">
        <v>8</v>
      </c>
      <c r="J14" s="770"/>
      <c r="K14" s="770"/>
      <c r="L14" s="770"/>
      <c r="M14" s="770"/>
      <c r="N14" s="770"/>
      <c r="O14" s="771"/>
      <c r="P14" s="769" t="s">
        <v>607</v>
      </c>
      <c r="Q14" s="664"/>
      <c r="R14" s="664"/>
      <c r="S14" s="664"/>
      <c r="T14" s="664"/>
      <c r="U14" s="664"/>
      <c r="V14" s="665"/>
      <c r="W14" s="663" t="s">
        <v>554</v>
      </c>
      <c r="X14" s="664"/>
      <c r="Y14" s="664"/>
      <c r="Z14" s="664"/>
      <c r="AA14" s="664"/>
      <c r="AB14" s="664"/>
      <c r="AC14" s="665"/>
      <c r="AD14" s="663" t="s">
        <v>554</v>
      </c>
      <c r="AE14" s="664"/>
      <c r="AF14" s="664"/>
      <c r="AG14" s="664"/>
      <c r="AH14" s="664"/>
      <c r="AI14" s="664"/>
      <c r="AJ14" s="665"/>
      <c r="AK14" s="663" t="s">
        <v>554</v>
      </c>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2"/>
      <c r="H15" s="733"/>
      <c r="I15" s="718" t="s">
        <v>51</v>
      </c>
      <c r="J15" s="719"/>
      <c r="K15" s="719"/>
      <c r="L15" s="719"/>
      <c r="M15" s="719"/>
      <c r="N15" s="719"/>
      <c r="O15" s="720"/>
      <c r="P15" s="663" t="s">
        <v>554</v>
      </c>
      <c r="Q15" s="664"/>
      <c r="R15" s="664"/>
      <c r="S15" s="664"/>
      <c r="T15" s="664"/>
      <c r="U15" s="664"/>
      <c r="V15" s="665"/>
      <c r="W15" s="663" t="s">
        <v>554</v>
      </c>
      <c r="X15" s="664"/>
      <c r="Y15" s="664"/>
      <c r="Z15" s="664"/>
      <c r="AA15" s="664"/>
      <c r="AB15" s="664"/>
      <c r="AC15" s="665"/>
      <c r="AD15" s="663" t="s">
        <v>554</v>
      </c>
      <c r="AE15" s="664"/>
      <c r="AF15" s="664"/>
      <c r="AG15" s="664"/>
      <c r="AH15" s="664"/>
      <c r="AI15" s="664"/>
      <c r="AJ15" s="665"/>
      <c r="AK15" s="663" t="s">
        <v>554</v>
      </c>
      <c r="AL15" s="664"/>
      <c r="AM15" s="664"/>
      <c r="AN15" s="664"/>
      <c r="AO15" s="664"/>
      <c r="AP15" s="664"/>
      <c r="AQ15" s="665"/>
      <c r="AR15" s="663" t="s">
        <v>626</v>
      </c>
      <c r="AS15" s="664"/>
      <c r="AT15" s="664"/>
      <c r="AU15" s="664"/>
      <c r="AV15" s="664"/>
      <c r="AW15" s="664"/>
      <c r="AX15" s="814"/>
    </row>
    <row r="16" spans="1:50" ht="21" customHeight="1" x14ac:dyDescent="0.15">
      <c r="A16" s="620"/>
      <c r="B16" s="621"/>
      <c r="C16" s="621"/>
      <c r="D16" s="621"/>
      <c r="E16" s="621"/>
      <c r="F16" s="622"/>
      <c r="G16" s="732"/>
      <c r="H16" s="733"/>
      <c r="I16" s="718" t="s">
        <v>52</v>
      </c>
      <c r="J16" s="719"/>
      <c r="K16" s="719"/>
      <c r="L16" s="719"/>
      <c r="M16" s="719"/>
      <c r="N16" s="719"/>
      <c r="O16" s="720"/>
      <c r="P16" s="663" t="s">
        <v>554</v>
      </c>
      <c r="Q16" s="664"/>
      <c r="R16" s="664"/>
      <c r="S16" s="664"/>
      <c r="T16" s="664"/>
      <c r="U16" s="664"/>
      <c r="V16" s="665"/>
      <c r="W16" s="663" t="s">
        <v>554</v>
      </c>
      <c r="X16" s="664"/>
      <c r="Y16" s="664"/>
      <c r="Z16" s="664"/>
      <c r="AA16" s="664"/>
      <c r="AB16" s="664"/>
      <c r="AC16" s="665"/>
      <c r="AD16" s="663" t="s">
        <v>554</v>
      </c>
      <c r="AE16" s="664"/>
      <c r="AF16" s="664"/>
      <c r="AG16" s="664"/>
      <c r="AH16" s="664"/>
      <c r="AI16" s="664"/>
      <c r="AJ16" s="665"/>
      <c r="AK16" s="663" t="s">
        <v>554</v>
      </c>
      <c r="AL16" s="664"/>
      <c r="AM16" s="664"/>
      <c r="AN16" s="664"/>
      <c r="AO16" s="664"/>
      <c r="AP16" s="664"/>
      <c r="AQ16" s="665"/>
      <c r="AR16" s="764"/>
      <c r="AS16" s="765"/>
      <c r="AT16" s="765"/>
      <c r="AU16" s="765"/>
      <c r="AV16" s="765"/>
      <c r="AW16" s="765"/>
      <c r="AX16" s="766"/>
    </row>
    <row r="17" spans="1:50" ht="24.75" customHeight="1" x14ac:dyDescent="0.15">
      <c r="A17" s="620"/>
      <c r="B17" s="621"/>
      <c r="C17" s="621"/>
      <c r="D17" s="621"/>
      <c r="E17" s="621"/>
      <c r="F17" s="622"/>
      <c r="G17" s="732"/>
      <c r="H17" s="733"/>
      <c r="I17" s="718" t="s">
        <v>50</v>
      </c>
      <c r="J17" s="770"/>
      <c r="K17" s="770"/>
      <c r="L17" s="770"/>
      <c r="M17" s="770"/>
      <c r="N17" s="770"/>
      <c r="O17" s="771"/>
      <c r="P17" s="663" t="s">
        <v>554</v>
      </c>
      <c r="Q17" s="664"/>
      <c r="R17" s="664"/>
      <c r="S17" s="664"/>
      <c r="T17" s="664"/>
      <c r="U17" s="664"/>
      <c r="V17" s="665"/>
      <c r="W17" s="663" t="s">
        <v>554</v>
      </c>
      <c r="X17" s="664"/>
      <c r="Y17" s="664"/>
      <c r="Z17" s="664"/>
      <c r="AA17" s="664"/>
      <c r="AB17" s="664"/>
      <c r="AC17" s="665"/>
      <c r="AD17" s="663" t="s">
        <v>554</v>
      </c>
      <c r="AE17" s="664"/>
      <c r="AF17" s="664"/>
      <c r="AG17" s="664"/>
      <c r="AH17" s="664"/>
      <c r="AI17" s="664"/>
      <c r="AJ17" s="665"/>
      <c r="AK17" s="663" t="s">
        <v>554</v>
      </c>
      <c r="AL17" s="664"/>
      <c r="AM17" s="664"/>
      <c r="AN17" s="664"/>
      <c r="AO17" s="664"/>
      <c r="AP17" s="664"/>
      <c r="AQ17" s="665"/>
      <c r="AR17" s="934"/>
      <c r="AS17" s="934"/>
      <c r="AT17" s="934"/>
      <c r="AU17" s="934"/>
      <c r="AV17" s="934"/>
      <c r="AW17" s="934"/>
      <c r="AX17" s="935"/>
    </row>
    <row r="18" spans="1:50" ht="24.75" customHeight="1" x14ac:dyDescent="0.15">
      <c r="A18" s="620"/>
      <c r="B18" s="621"/>
      <c r="C18" s="621"/>
      <c r="D18" s="621"/>
      <c r="E18" s="621"/>
      <c r="F18" s="622"/>
      <c r="G18" s="734"/>
      <c r="H18" s="735"/>
      <c r="I18" s="723" t="s">
        <v>20</v>
      </c>
      <c r="J18" s="724"/>
      <c r="K18" s="724"/>
      <c r="L18" s="724"/>
      <c r="M18" s="724"/>
      <c r="N18" s="724"/>
      <c r="O18" s="725"/>
      <c r="P18" s="882">
        <f>SUM(P13:V17)</f>
        <v>4</v>
      </c>
      <c r="Q18" s="883"/>
      <c r="R18" s="883"/>
      <c r="S18" s="883"/>
      <c r="T18" s="883"/>
      <c r="U18" s="883"/>
      <c r="V18" s="884"/>
      <c r="W18" s="882">
        <f>SUM(W13:AC17)</f>
        <v>14</v>
      </c>
      <c r="X18" s="883"/>
      <c r="Y18" s="883"/>
      <c r="Z18" s="883"/>
      <c r="AA18" s="883"/>
      <c r="AB18" s="883"/>
      <c r="AC18" s="884"/>
      <c r="AD18" s="882">
        <f>SUM(AD13:AJ17)</f>
        <v>14</v>
      </c>
      <c r="AE18" s="883"/>
      <c r="AF18" s="883"/>
      <c r="AG18" s="883"/>
      <c r="AH18" s="883"/>
      <c r="AI18" s="883"/>
      <c r="AJ18" s="884"/>
      <c r="AK18" s="882">
        <f>SUM(AK13:AQ17)</f>
        <v>14</v>
      </c>
      <c r="AL18" s="883"/>
      <c r="AM18" s="883"/>
      <c r="AN18" s="883"/>
      <c r="AO18" s="883"/>
      <c r="AP18" s="883"/>
      <c r="AQ18" s="884"/>
      <c r="AR18" s="882">
        <f>SUM(AR13:AX17)</f>
        <v>13</v>
      </c>
      <c r="AS18" s="883"/>
      <c r="AT18" s="883"/>
      <c r="AU18" s="883"/>
      <c r="AV18" s="883"/>
      <c r="AW18" s="883"/>
      <c r="AX18" s="885"/>
    </row>
    <row r="19" spans="1:50" ht="24.75" customHeight="1" x14ac:dyDescent="0.15">
      <c r="A19" s="620"/>
      <c r="B19" s="621"/>
      <c r="C19" s="621"/>
      <c r="D19" s="621"/>
      <c r="E19" s="621"/>
      <c r="F19" s="622"/>
      <c r="G19" s="880" t="s">
        <v>9</v>
      </c>
      <c r="H19" s="881"/>
      <c r="I19" s="881"/>
      <c r="J19" s="881"/>
      <c r="K19" s="881"/>
      <c r="L19" s="881"/>
      <c r="M19" s="881"/>
      <c r="N19" s="881"/>
      <c r="O19" s="881"/>
      <c r="P19" s="663">
        <v>4</v>
      </c>
      <c r="Q19" s="664"/>
      <c r="R19" s="664"/>
      <c r="S19" s="664"/>
      <c r="T19" s="664"/>
      <c r="U19" s="664"/>
      <c r="V19" s="665"/>
      <c r="W19" s="663">
        <v>14</v>
      </c>
      <c r="X19" s="664"/>
      <c r="Y19" s="664"/>
      <c r="Z19" s="664"/>
      <c r="AA19" s="664"/>
      <c r="AB19" s="664"/>
      <c r="AC19" s="665"/>
      <c r="AD19" s="663">
        <v>13</v>
      </c>
      <c r="AE19" s="664"/>
      <c r="AF19" s="664"/>
      <c r="AG19" s="664"/>
      <c r="AH19" s="664"/>
      <c r="AI19" s="664"/>
      <c r="AJ19" s="665"/>
      <c r="AK19" s="326"/>
      <c r="AL19" s="326"/>
      <c r="AM19" s="326"/>
      <c r="AN19" s="326"/>
      <c r="AO19" s="326"/>
      <c r="AP19" s="326"/>
      <c r="AQ19" s="326"/>
      <c r="AR19" s="326"/>
      <c r="AS19" s="326"/>
      <c r="AT19" s="326"/>
      <c r="AU19" s="326"/>
      <c r="AV19" s="326"/>
      <c r="AW19" s="326"/>
      <c r="AX19" s="328"/>
    </row>
    <row r="20" spans="1:50" ht="24.75" customHeight="1" x14ac:dyDescent="0.15">
      <c r="A20" s="620"/>
      <c r="B20" s="621"/>
      <c r="C20" s="621"/>
      <c r="D20" s="621"/>
      <c r="E20" s="621"/>
      <c r="F20" s="622"/>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0.9285714285714286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4"/>
      <c r="B21" s="855"/>
      <c r="C21" s="855"/>
      <c r="D21" s="855"/>
      <c r="E21" s="855"/>
      <c r="F21" s="96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0.9285714285714286</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81" t="s">
        <v>539</v>
      </c>
      <c r="B22" s="982"/>
      <c r="C22" s="982"/>
      <c r="D22" s="982"/>
      <c r="E22" s="982"/>
      <c r="F22" s="983"/>
      <c r="G22" s="968" t="s">
        <v>474</v>
      </c>
      <c r="H22" s="215"/>
      <c r="I22" s="215"/>
      <c r="J22" s="215"/>
      <c r="K22" s="215"/>
      <c r="L22" s="215"/>
      <c r="M22" s="215"/>
      <c r="N22" s="215"/>
      <c r="O22" s="216"/>
      <c r="P22" s="953" t="s">
        <v>537</v>
      </c>
      <c r="Q22" s="215"/>
      <c r="R22" s="215"/>
      <c r="S22" s="215"/>
      <c r="T22" s="215"/>
      <c r="U22" s="215"/>
      <c r="V22" s="216"/>
      <c r="W22" s="953" t="s">
        <v>538</v>
      </c>
      <c r="X22" s="215"/>
      <c r="Y22" s="215"/>
      <c r="Z22" s="215"/>
      <c r="AA22" s="215"/>
      <c r="AB22" s="215"/>
      <c r="AC22" s="216"/>
      <c r="AD22" s="953" t="s">
        <v>473</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557</v>
      </c>
      <c r="H23" s="970"/>
      <c r="I23" s="970"/>
      <c r="J23" s="970"/>
      <c r="K23" s="970"/>
      <c r="L23" s="970"/>
      <c r="M23" s="970"/>
      <c r="N23" s="970"/>
      <c r="O23" s="971"/>
      <c r="P23" s="936">
        <v>14</v>
      </c>
      <c r="Q23" s="937"/>
      <c r="R23" s="937"/>
      <c r="S23" s="937"/>
      <c r="T23" s="937"/>
      <c r="U23" s="937"/>
      <c r="V23" s="954"/>
      <c r="W23" s="936">
        <v>13</v>
      </c>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hidden="1" customHeight="1" x14ac:dyDescent="0.15">
      <c r="A24" s="984"/>
      <c r="B24" s="985"/>
      <c r="C24" s="985"/>
      <c r="D24" s="985"/>
      <c r="E24" s="985"/>
      <c r="F24" s="986"/>
      <c r="G24" s="972"/>
      <c r="H24" s="973"/>
      <c r="I24" s="973"/>
      <c r="J24" s="973"/>
      <c r="K24" s="973"/>
      <c r="L24" s="973"/>
      <c r="M24" s="973"/>
      <c r="N24" s="973"/>
      <c r="O24" s="974"/>
      <c r="P24" s="663"/>
      <c r="Q24" s="664"/>
      <c r="R24" s="664"/>
      <c r="S24" s="664"/>
      <c r="T24" s="664"/>
      <c r="U24" s="664"/>
      <c r="V24" s="665"/>
      <c r="W24" s="663"/>
      <c r="X24" s="664"/>
      <c r="Y24" s="664"/>
      <c r="Z24" s="664"/>
      <c r="AA24" s="664"/>
      <c r="AB24" s="664"/>
      <c r="AC24" s="66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hidden="1" customHeight="1" x14ac:dyDescent="0.15">
      <c r="A25" s="984"/>
      <c r="B25" s="985"/>
      <c r="C25" s="985"/>
      <c r="D25" s="985"/>
      <c r="E25" s="985"/>
      <c r="F25" s="986"/>
      <c r="G25" s="972"/>
      <c r="H25" s="973"/>
      <c r="I25" s="973"/>
      <c r="J25" s="973"/>
      <c r="K25" s="973"/>
      <c r="L25" s="973"/>
      <c r="M25" s="973"/>
      <c r="N25" s="973"/>
      <c r="O25" s="974"/>
      <c r="P25" s="663"/>
      <c r="Q25" s="664"/>
      <c r="R25" s="664"/>
      <c r="S25" s="664"/>
      <c r="T25" s="664"/>
      <c r="U25" s="664"/>
      <c r="V25" s="665"/>
      <c r="W25" s="663"/>
      <c r="X25" s="664"/>
      <c r="Y25" s="664"/>
      <c r="Z25" s="664"/>
      <c r="AA25" s="664"/>
      <c r="AB25" s="664"/>
      <c r="AC25" s="66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hidden="1" customHeight="1" x14ac:dyDescent="0.15">
      <c r="A26" s="984"/>
      <c r="B26" s="985"/>
      <c r="C26" s="985"/>
      <c r="D26" s="985"/>
      <c r="E26" s="985"/>
      <c r="F26" s="986"/>
      <c r="G26" s="972"/>
      <c r="H26" s="973"/>
      <c r="I26" s="973"/>
      <c r="J26" s="973"/>
      <c r="K26" s="973"/>
      <c r="L26" s="973"/>
      <c r="M26" s="973"/>
      <c r="N26" s="973"/>
      <c r="O26" s="974"/>
      <c r="P26" s="663"/>
      <c r="Q26" s="664"/>
      <c r="R26" s="664"/>
      <c r="S26" s="664"/>
      <c r="T26" s="664"/>
      <c r="U26" s="664"/>
      <c r="V26" s="665"/>
      <c r="W26" s="663"/>
      <c r="X26" s="664"/>
      <c r="Y26" s="664"/>
      <c r="Z26" s="664"/>
      <c r="AA26" s="664"/>
      <c r="AB26" s="664"/>
      <c r="AC26" s="66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hidden="1" customHeight="1" x14ac:dyDescent="0.15">
      <c r="A27" s="984"/>
      <c r="B27" s="985"/>
      <c r="C27" s="985"/>
      <c r="D27" s="985"/>
      <c r="E27" s="985"/>
      <c r="F27" s="986"/>
      <c r="G27" s="972"/>
      <c r="H27" s="973"/>
      <c r="I27" s="973"/>
      <c r="J27" s="973"/>
      <c r="K27" s="973"/>
      <c r="L27" s="973"/>
      <c r="M27" s="973"/>
      <c r="N27" s="973"/>
      <c r="O27" s="974"/>
      <c r="P27" s="663"/>
      <c r="Q27" s="664"/>
      <c r="R27" s="664"/>
      <c r="S27" s="664"/>
      <c r="T27" s="664"/>
      <c r="U27" s="664"/>
      <c r="V27" s="665"/>
      <c r="W27" s="663"/>
      <c r="X27" s="664"/>
      <c r="Y27" s="664"/>
      <c r="Z27" s="664"/>
      <c r="AA27" s="664"/>
      <c r="AB27" s="664"/>
      <c r="AC27" s="66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478</v>
      </c>
      <c r="H28" s="976"/>
      <c r="I28" s="976"/>
      <c r="J28" s="976"/>
      <c r="K28" s="976"/>
      <c r="L28" s="976"/>
      <c r="M28" s="976"/>
      <c r="N28" s="976"/>
      <c r="O28" s="977"/>
      <c r="P28" s="882">
        <f>P29-SUM(P23:P27)</f>
        <v>0</v>
      </c>
      <c r="Q28" s="883"/>
      <c r="R28" s="883"/>
      <c r="S28" s="883"/>
      <c r="T28" s="883"/>
      <c r="U28" s="883"/>
      <c r="V28" s="884"/>
      <c r="W28" s="882">
        <f>W29-SUM(W23:W27)</f>
        <v>0</v>
      </c>
      <c r="X28" s="883"/>
      <c r="Y28" s="883"/>
      <c r="Z28" s="883"/>
      <c r="AA28" s="883"/>
      <c r="AB28" s="883"/>
      <c r="AC28" s="88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475</v>
      </c>
      <c r="H29" s="979"/>
      <c r="I29" s="979"/>
      <c r="J29" s="979"/>
      <c r="K29" s="979"/>
      <c r="L29" s="979"/>
      <c r="M29" s="979"/>
      <c r="N29" s="979"/>
      <c r="O29" s="980"/>
      <c r="P29" s="950">
        <f>AK13</f>
        <v>14</v>
      </c>
      <c r="Q29" s="951"/>
      <c r="R29" s="951"/>
      <c r="S29" s="951"/>
      <c r="T29" s="951"/>
      <c r="U29" s="951"/>
      <c r="V29" s="952"/>
      <c r="W29" s="950">
        <f>AR13</f>
        <v>13</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63" t="s">
        <v>491</v>
      </c>
      <c r="B30" s="864"/>
      <c r="C30" s="864"/>
      <c r="D30" s="864"/>
      <c r="E30" s="864"/>
      <c r="F30" s="865"/>
      <c r="G30" s="781" t="s">
        <v>265</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357</v>
      </c>
      <c r="AF30" s="861"/>
      <c r="AG30" s="861"/>
      <c r="AH30" s="862"/>
      <c r="AI30" s="860" t="s">
        <v>363</v>
      </c>
      <c r="AJ30" s="861"/>
      <c r="AK30" s="861"/>
      <c r="AL30" s="862"/>
      <c r="AM30" s="932" t="s">
        <v>472</v>
      </c>
      <c r="AN30" s="932"/>
      <c r="AO30" s="932"/>
      <c r="AP30" s="860"/>
      <c r="AQ30" s="775" t="s">
        <v>355</v>
      </c>
      <c r="AR30" s="776"/>
      <c r="AS30" s="776"/>
      <c r="AT30" s="777"/>
      <c r="AU30" s="782" t="s">
        <v>253</v>
      </c>
      <c r="AV30" s="782"/>
      <c r="AW30" s="782"/>
      <c r="AX30" s="93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616</v>
      </c>
      <c r="AR31" s="193"/>
      <c r="AS31" s="126" t="s">
        <v>356</v>
      </c>
      <c r="AT31" s="127"/>
      <c r="AU31" s="192">
        <v>30</v>
      </c>
      <c r="AV31" s="192"/>
      <c r="AW31" s="399" t="s">
        <v>300</v>
      </c>
      <c r="AX31" s="400"/>
    </row>
    <row r="32" spans="1:50" ht="23.25" customHeight="1" x14ac:dyDescent="0.15">
      <c r="A32" s="404"/>
      <c r="B32" s="402"/>
      <c r="C32" s="402"/>
      <c r="D32" s="402"/>
      <c r="E32" s="402"/>
      <c r="F32" s="403"/>
      <c r="G32" s="565" t="s">
        <v>558</v>
      </c>
      <c r="H32" s="566"/>
      <c r="I32" s="566"/>
      <c r="J32" s="566"/>
      <c r="K32" s="566"/>
      <c r="L32" s="566"/>
      <c r="M32" s="566"/>
      <c r="N32" s="566"/>
      <c r="O32" s="567"/>
      <c r="P32" s="98" t="s">
        <v>559</v>
      </c>
      <c r="Q32" s="98"/>
      <c r="R32" s="98"/>
      <c r="S32" s="98"/>
      <c r="T32" s="98"/>
      <c r="U32" s="98"/>
      <c r="V32" s="98"/>
      <c r="W32" s="98"/>
      <c r="X32" s="99"/>
      <c r="Y32" s="472" t="s">
        <v>12</v>
      </c>
      <c r="Z32" s="532"/>
      <c r="AA32" s="533"/>
      <c r="AB32" s="462" t="s">
        <v>560</v>
      </c>
      <c r="AC32" s="462"/>
      <c r="AD32" s="462"/>
      <c r="AE32" s="211">
        <v>192</v>
      </c>
      <c r="AF32" s="212"/>
      <c r="AG32" s="212"/>
      <c r="AH32" s="212"/>
      <c r="AI32" s="211">
        <v>196</v>
      </c>
      <c r="AJ32" s="212"/>
      <c r="AK32" s="212"/>
      <c r="AL32" s="212"/>
      <c r="AM32" s="211">
        <v>197</v>
      </c>
      <c r="AN32" s="212"/>
      <c r="AO32" s="212"/>
      <c r="AP32" s="212"/>
      <c r="AQ32" s="338" t="s">
        <v>616</v>
      </c>
      <c r="AR32" s="200"/>
      <c r="AS32" s="200"/>
      <c r="AT32" s="339"/>
      <c r="AU32" s="212" t="s">
        <v>616</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560</v>
      </c>
      <c r="AC33" s="524"/>
      <c r="AD33" s="524"/>
      <c r="AE33" s="211">
        <v>208</v>
      </c>
      <c r="AF33" s="212"/>
      <c r="AG33" s="212"/>
      <c r="AH33" s="212"/>
      <c r="AI33" s="211">
        <v>208</v>
      </c>
      <c r="AJ33" s="212"/>
      <c r="AK33" s="212"/>
      <c r="AL33" s="212"/>
      <c r="AM33" s="211">
        <v>208</v>
      </c>
      <c r="AN33" s="212"/>
      <c r="AO33" s="212"/>
      <c r="AP33" s="212"/>
      <c r="AQ33" s="338" t="s">
        <v>616</v>
      </c>
      <c r="AR33" s="200"/>
      <c r="AS33" s="200"/>
      <c r="AT33" s="339"/>
      <c r="AU33" s="212">
        <v>208</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f>+AE32/AE33*100</f>
        <v>92.307692307692307</v>
      </c>
      <c r="AF34" s="212"/>
      <c r="AG34" s="212"/>
      <c r="AH34" s="212"/>
      <c r="AI34" s="211">
        <f>+AI32/AI33*100</f>
        <v>94.230769230769226</v>
      </c>
      <c r="AJ34" s="212"/>
      <c r="AK34" s="212"/>
      <c r="AL34" s="212"/>
      <c r="AM34" s="211">
        <f>+AM32/AM33*100</f>
        <v>94.711538461538453</v>
      </c>
      <c r="AN34" s="212"/>
      <c r="AO34" s="212"/>
      <c r="AP34" s="212"/>
      <c r="AQ34" s="338" t="s">
        <v>616</v>
      </c>
      <c r="AR34" s="200"/>
      <c r="AS34" s="200"/>
      <c r="AT34" s="339"/>
      <c r="AU34" s="212" t="s">
        <v>615</v>
      </c>
      <c r="AV34" s="212"/>
      <c r="AW34" s="212"/>
      <c r="AX34" s="214"/>
    </row>
    <row r="35" spans="1:50" ht="23.25" customHeight="1" x14ac:dyDescent="0.15">
      <c r="A35" s="219" t="s">
        <v>527</v>
      </c>
      <c r="B35" s="220"/>
      <c r="C35" s="220"/>
      <c r="D35" s="220"/>
      <c r="E35" s="220"/>
      <c r="F35" s="221"/>
      <c r="G35" s="225" t="s">
        <v>620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27"/>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2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1" t="s">
        <v>253</v>
      </c>
      <c r="AV51" s="941"/>
      <c r="AW51" s="941"/>
      <c r="AX51" s="94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1" t="s">
        <v>253</v>
      </c>
      <c r="AV58" s="941"/>
      <c r="AW58" s="941"/>
      <c r="AX58" s="94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8"/>
      <c r="AF75" s="200"/>
      <c r="AG75" s="200"/>
      <c r="AH75" s="200"/>
      <c r="AI75" s="338"/>
      <c r="AJ75" s="200"/>
      <c r="AK75" s="200"/>
      <c r="AL75" s="200"/>
      <c r="AM75" s="338"/>
      <c r="AN75" s="200"/>
      <c r="AO75" s="200"/>
      <c r="AP75" s="200"/>
      <c r="AQ75" s="338"/>
      <c r="AR75" s="200"/>
      <c r="AS75" s="200"/>
      <c r="AT75" s="339"/>
      <c r="AU75" s="212"/>
      <c r="AV75" s="212"/>
      <c r="AW75" s="212"/>
      <c r="AX75" s="214"/>
    </row>
    <row r="76" spans="1:50" ht="23.25" hidden="1" customHeight="1" x14ac:dyDescent="0.15">
      <c r="A76" s="510"/>
      <c r="B76" s="511"/>
      <c r="C76" s="511"/>
      <c r="D76" s="511"/>
      <c r="E76" s="511"/>
      <c r="F76" s="512"/>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8"/>
      <c r="AF76" s="200"/>
      <c r="AG76" s="200"/>
      <c r="AH76" s="200"/>
      <c r="AI76" s="338"/>
      <c r="AJ76" s="200"/>
      <c r="AK76" s="200"/>
      <c r="AL76" s="200"/>
      <c r="AM76" s="338"/>
      <c r="AN76" s="200"/>
      <c r="AO76" s="200"/>
      <c r="AP76" s="200"/>
      <c r="AQ76" s="338"/>
      <c r="AR76" s="200"/>
      <c r="AS76" s="200"/>
      <c r="AT76" s="339"/>
      <c r="AU76" s="212"/>
      <c r="AV76" s="212"/>
      <c r="AW76" s="212"/>
      <c r="AX76" s="214"/>
    </row>
    <row r="77" spans="1:50" ht="23.25" hidden="1" customHeight="1" x14ac:dyDescent="0.15">
      <c r="A77" s="510"/>
      <c r="B77" s="511"/>
      <c r="C77" s="511"/>
      <c r="D77" s="511"/>
      <c r="E77" s="511"/>
      <c r="F77" s="512"/>
      <c r="G77" s="617"/>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8"/>
      <c r="AR77" s="200"/>
      <c r="AS77" s="200"/>
      <c r="AT77" s="339"/>
      <c r="AU77" s="212"/>
      <c r="AV77" s="212"/>
      <c r="AW77" s="212"/>
      <c r="AX77" s="214"/>
    </row>
    <row r="78" spans="1:50" ht="69.75" hidden="1" customHeight="1" x14ac:dyDescent="0.15">
      <c r="A78" s="331" t="s">
        <v>530</v>
      </c>
      <c r="B78" s="332"/>
      <c r="C78" s="332"/>
      <c r="D78" s="332"/>
      <c r="E78" s="329" t="s">
        <v>465</v>
      </c>
      <c r="F78" s="330"/>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64"/>
    </row>
    <row r="80" spans="1:50" ht="18.75" hidden="1" customHeight="1" x14ac:dyDescent="0.15">
      <c r="A80" s="866"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82"/>
      <c r="H82" s="682"/>
      <c r="I82" s="682"/>
      <c r="J82" s="682"/>
      <c r="K82" s="682"/>
      <c r="L82" s="682"/>
      <c r="M82" s="682"/>
      <c r="N82" s="682"/>
      <c r="O82" s="682"/>
      <c r="P82" s="682"/>
      <c r="Q82" s="682"/>
      <c r="R82" s="682"/>
      <c r="S82" s="682"/>
      <c r="T82" s="682"/>
      <c r="U82" s="682"/>
      <c r="V82" s="682"/>
      <c r="W82" s="682"/>
      <c r="X82" s="682"/>
      <c r="Y82" s="682"/>
      <c r="Z82" s="682"/>
      <c r="AA82" s="683"/>
      <c r="AB82" s="88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9"/>
    </row>
    <row r="83" spans="1:60" ht="22.5" hidden="1" customHeight="1" x14ac:dyDescent="0.15">
      <c r="A83" s="867"/>
      <c r="B83" s="528"/>
      <c r="C83" s="429"/>
      <c r="D83" s="429"/>
      <c r="E83" s="429"/>
      <c r="F83" s="430"/>
      <c r="G83" s="684"/>
      <c r="H83" s="684"/>
      <c r="I83" s="684"/>
      <c r="J83" s="684"/>
      <c r="K83" s="684"/>
      <c r="L83" s="684"/>
      <c r="M83" s="684"/>
      <c r="N83" s="684"/>
      <c r="O83" s="684"/>
      <c r="P83" s="684"/>
      <c r="Q83" s="684"/>
      <c r="R83" s="684"/>
      <c r="S83" s="684"/>
      <c r="T83" s="684"/>
      <c r="U83" s="684"/>
      <c r="V83" s="684"/>
      <c r="W83" s="684"/>
      <c r="X83" s="684"/>
      <c r="Y83" s="684"/>
      <c r="Z83" s="684"/>
      <c r="AA83" s="685"/>
      <c r="AB83" s="89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1"/>
    </row>
    <row r="84" spans="1:60" ht="19.5" hidden="1" customHeight="1" x14ac:dyDescent="0.15">
      <c r="A84" s="867"/>
      <c r="B84" s="529"/>
      <c r="C84" s="530"/>
      <c r="D84" s="530"/>
      <c r="E84" s="530"/>
      <c r="F84" s="531"/>
      <c r="G84" s="686"/>
      <c r="H84" s="686"/>
      <c r="I84" s="686"/>
      <c r="J84" s="686"/>
      <c r="K84" s="686"/>
      <c r="L84" s="686"/>
      <c r="M84" s="686"/>
      <c r="N84" s="686"/>
      <c r="O84" s="686"/>
      <c r="P84" s="686"/>
      <c r="Q84" s="686"/>
      <c r="R84" s="686"/>
      <c r="S84" s="686"/>
      <c r="T84" s="686"/>
      <c r="U84" s="686"/>
      <c r="V84" s="686"/>
      <c r="W84" s="686"/>
      <c r="X84" s="686"/>
      <c r="Y84" s="686"/>
      <c r="Z84" s="686"/>
      <c r="AA84" s="687"/>
      <c r="AB84" s="89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3"/>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8"/>
      <c r="AR87" s="200"/>
      <c r="AS87" s="200"/>
      <c r="AT87" s="339"/>
      <c r="AU87" s="212"/>
      <c r="AV87" s="212"/>
      <c r="AW87" s="212"/>
      <c r="AX87" s="214"/>
    </row>
    <row r="88" spans="1:60" ht="23.25" hidden="1" customHeight="1" x14ac:dyDescent="0.15">
      <c r="A88" s="867"/>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8"/>
      <c r="AR88" s="200"/>
      <c r="AS88" s="200"/>
      <c r="AT88" s="339"/>
      <c r="AU88" s="212"/>
      <c r="AV88" s="212"/>
      <c r="AW88" s="212"/>
      <c r="AX88" s="214"/>
      <c r="AY88" s="10"/>
      <c r="AZ88" s="10"/>
      <c r="BA88" s="10"/>
      <c r="BB88" s="10"/>
      <c r="BC88" s="10"/>
    </row>
    <row r="89" spans="1:60" ht="23.25" hidden="1" customHeight="1" x14ac:dyDescent="0.15">
      <c r="A89" s="867"/>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8"/>
      <c r="AR89" s="200"/>
      <c r="AS89" s="200"/>
      <c r="AT89" s="339"/>
      <c r="AU89" s="212"/>
      <c r="AV89" s="212"/>
      <c r="AW89" s="212"/>
      <c r="AX89" s="214"/>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7"/>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8"/>
      <c r="AR92" s="200"/>
      <c r="AS92" s="200"/>
      <c r="AT92" s="339"/>
      <c r="AU92" s="212"/>
      <c r="AV92" s="212"/>
      <c r="AW92" s="212"/>
      <c r="AX92" s="214"/>
      <c r="AY92" s="10"/>
      <c r="AZ92" s="10"/>
      <c r="BA92" s="10"/>
      <c r="BB92" s="10"/>
      <c r="BC92" s="10"/>
      <c r="BD92" s="10"/>
      <c r="BE92" s="10"/>
      <c r="BF92" s="10"/>
      <c r="BG92" s="10"/>
      <c r="BH92" s="10"/>
    </row>
    <row r="93" spans="1:60" ht="23.25" hidden="1" customHeight="1" x14ac:dyDescent="0.15">
      <c r="A93" s="867"/>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8"/>
      <c r="AR93" s="200"/>
      <c r="AS93" s="200"/>
      <c r="AT93" s="339"/>
      <c r="AU93" s="212"/>
      <c r="AV93" s="212"/>
      <c r="AW93" s="212"/>
      <c r="AX93" s="214"/>
    </row>
    <row r="94" spans="1:60" ht="23.25" hidden="1" customHeight="1" x14ac:dyDescent="0.15">
      <c r="A94" s="867"/>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8"/>
      <c r="AR94" s="200"/>
      <c r="AS94" s="200"/>
      <c r="AT94" s="339"/>
      <c r="AU94" s="212"/>
      <c r="AV94" s="212"/>
      <c r="AW94" s="212"/>
      <c r="AX94" s="214"/>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7"/>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8"/>
      <c r="AR97" s="200"/>
      <c r="AS97" s="200"/>
      <c r="AT97" s="339"/>
      <c r="AU97" s="212"/>
      <c r="AV97" s="212"/>
      <c r="AW97" s="212"/>
      <c r="AX97" s="214"/>
      <c r="AY97" s="10"/>
      <c r="AZ97" s="10"/>
      <c r="BA97" s="10"/>
      <c r="BB97" s="10"/>
      <c r="BC97" s="10"/>
    </row>
    <row r="98" spans="1:60" ht="23.25" hidden="1" customHeight="1" x14ac:dyDescent="0.15">
      <c r="A98" s="867"/>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8"/>
      <c r="AR98" s="200"/>
      <c r="AS98" s="200"/>
      <c r="AT98" s="339"/>
      <c r="AU98" s="212"/>
      <c r="AV98" s="212"/>
      <c r="AW98" s="212"/>
      <c r="AX98" s="214"/>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3.25" customHeight="1" x14ac:dyDescent="0.15">
      <c r="A101" s="423"/>
      <c r="B101" s="424"/>
      <c r="C101" s="424"/>
      <c r="D101" s="424"/>
      <c r="E101" s="424"/>
      <c r="F101" s="425"/>
      <c r="G101" s="98" t="s">
        <v>583</v>
      </c>
      <c r="H101" s="98"/>
      <c r="I101" s="98"/>
      <c r="J101" s="98"/>
      <c r="K101" s="98"/>
      <c r="L101" s="98"/>
      <c r="M101" s="98"/>
      <c r="N101" s="98"/>
      <c r="O101" s="98"/>
      <c r="P101" s="98"/>
      <c r="Q101" s="98"/>
      <c r="R101" s="98"/>
      <c r="S101" s="98"/>
      <c r="T101" s="98"/>
      <c r="U101" s="98"/>
      <c r="V101" s="98"/>
      <c r="W101" s="98"/>
      <c r="X101" s="99"/>
      <c r="Y101" s="543" t="s">
        <v>55</v>
      </c>
      <c r="Z101" s="544"/>
      <c r="AA101" s="545"/>
      <c r="AB101" s="462" t="s">
        <v>582</v>
      </c>
      <c r="AC101" s="462"/>
      <c r="AD101" s="462"/>
      <c r="AE101" s="211">
        <v>1</v>
      </c>
      <c r="AF101" s="212"/>
      <c r="AG101" s="212"/>
      <c r="AH101" s="213"/>
      <c r="AI101" s="211">
        <v>1</v>
      </c>
      <c r="AJ101" s="212"/>
      <c r="AK101" s="212"/>
      <c r="AL101" s="213"/>
      <c r="AM101" s="211">
        <v>1</v>
      </c>
      <c r="AN101" s="212"/>
      <c r="AO101" s="212"/>
      <c r="AP101" s="213"/>
      <c r="AQ101" s="211">
        <v>1</v>
      </c>
      <c r="AR101" s="212"/>
      <c r="AS101" s="212"/>
      <c r="AT101" s="213"/>
      <c r="AU101" s="211" t="s">
        <v>627</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582</v>
      </c>
      <c r="AC102" s="462"/>
      <c r="AD102" s="462"/>
      <c r="AE102" s="419">
        <v>1</v>
      </c>
      <c r="AF102" s="419"/>
      <c r="AG102" s="419"/>
      <c r="AH102" s="419"/>
      <c r="AI102" s="419">
        <v>1</v>
      </c>
      <c r="AJ102" s="419"/>
      <c r="AK102" s="419"/>
      <c r="AL102" s="419"/>
      <c r="AM102" s="419">
        <v>1</v>
      </c>
      <c r="AN102" s="419"/>
      <c r="AO102" s="419"/>
      <c r="AP102" s="419"/>
      <c r="AQ102" s="266">
        <v>1</v>
      </c>
      <c r="AR102" s="267"/>
      <c r="AS102" s="267"/>
      <c r="AT102" s="312"/>
      <c r="AU102" s="266" t="s">
        <v>628</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540</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540</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540</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540</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585</v>
      </c>
      <c r="AC116" s="464"/>
      <c r="AD116" s="465"/>
      <c r="AE116" s="419">
        <v>4</v>
      </c>
      <c r="AF116" s="419"/>
      <c r="AG116" s="419"/>
      <c r="AH116" s="419"/>
      <c r="AI116" s="419">
        <v>14</v>
      </c>
      <c r="AJ116" s="419"/>
      <c r="AK116" s="419"/>
      <c r="AL116" s="419"/>
      <c r="AM116" s="419">
        <v>14</v>
      </c>
      <c r="AN116" s="419"/>
      <c r="AO116" s="419"/>
      <c r="AP116" s="419"/>
      <c r="AQ116" s="211">
        <v>14</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589</v>
      </c>
      <c r="AJ117" s="552"/>
      <c r="AK117" s="552"/>
      <c r="AL117" s="552"/>
      <c r="AM117" s="552" t="s">
        <v>588</v>
      </c>
      <c r="AN117" s="552"/>
      <c r="AO117" s="552"/>
      <c r="AP117" s="552"/>
      <c r="AQ117" s="552" t="s">
        <v>588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4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7"/>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614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616</v>
      </c>
      <c r="AR133" s="192"/>
      <c r="AS133" s="126" t="s">
        <v>356</v>
      </c>
      <c r="AT133" s="127"/>
      <c r="AU133" s="193" t="s">
        <v>616</v>
      </c>
      <c r="AV133" s="193"/>
      <c r="AW133" s="126" t="s">
        <v>300</v>
      </c>
      <c r="AX133" s="188"/>
    </row>
    <row r="134" spans="1:50" ht="39.75" customHeight="1" x14ac:dyDescent="0.15">
      <c r="A134" s="182"/>
      <c r="B134" s="179"/>
      <c r="C134" s="173"/>
      <c r="D134" s="179"/>
      <c r="E134" s="173"/>
      <c r="F134" s="174"/>
      <c r="G134" s="97" t="s">
        <v>615</v>
      </c>
      <c r="H134" s="98"/>
      <c r="I134" s="98"/>
      <c r="J134" s="98"/>
      <c r="K134" s="98"/>
      <c r="L134" s="98"/>
      <c r="M134" s="98"/>
      <c r="N134" s="98"/>
      <c r="O134" s="98"/>
      <c r="P134" s="98"/>
      <c r="Q134" s="98"/>
      <c r="R134" s="98"/>
      <c r="S134" s="98"/>
      <c r="T134" s="98"/>
      <c r="U134" s="98"/>
      <c r="V134" s="98"/>
      <c r="W134" s="98"/>
      <c r="X134" s="99"/>
      <c r="Y134" s="194" t="s">
        <v>379</v>
      </c>
      <c r="Z134" s="195"/>
      <c r="AA134" s="196"/>
      <c r="AB134" s="197" t="s">
        <v>616</v>
      </c>
      <c r="AC134" s="198"/>
      <c r="AD134" s="198"/>
      <c r="AE134" s="199" t="s">
        <v>616</v>
      </c>
      <c r="AF134" s="200"/>
      <c r="AG134" s="200"/>
      <c r="AH134" s="200"/>
      <c r="AI134" s="199" t="s">
        <v>616</v>
      </c>
      <c r="AJ134" s="200"/>
      <c r="AK134" s="200"/>
      <c r="AL134" s="200"/>
      <c r="AM134" s="199" t="s">
        <v>617</v>
      </c>
      <c r="AN134" s="200"/>
      <c r="AO134" s="200"/>
      <c r="AP134" s="200"/>
      <c r="AQ134" s="199" t="s">
        <v>615</v>
      </c>
      <c r="AR134" s="200"/>
      <c r="AS134" s="200"/>
      <c r="AT134" s="200"/>
      <c r="AU134" s="199" t="s">
        <v>615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616</v>
      </c>
      <c r="AC135" s="206"/>
      <c r="AD135" s="206"/>
      <c r="AE135" s="199" t="s">
        <v>617</v>
      </c>
      <c r="AF135" s="200"/>
      <c r="AG135" s="200"/>
      <c r="AH135" s="200"/>
      <c r="AI135" s="199" t="s">
        <v>617</v>
      </c>
      <c r="AJ135" s="200"/>
      <c r="AK135" s="200"/>
      <c r="AL135" s="200"/>
      <c r="AM135" s="199" t="s">
        <v>615</v>
      </c>
      <c r="AN135" s="200"/>
      <c r="AO135" s="200"/>
      <c r="AP135" s="200"/>
      <c r="AQ135" s="199" t="s">
        <v>615</v>
      </c>
      <c r="AR135" s="200"/>
      <c r="AS135" s="200"/>
      <c r="AT135" s="200"/>
      <c r="AU135" s="199" t="s">
        <v>615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616</v>
      </c>
      <c r="H154" s="98"/>
      <c r="I154" s="98"/>
      <c r="J154" s="98"/>
      <c r="K154" s="98"/>
      <c r="L154" s="98"/>
      <c r="M154" s="98"/>
      <c r="N154" s="98"/>
      <c r="O154" s="98"/>
      <c r="P154" s="99"/>
      <c r="Q154" s="118" t="s">
        <v>616</v>
      </c>
      <c r="R154" s="98"/>
      <c r="S154" s="98"/>
      <c r="T154" s="98"/>
      <c r="U154" s="98"/>
      <c r="V154" s="98"/>
      <c r="W154" s="98"/>
      <c r="X154" s="98"/>
      <c r="Y154" s="98"/>
      <c r="Z154" s="98"/>
      <c r="AA154" s="286"/>
      <c r="AB154" s="134" t="s">
        <v>616</v>
      </c>
      <c r="AC154" s="135"/>
      <c r="AD154" s="135"/>
      <c r="AE154" s="140" t="s">
        <v>616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8"/>
      <c r="E430" s="167" t="s">
        <v>388</v>
      </c>
      <c r="F430" s="168"/>
      <c r="G430" s="902" t="s">
        <v>384</v>
      </c>
      <c r="H430" s="116"/>
      <c r="I430" s="116"/>
      <c r="J430" s="903" t="s">
        <v>554</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40" t="s">
        <v>373</v>
      </c>
      <c r="F431" s="341"/>
      <c r="G431" s="342"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0"/>
      <c r="F432" s="341"/>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356</v>
      </c>
      <c r="AH432" s="127"/>
      <c r="AI432" s="149"/>
      <c r="AJ432" s="149"/>
      <c r="AK432" s="149"/>
      <c r="AL432" s="147"/>
      <c r="AM432" s="149"/>
      <c r="AN432" s="149"/>
      <c r="AO432" s="149"/>
      <c r="AP432" s="147"/>
      <c r="AQ432" s="594" t="s">
        <v>616</v>
      </c>
      <c r="AR432" s="193"/>
      <c r="AS432" s="126" t="s">
        <v>356</v>
      </c>
      <c r="AT432" s="127"/>
      <c r="AU432" s="193" t="s">
        <v>616</v>
      </c>
      <c r="AV432" s="193"/>
      <c r="AW432" s="126" t="s">
        <v>300</v>
      </c>
      <c r="AX432" s="188"/>
    </row>
    <row r="433" spans="1:50" ht="23.25" customHeight="1" x14ac:dyDescent="0.15">
      <c r="A433" s="182"/>
      <c r="B433" s="179"/>
      <c r="C433" s="173"/>
      <c r="D433" s="179"/>
      <c r="E433" s="340"/>
      <c r="F433" s="341"/>
      <c r="G433" s="97" t="s">
        <v>616</v>
      </c>
      <c r="H433" s="98"/>
      <c r="I433" s="98"/>
      <c r="J433" s="98"/>
      <c r="K433" s="98"/>
      <c r="L433" s="98"/>
      <c r="M433" s="98"/>
      <c r="N433" s="98"/>
      <c r="O433" s="98"/>
      <c r="P433" s="98"/>
      <c r="Q433" s="98"/>
      <c r="R433" s="98"/>
      <c r="S433" s="98"/>
      <c r="T433" s="98"/>
      <c r="U433" s="98"/>
      <c r="V433" s="98"/>
      <c r="W433" s="98"/>
      <c r="X433" s="99"/>
      <c r="Y433" s="194" t="s">
        <v>12</v>
      </c>
      <c r="Z433" s="195"/>
      <c r="AA433" s="196"/>
      <c r="AB433" s="206" t="s">
        <v>617</v>
      </c>
      <c r="AC433" s="206"/>
      <c r="AD433" s="206"/>
      <c r="AE433" s="338" t="s">
        <v>616</v>
      </c>
      <c r="AF433" s="200"/>
      <c r="AG433" s="200"/>
      <c r="AH433" s="200"/>
      <c r="AI433" s="338" t="s">
        <v>615</v>
      </c>
      <c r="AJ433" s="200"/>
      <c r="AK433" s="200"/>
      <c r="AL433" s="200"/>
      <c r="AM433" s="338" t="s">
        <v>616</v>
      </c>
      <c r="AN433" s="200"/>
      <c r="AO433" s="200"/>
      <c r="AP433" s="339"/>
      <c r="AQ433" s="338" t="s">
        <v>617</v>
      </c>
      <c r="AR433" s="200"/>
      <c r="AS433" s="200"/>
      <c r="AT433" s="339"/>
      <c r="AU433" s="200" t="s">
        <v>615</v>
      </c>
      <c r="AV433" s="200"/>
      <c r="AW433" s="200"/>
      <c r="AX433" s="201"/>
    </row>
    <row r="434" spans="1:50" ht="23.25" customHeight="1" x14ac:dyDescent="0.15">
      <c r="A434" s="182"/>
      <c r="B434" s="179"/>
      <c r="C434" s="173"/>
      <c r="D434" s="179"/>
      <c r="E434" s="340"/>
      <c r="F434" s="341"/>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615</v>
      </c>
      <c r="AC434" s="198"/>
      <c r="AD434" s="198"/>
      <c r="AE434" s="338" t="s">
        <v>615</v>
      </c>
      <c r="AF434" s="200"/>
      <c r="AG434" s="200"/>
      <c r="AH434" s="339"/>
      <c r="AI434" s="338" t="s">
        <v>616</v>
      </c>
      <c r="AJ434" s="200"/>
      <c r="AK434" s="200"/>
      <c r="AL434" s="200"/>
      <c r="AM434" s="338" t="s">
        <v>615</v>
      </c>
      <c r="AN434" s="200"/>
      <c r="AO434" s="200"/>
      <c r="AP434" s="339"/>
      <c r="AQ434" s="338" t="s">
        <v>616</v>
      </c>
      <c r="AR434" s="200"/>
      <c r="AS434" s="200"/>
      <c r="AT434" s="339"/>
      <c r="AU434" s="200" t="s">
        <v>615</v>
      </c>
      <c r="AV434" s="200"/>
      <c r="AW434" s="200"/>
      <c r="AX434" s="201"/>
    </row>
    <row r="435" spans="1:50" ht="23.25" customHeight="1" x14ac:dyDescent="0.15">
      <c r="A435" s="182"/>
      <c r="B435" s="179"/>
      <c r="C435" s="173"/>
      <c r="D435" s="179"/>
      <c r="E435" s="340"/>
      <c r="F435" s="341"/>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8" t="s">
        <v>616</v>
      </c>
      <c r="AF435" s="200"/>
      <c r="AG435" s="200"/>
      <c r="AH435" s="339"/>
      <c r="AI435" s="338" t="s">
        <v>615</v>
      </c>
      <c r="AJ435" s="200"/>
      <c r="AK435" s="200"/>
      <c r="AL435" s="200"/>
      <c r="AM435" s="338" t="s">
        <v>616</v>
      </c>
      <c r="AN435" s="200"/>
      <c r="AO435" s="200"/>
      <c r="AP435" s="339"/>
      <c r="AQ435" s="338" t="s">
        <v>615</v>
      </c>
      <c r="AR435" s="200"/>
      <c r="AS435" s="200"/>
      <c r="AT435" s="339"/>
      <c r="AU435" s="200" t="s">
        <v>617</v>
      </c>
      <c r="AV435" s="200"/>
      <c r="AW435" s="200"/>
      <c r="AX435" s="201"/>
    </row>
    <row r="436" spans="1:50" ht="18.75" hidden="1" customHeight="1" x14ac:dyDescent="0.15">
      <c r="A436" s="182"/>
      <c r="B436" s="179"/>
      <c r="C436" s="173"/>
      <c r="D436" s="179"/>
      <c r="E436" s="340" t="s">
        <v>373</v>
      </c>
      <c r="F436" s="341"/>
      <c r="G436" s="342"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40"/>
      <c r="F437" s="341"/>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40"/>
      <c r="F438" s="341"/>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8"/>
      <c r="AF438" s="200"/>
      <c r="AG438" s="200"/>
      <c r="AH438" s="200"/>
      <c r="AI438" s="338"/>
      <c r="AJ438" s="200"/>
      <c r="AK438" s="200"/>
      <c r="AL438" s="200"/>
      <c r="AM438" s="338"/>
      <c r="AN438" s="200"/>
      <c r="AO438" s="200"/>
      <c r="AP438" s="339"/>
      <c r="AQ438" s="338"/>
      <c r="AR438" s="200"/>
      <c r="AS438" s="200"/>
      <c r="AT438" s="339"/>
      <c r="AU438" s="200"/>
      <c r="AV438" s="200"/>
      <c r="AW438" s="200"/>
      <c r="AX438" s="201"/>
    </row>
    <row r="439" spans="1:50" ht="23.25" hidden="1" customHeight="1" x14ac:dyDescent="0.15">
      <c r="A439" s="182"/>
      <c r="B439" s="179"/>
      <c r="C439" s="173"/>
      <c r="D439" s="179"/>
      <c r="E439" s="340"/>
      <c r="F439" s="341"/>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8"/>
      <c r="AF439" s="200"/>
      <c r="AG439" s="200"/>
      <c r="AH439" s="339"/>
      <c r="AI439" s="338"/>
      <c r="AJ439" s="200"/>
      <c r="AK439" s="200"/>
      <c r="AL439" s="200"/>
      <c r="AM439" s="338"/>
      <c r="AN439" s="200"/>
      <c r="AO439" s="200"/>
      <c r="AP439" s="339"/>
      <c r="AQ439" s="338"/>
      <c r="AR439" s="200"/>
      <c r="AS439" s="200"/>
      <c r="AT439" s="339"/>
      <c r="AU439" s="200"/>
      <c r="AV439" s="200"/>
      <c r="AW439" s="200"/>
      <c r="AX439" s="201"/>
    </row>
    <row r="440" spans="1:50" ht="23.25" hidden="1" customHeight="1" x14ac:dyDescent="0.15">
      <c r="A440" s="182"/>
      <c r="B440" s="179"/>
      <c r="C440" s="173"/>
      <c r="D440" s="179"/>
      <c r="E440" s="340"/>
      <c r="F440" s="341"/>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8"/>
      <c r="AF440" s="200"/>
      <c r="AG440" s="200"/>
      <c r="AH440" s="339"/>
      <c r="AI440" s="338"/>
      <c r="AJ440" s="200"/>
      <c r="AK440" s="200"/>
      <c r="AL440" s="200"/>
      <c r="AM440" s="338"/>
      <c r="AN440" s="200"/>
      <c r="AO440" s="200"/>
      <c r="AP440" s="339"/>
      <c r="AQ440" s="338"/>
      <c r="AR440" s="200"/>
      <c r="AS440" s="200"/>
      <c r="AT440" s="339"/>
      <c r="AU440" s="200"/>
      <c r="AV440" s="200"/>
      <c r="AW440" s="200"/>
      <c r="AX440" s="201"/>
    </row>
    <row r="441" spans="1:50" ht="18.75" hidden="1" customHeight="1" x14ac:dyDescent="0.15">
      <c r="A441" s="182"/>
      <c r="B441" s="179"/>
      <c r="C441" s="173"/>
      <c r="D441" s="179"/>
      <c r="E441" s="340" t="s">
        <v>373</v>
      </c>
      <c r="F441" s="341"/>
      <c r="G441" s="342"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0"/>
      <c r="F442" s="341"/>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40"/>
      <c r="F443" s="341"/>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8"/>
      <c r="AF443" s="200"/>
      <c r="AG443" s="200"/>
      <c r="AH443" s="200"/>
      <c r="AI443" s="338"/>
      <c r="AJ443" s="200"/>
      <c r="AK443" s="200"/>
      <c r="AL443" s="200"/>
      <c r="AM443" s="338"/>
      <c r="AN443" s="200"/>
      <c r="AO443" s="200"/>
      <c r="AP443" s="339"/>
      <c r="AQ443" s="338"/>
      <c r="AR443" s="200"/>
      <c r="AS443" s="200"/>
      <c r="AT443" s="339"/>
      <c r="AU443" s="200"/>
      <c r="AV443" s="200"/>
      <c r="AW443" s="200"/>
      <c r="AX443" s="201"/>
    </row>
    <row r="444" spans="1:50" ht="23.25" hidden="1" customHeight="1" x14ac:dyDescent="0.15">
      <c r="A444" s="182"/>
      <c r="B444" s="179"/>
      <c r="C444" s="173"/>
      <c r="D444" s="179"/>
      <c r="E444" s="340"/>
      <c r="F444" s="341"/>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8"/>
      <c r="AF444" s="200"/>
      <c r="AG444" s="200"/>
      <c r="AH444" s="339"/>
      <c r="AI444" s="338"/>
      <c r="AJ444" s="200"/>
      <c r="AK444" s="200"/>
      <c r="AL444" s="200"/>
      <c r="AM444" s="338"/>
      <c r="AN444" s="200"/>
      <c r="AO444" s="200"/>
      <c r="AP444" s="339"/>
      <c r="AQ444" s="338"/>
      <c r="AR444" s="200"/>
      <c r="AS444" s="200"/>
      <c r="AT444" s="339"/>
      <c r="AU444" s="200"/>
      <c r="AV444" s="200"/>
      <c r="AW444" s="200"/>
      <c r="AX444" s="201"/>
    </row>
    <row r="445" spans="1:50" ht="23.25" hidden="1" customHeight="1" x14ac:dyDescent="0.15">
      <c r="A445" s="182"/>
      <c r="B445" s="179"/>
      <c r="C445" s="173"/>
      <c r="D445" s="179"/>
      <c r="E445" s="340"/>
      <c r="F445" s="341"/>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8"/>
      <c r="AF445" s="200"/>
      <c r="AG445" s="200"/>
      <c r="AH445" s="339"/>
      <c r="AI445" s="338"/>
      <c r="AJ445" s="200"/>
      <c r="AK445" s="200"/>
      <c r="AL445" s="200"/>
      <c r="AM445" s="338"/>
      <c r="AN445" s="200"/>
      <c r="AO445" s="200"/>
      <c r="AP445" s="339"/>
      <c r="AQ445" s="338"/>
      <c r="AR445" s="200"/>
      <c r="AS445" s="200"/>
      <c r="AT445" s="339"/>
      <c r="AU445" s="200"/>
      <c r="AV445" s="200"/>
      <c r="AW445" s="200"/>
      <c r="AX445" s="201"/>
    </row>
    <row r="446" spans="1:50" ht="18.75" hidden="1" customHeight="1" x14ac:dyDescent="0.15">
      <c r="A446" s="182"/>
      <c r="B446" s="179"/>
      <c r="C446" s="173"/>
      <c r="D446" s="179"/>
      <c r="E446" s="340" t="s">
        <v>373</v>
      </c>
      <c r="F446" s="341"/>
      <c r="G446" s="342"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0"/>
      <c r="F447" s="341"/>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40"/>
      <c r="F448" s="341"/>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8"/>
      <c r="AF448" s="200"/>
      <c r="AG448" s="200"/>
      <c r="AH448" s="200"/>
      <c r="AI448" s="338"/>
      <c r="AJ448" s="200"/>
      <c r="AK448" s="200"/>
      <c r="AL448" s="200"/>
      <c r="AM448" s="338"/>
      <c r="AN448" s="200"/>
      <c r="AO448" s="200"/>
      <c r="AP448" s="339"/>
      <c r="AQ448" s="338"/>
      <c r="AR448" s="200"/>
      <c r="AS448" s="200"/>
      <c r="AT448" s="339"/>
      <c r="AU448" s="200"/>
      <c r="AV448" s="200"/>
      <c r="AW448" s="200"/>
      <c r="AX448" s="201"/>
    </row>
    <row r="449" spans="1:50" ht="23.25" hidden="1" customHeight="1" x14ac:dyDescent="0.15">
      <c r="A449" s="182"/>
      <c r="B449" s="179"/>
      <c r="C449" s="173"/>
      <c r="D449" s="179"/>
      <c r="E449" s="340"/>
      <c r="F449" s="341"/>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8"/>
      <c r="AF449" s="200"/>
      <c r="AG449" s="200"/>
      <c r="AH449" s="339"/>
      <c r="AI449" s="338"/>
      <c r="AJ449" s="200"/>
      <c r="AK449" s="200"/>
      <c r="AL449" s="200"/>
      <c r="AM449" s="338"/>
      <c r="AN449" s="200"/>
      <c r="AO449" s="200"/>
      <c r="AP449" s="339"/>
      <c r="AQ449" s="338"/>
      <c r="AR449" s="200"/>
      <c r="AS449" s="200"/>
      <c r="AT449" s="339"/>
      <c r="AU449" s="200"/>
      <c r="AV449" s="200"/>
      <c r="AW449" s="200"/>
      <c r="AX449" s="201"/>
    </row>
    <row r="450" spans="1:50" ht="23.25" hidden="1" customHeight="1" x14ac:dyDescent="0.15">
      <c r="A450" s="182"/>
      <c r="B450" s="179"/>
      <c r="C450" s="173"/>
      <c r="D450" s="179"/>
      <c r="E450" s="340"/>
      <c r="F450" s="341"/>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8"/>
      <c r="AF450" s="200"/>
      <c r="AG450" s="200"/>
      <c r="AH450" s="339"/>
      <c r="AI450" s="338"/>
      <c r="AJ450" s="200"/>
      <c r="AK450" s="200"/>
      <c r="AL450" s="200"/>
      <c r="AM450" s="338"/>
      <c r="AN450" s="200"/>
      <c r="AO450" s="200"/>
      <c r="AP450" s="339"/>
      <c r="AQ450" s="338"/>
      <c r="AR450" s="200"/>
      <c r="AS450" s="200"/>
      <c r="AT450" s="339"/>
      <c r="AU450" s="200"/>
      <c r="AV450" s="200"/>
      <c r="AW450" s="200"/>
      <c r="AX450" s="201"/>
    </row>
    <row r="451" spans="1:50" ht="18.75" hidden="1" customHeight="1" x14ac:dyDescent="0.15">
      <c r="A451" s="182"/>
      <c r="B451" s="179"/>
      <c r="C451" s="173"/>
      <c r="D451" s="179"/>
      <c r="E451" s="340" t="s">
        <v>373</v>
      </c>
      <c r="F451" s="341"/>
      <c r="G451" s="342"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0"/>
      <c r="F452" s="341"/>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40"/>
      <c r="F453" s="341"/>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8"/>
      <c r="AF453" s="200"/>
      <c r="AG453" s="200"/>
      <c r="AH453" s="200"/>
      <c r="AI453" s="338"/>
      <c r="AJ453" s="200"/>
      <c r="AK453" s="200"/>
      <c r="AL453" s="200"/>
      <c r="AM453" s="338"/>
      <c r="AN453" s="200"/>
      <c r="AO453" s="200"/>
      <c r="AP453" s="339"/>
      <c r="AQ453" s="338"/>
      <c r="AR453" s="200"/>
      <c r="AS453" s="200"/>
      <c r="AT453" s="339"/>
      <c r="AU453" s="200"/>
      <c r="AV453" s="200"/>
      <c r="AW453" s="200"/>
      <c r="AX453" s="201"/>
    </row>
    <row r="454" spans="1:50" ht="23.25" hidden="1" customHeight="1" x14ac:dyDescent="0.15">
      <c r="A454" s="182"/>
      <c r="B454" s="179"/>
      <c r="C454" s="173"/>
      <c r="D454" s="179"/>
      <c r="E454" s="340"/>
      <c r="F454" s="341"/>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8"/>
      <c r="AF454" s="200"/>
      <c r="AG454" s="200"/>
      <c r="AH454" s="339"/>
      <c r="AI454" s="338"/>
      <c r="AJ454" s="200"/>
      <c r="AK454" s="200"/>
      <c r="AL454" s="200"/>
      <c r="AM454" s="338"/>
      <c r="AN454" s="200"/>
      <c r="AO454" s="200"/>
      <c r="AP454" s="339"/>
      <c r="AQ454" s="338"/>
      <c r="AR454" s="200"/>
      <c r="AS454" s="200"/>
      <c r="AT454" s="339"/>
      <c r="AU454" s="200"/>
      <c r="AV454" s="200"/>
      <c r="AW454" s="200"/>
      <c r="AX454" s="201"/>
    </row>
    <row r="455" spans="1:50" ht="23.25" hidden="1" customHeight="1" x14ac:dyDescent="0.15">
      <c r="A455" s="182"/>
      <c r="B455" s="179"/>
      <c r="C455" s="173"/>
      <c r="D455" s="179"/>
      <c r="E455" s="340"/>
      <c r="F455" s="341"/>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8"/>
      <c r="AF455" s="200"/>
      <c r="AG455" s="200"/>
      <c r="AH455" s="339"/>
      <c r="AI455" s="338"/>
      <c r="AJ455" s="200"/>
      <c r="AK455" s="200"/>
      <c r="AL455" s="200"/>
      <c r="AM455" s="338"/>
      <c r="AN455" s="200"/>
      <c r="AO455" s="200"/>
      <c r="AP455" s="339"/>
      <c r="AQ455" s="338"/>
      <c r="AR455" s="200"/>
      <c r="AS455" s="200"/>
      <c r="AT455" s="339"/>
      <c r="AU455" s="200"/>
      <c r="AV455" s="200"/>
      <c r="AW455" s="200"/>
      <c r="AX455" s="201"/>
    </row>
    <row r="456" spans="1:50" ht="18.75" customHeight="1" x14ac:dyDescent="0.15">
      <c r="A456" s="182"/>
      <c r="B456" s="179"/>
      <c r="C456" s="173"/>
      <c r="D456" s="179"/>
      <c r="E456" s="340" t="s">
        <v>374</v>
      </c>
      <c r="F456" s="341"/>
      <c r="G456" s="342"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40"/>
      <c r="F457" s="341"/>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94" t="s">
        <v>616</v>
      </c>
      <c r="AR457" s="193"/>
      <c r="AS457" s="126" t="s">
        <v>356</v>
      </c>
      <c r="AT457" s="127"/>
      <c r="AU457" s="193" t="s">
        <v>616</v>
      </c>
      <c r="AV457" s="193"/>
      <c r="AW457" s="126" t="s">
        <v>300</v>
      </c>
      <c r="AX457" s="188"/>
    </row>
    <row r="458" spans="1:50" ht="23.25" customHeight="1" x14ac:dyDescent="0.15">
      <c r="A458" s="182"/>
      <c r="B458" s="179"/>
      <c r="C458" s="173"/>
      <c r="D458" s="179"/>
      <c r="E458" s="340"/>
      <c r="F458" s="341"/>
      <c r="G458" s="97" t="s">
        <v>615</v>
      </c>
      <c r="H458" s="98"/>
      <c r="I458" s="98"/>
      <c r="J458" s="98"/>
      <c r="K458" s="98"/>
      <c r="L458" s="98"/>
      <c r="M458" s="98"/>
      <c r="N458" s="98"/>
      <c r="O458" s="98"/>
      <c r="P458" s="98"/>
      <c r="Q458" s="98"/>
      <c r="R458" s="98"/>
      <c r="S458" s="98"/>
      <c r="T458" s="98"/>
      <c r="U458" s="98"/>
      <c r="V458" s="98"/>
      <c r="W458" s="98"/>
      <c r="X458" s="99"/>
      <c r="Y458" s="194" t="s">
        <v>12</v>
      </c>
      <c r="Z458" s="195"/>
      <c r="AA458" s="196"/>
      <c r="AB458" s="206" t="s">
        <v>617</v>
      </c>
      <c r="AC458" s="206"/>
      <c r="AD458" s="206"/>
      <c r="AE458" s="338" t="s">
        <v>615</v>
      </c>
      <c r="AF458" s="200"/>
      <c r="AG458" s="200"/>
      <c r="AH458" s="200"/>
      <c r="AI458" s="338" t="s">
        <v>616</v>
      </c>
      <c r="AJ458" s="200"/>
      <c r="AK458" s="200"/>
      <c r="AL458" s="200"/>
      <c r="AM458" s="338" t="s">
        <v>616</v>
      </c>
      <c r="AN458" s="200"/>
      <c r="AO458" s="200"/>
      <c r="AP458" s="339"/>
      <c r="AQ458" s="338" t="s">
        <v>615</v>
      </c>
      <c r="AR458" s="200"/>
      <c r="AS458" s="200"/>
      <c r="AT458" s="339"/>
      <c r="AU458" s="200" t="s">
        <v>615</v>
      </c>
      <c r="AV458" s="200"/>
      <c r="AW458" s="200"/>
      <c r="AX458" s="201"/>
    </row>
    <row r="459" spans="1:50" ht="23.25" customHeight="1" x14ac:dyDescent="0.15">
      <c r="A459" s="182"/>
      <c r="B459" s="179"/>
      <c r="C459" s="173"/>
      <c r="D459" s="179"/>
      <c r="E459" s="340"/>
      <c r="F459" s="341"/>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615</v>
      </c>
      <c r="AC459" s="198"/>
      <c r="AD459" s="198"/>
      <c r="AE459" s="338" t="s">
        <v>617</v>
      </c>
      <c r="AF459" s="200"/>
      <c r="AG459" s="200"/>
      <c r="AH459" s="339"/>
      <c r="AI459" s="338" t="s">
        <v>615</v>
      </c>
      <c r="AJ459" s="200"/>
      <c r="AK459" s="200"/>
      <c r="AL459" s="200"/>
      <c r="AM459" s="338" t="s">
        <v>615</v>
      </c>
      <c r="AN459" s="200"/>
      <c r="AO459" s="200"/>
      <c r="AP459" s="339"/>
      <c r="AQ459" s="338" t="s">
        <v>615</v>
      </c>
      <c r="AR459" s="200"/>
      <c r="AS459" s="200"/>
      <c r="AT459" s="339"/>
      <c r="AU459" s="200" t="s">
        <v>617</v>
      </c>
      <c r="AV459" s="200"/>
      <c r="AW459" s="200"/>
      <c r="AX459" s="201"/>
    </row>
    <row r="460" spans="1:50" ht="23.25" customHeight="1" x14ac:dyDescent="0.15">
      <c r="A460" s="182"/>
      <c r="B460" s="179"/>
      <c r="C460" s="173"/>
      <c r="D460" s="179"/>
      <c r="E460" s="340"/>
      <c r="F460" s="341"/>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8" t="s">
        <v>616</v>
      </c>
      <c r="AF460" s="200"/>
      <c r="AG460" s="200"/>
      <c r="AH460" s="339"/>
      <c r="AI460" s="338" t="s">
        <v>616</v>
      </c>
      <c r="AJ460" s="200"/>
      <c r="AK460" s="200"/>
      <c r="AL460" s="200"/>
      <c r="AM460" s="338" t="s">
        <v>616</v>
      </c>
      <c r="AN460" s="200"/>
      <c r="AO460" s="200"/>
      <c r="AP460" s="339"/>
      <c r="AQ460" s="338" t="s">
        <v>616</v>
      </c>
      <c r="AR460" s="200"/>
      <c r="AS460" s="200"/>
      <c r="AT460" s="339"/>
      <c r="AU460" s="200" t="s">
        <v>618</v>
      </c>
      <c r="AV460" s="200"/>
      <c r="AW460" s="200"/>
      <c r="AX460" s="201"/>
    </row>
    <row r="461" spans="1:50" ht="18.75" hidden="1" customHeight="1" x14ac:dyDescent="0.15">
      <c r="A461" s="182"/>
      <c r="B461" s="179"/>
      <c r="C461" s="173"/>
      <c r="D461" s="179"/>
      <c r="E461" s="340" t="s">
        <v>374</v>
      </c>
      <c r="F461" s="341"/>
      <c r="G461" s="342"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0"/>
      <c r="F462" s="341"/>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40"/>
      <c r="F463" s="341"/>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8"/>
      <c r="AF463" s="200"/>
      <c r="AG463" s="200"/>
      <c r="AH463" s="200"/>
      <c r="AI463" s="338"/>
      <c r="AJ463" s="200"/>
      <c r="AK463" s="200"/>
      <c r="AL463" s="200"/>
      <c r="AM463" s="338"/>
      <c r="AN463" s="200"/>
      <c r="AO463" s="200"/>
      <c r="AP463" s="339"/>
      <c r="AQ463" s="338"/>
      <c r="AR463" s="200"/>
      <c r="AS463" s="200"/>
      <c r="AT463" s="339"/>
      <c r="AU463" s="200"/>
      <c r="AV463" s="200"/>
      <c r="AW463" s="200"/>
      <c r="AX463" s="201"/>
    </row>
    <row r="464" spans="1:50" ht="23.25" hidden="1" customHeight="1" x14ac:dyDescent="0.15">
      <c r="A464" s="182"/>
      <c r="B464" s="179"/>
      <c r="C464" s="173"/>
      <c r="D464" s="179"/>
      <c r="E464" s="340"/>
      <c r="F464" s="341"/>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8"/>
      <c r="AF464" s="200"/>
      <c r="AG464" s="200"/>
      <c r="AH464" s="339"/>
      <c r="AI464" s="338"/>
      <c r="AJ464" s="200"/>
      <c r="AK464" s="200"/>
      <c r="AL464" s="200"/>
      <c r="AM464" s="338"/>
      <c r="AN464" s="200"/>
      <c r="AO464" s="200"/>
      <c r="AP464" s="339"/>
      <c r="AQ464" s="338"/>
      <c r="AR464" s="200"/>
      <c r="AS464" s="200"/>
      <c r="AT464" s="339"/>
      <c r="AU464" s="200"/>
      <c r="AV464" s="200"/>
      <c r="AW464" s="200"/>
      <c r="AX464" s="201"/>
    </row>
    <row r="465" spans="1:50" ht="23.25" hidden="1" customHeight="1" x14ac:dyDescent="0.15">
      <c r="A465" s="182"/>
      <c r="B465" s="179"/>
      <c r="C465" s="173"/>
      <c r="D465" s="179"/>
      <c r="E465" s="340"/>
      <c r="F465" s="341"/>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8"/>
      <c r="AF465" s="200"/>
      <c r="AG465" s="200"/>
      <c r="AH465" s="339"/>
      <c r="AI465" s="338"/>
      <c r="AJ465" s="200"/>
      <c r="AK465" s="200"/>
      <c r="AL465" s="200"/>
      <c r="AM465" s="338"/>
      <c r="AN465" s="200"/>
      <c r="AO465" s="200"/>
      <c r="AP465" s="339"/>
      <c r="AQ465" s="338"/>
      <c r="AR465" s="200"/>
      <c r="AS465" s="200"/>
      <c r="AT465" s="339"/>
      <c r="AU465" s="200"/>
      <c r="AV465" s="200"/>
      <c r="AW465" s="200"/>
      <c r="AX465" s="201"/>
    </row>
    <row r="466" spans="1:50" ht="18.75" hidden="1" customHeight="1" x14ac:dyDescent="0.15">
      <c r="A466" s="182"/>
      <c r="B466" s="179"/>
      <c r="C466" s="173"/>
      <c r="D466" s="179"/>
      <c r="E466" s="340" t="s">
        <v>374</v>
      </c>
      <c r="F466" s="341"/>
      <c r="G466" s="342"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0"/>
      <c r="F467" s="341"/>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40"/>
      <c r="F468" s="341"/>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8"/>
      <c r="AF468" s="200"/>
      <c r="AG468" s="200"/>
      <c r="AH468" s="200"/>
      <c r="AI468" s="338"/>
      <c r="AJ468" s="200"/>
      <c r="AK468" s="200"/>
      <c r="AL468" s="200"/>
      <c r="AM468" s="338"/>
      <c r="AN468" s="200"/>
      <c r="AO468" s="200"/>
      <c r="AP468" s="339"/>
      <c r="AQ468" s="338"/>
      <c r="AR468" s="200"/>
      <c r="AS468" s="200"/>
      <c r="AT468" s="339"/>
      <c r="AU468" s="200"/>
      <c r="AV468" s="200"/>
      <c r="AW468" s="200"/>
      <c r="AX468" s="201"/>
    </row>
    <row r="469" spans="1:50" ht="23.25" hidden="1" customHeight="1" x14ac:dyDescent="0.15">
      <c r="A469" s="182"/>
      <c r="B469" s="179"/>
      <c r="C469" s="173"/>
      <c r="D469" s="179"/>
      <c r="E469" s="340"/>
      <c r="F469" s="341"/>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8"/>
      <c r="AF469" s="200"/>
      <c r="AG469" s="200"/>
      <c r="AH469" s="339"/>
      <c r="AI469" s="338"/>
      <c r="AJ469" s="200"/>
      <c r="AK469" s="200"/>
      <c r="AL469" s="200"/>
      <c r="AM469" s="338"/>
      <c r="AN469" s="200"/>
      <c r="AO469" s="200"/>
      <c r="AP469" s="339"/>
      <c r="AQ469" s="338"/>
      <c r="AR469" s="200"/>
      <c r="AS469" s="200"/>
      <c r="AT469" s="339"/>
      <c r="AU469" s="200"/>
      <c r="AV469" s="200"/>
      <c r="AW469" s="200"/>
      <c r="AX469" s="201"/>
    </row>
    <row r="470" spans="1:50" ht="23.25" hidden="1" customHeight="1" x14ac:dyDescent="0.15">
      <c r="A470" s="182"/>
      <c r="B470" s="179"/>
      <c r="C470" s="173"/>
      <c r="D470" s="179"/>
      <c r="E470" s="340"/>
      <c r="F470" s="341"/>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8"/>
      <c r="AF470" s="200"/>
      <c r="AG470" s="200"/>
      <c r="AH470" s="339"/>
      <c r="AI470" s="338"/>
      <c r="AJ470" s="200"/>
      <c r="AK470" s="200"/>
      <c r="AL470" s="200"/>
      <c r="AM470" s="338"/>
      <c r="AN470" s="200"/>
      <c r="AO470" s="200"/>
      <c r="AP470" s="339"/>
      <c r="AQ470" s="338"/>
      <c r="AR470" s="200"/>
      <c r="AS470" s="200"/>
      <c r="AT470" s="339"/>
      <c r="AU470" s="200"/>
      <c r="AV470" s="200"/>
      <c r="AW470" s="200"/>
      <c r="AX470" s="201"/>
    </row>
    <row r="471" spans="1:50" ht="18.75" hidden="1" customHeight="1" x14ac:dyDescent="0.15">
      <c r="A471" s="182"/>
      <c r="B471" s="179"/>
      <c r="C471" s="173"/>
      <c r="D471" s="179"/>
      <c r="E471" s="340" t="s">
        <v>374</v>
      </c>
      <c r="F471" s="341"/>
      <c r="G471" s="342"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0"/>
      <c r="F472" s="341"/>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40"/>
      <c r="F473" s="341"/>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8"/>
      <c r="AF473" s="200"/>
      <c r="AG473" s="200"/>
      <c r="AH473" s="200"/>
      <c r="AI473" s="338"/>
      <c r="AJ473" s="200"/>
      <c r="AK473" s="200"/>
      <c r="AL473" s="200"/>
      <c r="AM473" s="338"/>
      <c r="AN473" s="200"/>
      <c r="AO473" s="200"/>
      <c r="AP473" s="339"/>
      <c r="AQ473" s="338"/>
      <c r="AR473" s="200"/>
      <c r="AS473" s="200"/>
      <c r="AT473" s="339"/>
      <c r="AU473" s="200"/>
      <c r="AV473" s="200"/>
      <c r="AW473" s="200"/>
      <c r="AX473" s="201"/>
    </row>
    <row r="474" spans="1:50" ht="23.25" hidden="1" customHeight="1" x14ac:dyDescent="0.15">
      <c r="A474" s="182"/>
      <c r="B474" s="179"/>
      <c r="C474" s="173"/>
      <c r="D474" s="179"/>
      <c r="E474" s="340"/>
      <c r="F474" s="341"/>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8"/>
      <c r="AF474" s="200"/>
      <c r="AG474" s="200"/>
      <c r="AH474" s="339"/>
      <c r="AI474" s="338"/>
      <c r="AJ474" s="200"/>
      <c r="AK474" s="200"/>
      <c r="AL474" s="200"/>
      <c r="AM474" s="338"/>
      <c r="AN474" s="200"/>
      <c r="AO474" s="200"/>
      <c r="AP474" s="339"/>
      <c r="AQ474" s="338"/>
      <c r="AR474" s="200"/>
      <c r="AS474" s="200"/>
      <c r="AT474" s="339"/>
      <c r="AU474" s="200"/>
      <c r="AV474" s="200"/>
      <c r="AW474" s="200"/>
      <c r="AX474" s="201"/>
    </row>
    <row r="475" spans="1:50" ht="23.25" hidden="1" customHeight="1" x14ac:dyDescent="0.15">
      <c r="A475" s="182"/>
      <c r="B475" s="179"/>
      <c r="C475" s="173"/>
      <c r="D475" s="179"/>
      <c r="E475" s="340"/>
      <c r="F475" s="341"/>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8"/>
      <c r="AF475" s="200"/>
      <c r="AG475" s="200"/>
      <c r="AH475" s="339"/>
      <c r="AI475" s="338"/>
      <c r="AJ475" s="200"/>
      <c r="AK475" s="200"/>
      <c r="AL475" s="200"/>
      <c r="AM475" s="338"/>
      <c r="AN475" s="200"/>
      <c r="AO475" s="200"/>
      <c r="AP475" s="339"/>
      <c r="AQ475" s="338"/>
      <c r="AR475" s="200"/>
      <c r="AS475" s="200"/>
      <c r="AT475" s="339"/>
      <c r="AU475" s="200"/>
      <c r="AV475" s="200"/>
      <c r="AW475" s="200"/>
      <c r="AX475" s="201"/>
    </row>
    <row r="476" spans="1:50" ht="18.75" hidden="1" customHeight="1" x14ac:dyDescent="0.15">
      <c r="A476" s="182"/>
      <c r="B476" s="179"/>
      <c r="C476" s="173"/>
      <c r="D476" s="179"/>
      <c r="E476" s="340" t="s">
        <v>374</v>
      </c>
      <c r="F476" s="341"/>
      <c r="G476" s="342"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0"/>
      <c r="F477" s="341"/>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40"/>
      <c r="F478" s="341"/>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8"/>
      <c r="AF478" s="200"/>
      <c r="AG478" s="200"/>
      <c r="AH478" s="200"/>
      <c r="AI478" s="338"/>
      <c r="AJ478" s="200"/>
      <c r="AK478" s="200"/>
      <c r="AL478" s="200"/>
      <c r="AM478" s="338"/>
      <c r="AN478" s="200"/>
      <c r="AO478" s="200"/>
      <c r="AP478" s="339"/>
      <c r="AQ478" s="338"/>
      <c r="AR478" s="200"/>
      <c r="AS478" s="200"/>
      <c r="AT478" s="339"/>
      <c r="AU478" s="200"/>
      <c r="AV478" s="200"/>
      <c r="AW478" s="200"/>
      <c r="AX478" s="201"/>
    </row>
    <row r="479" spans="1:50" ht="23.25" hidden="1" customHeight="1" x14ac:dyDescent="0.15">
      <c r="A479" s="182"/>
      <c r="B479" s="179"/>
      <c r="C479" s="173"/>
      <c r="D479" s="179"/>
      <c r="E479" s="340"/>
      <c r="F479" s="341"/>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8"/>
      <c r="AF479" s="200"/>
      <c r="AG479" s="200"/>
      <c r="AH479" s="339"/>
      <c r="AI479" s="338"/>
      <c r="AJ479" s="200"/>
      <c r="AK479" s="200"/>
      <c r="AL479" s="200"/>
      <c r="AM479" s="338"/>
      <c r="AN479" s="200"/>
      <c r="AO479" s="200"/>
      <c r="AP479" s="339"/>
      <c r="AQ479" s="338"/>
      <c r="AR479" s="200"/>
      <c r="AS479" s="200"/>
      <c r="AT479" s="339"/>
      <c r="AU479" s="200"/>
      <c r="AV479" s="200"/>
      <c r="AW479" s="200"/>
      <c r="AX479" s="201"/>
    </row>
    <row r="480" spans="1:50" ht="23.25" hidden="1" customHeight="1" x14ac:dyDescent="0.15">
      <c r="A480" s="182"/>
      <c r="B480" s="179"/>
      <c r="C480" s="173"/>
      <c r="D480" s="179"/>
      <c r="E480" s="340"/>
      <c r="F480" s="341"/>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8"/>
      <c r="AF480" s="200"/>
      <c r="AG480" s="200"/>
      <c r="AH480" s="339"/>
      <c r="AI480" s="338"/>
      <c r="AJ480" s="200"/>
      <c r="AK480" s="200"/>
      <c r="AL480" s="200"/>
      <c r="AM480" s="338"/>
      <c r="AN480" s="200"/>
      <c r="AO480" s="200"/>
      <c r="AP480" s="339"/>
      <c r="AQ480" s="338"/>
      <c r="AR480" s="200"/>
      <c r="AS480" s="200"/>
      <c r="AT480" s="339"/>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40" t="s">
        <v>373</v>
      </c>
      <c r="F485" s="341"/>
      <c r="G485" s="342"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0"/>
      <c r="F486" s="341"/>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40"/>
      <c r="F487" s="341"/>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8"/>
      <c r="AF487" s="200"/>
      <c r="AG487" s="200"/>
      <c r="AH487" s="200"/>
      <c r="AI487" s="338"/>
      <c r="AJ487" s="200"/>
      <c r="AK487" s="200"/>
      <c r="AL487" s="200"/>
      <c r="AM487" s="338"/>
      <c r="AN487" s="200"/>
      <c r="AO487" s="200"/>
      <c r="AP487" s="339"/>
      <c r="AQ487" s="338"/>
      <c r="AR487" s="200"/>
      <c r="AS487" s="200"/>
      <c r="AT487" s="339"/>
      <c r="AU487" s="200"/>
      <c r="AV487" s="200"/>
      <c r="AW487" s="200"/>
      <c r="AX487" s="201"/>
    </row>
    <row r="488" spans="1:50" ht="23.25" hidden="1" customHeight="1" x14ac:dyDescent="0.15">
      <c r="A488" s="182"/>
      <c r="B488" s="179"/>
      <c r="C488" s="173"/>
      <c r="D488" s="179"/>
      <c r="E488" s="340"/>
      <c r="F488" s="341"/>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8"/>
      <c r="AF488" s="200"/>
      <c r="AG488" s="200"/>
      <c r="AH488" s="339"/>
      <c r="AI488" s="338"/>
      <c r="AJ488" s="200"/>
      <c r="AK488" s="200"/>
      <c r="AL488" s="200"/>
      <c r="AM488" s="338"/>
      <c r="AN488" s="200"/>
      <c r="AO488" s="200"/>
      <c r="AP488" s="339"/>
      <c r="AQ488" s="338"/>
      <c r="AR488" s="200"/>
      <c r="AS488" s="200"/>
      <c r="AT488" s="339"/>
      <c r="AU488" s="200"/>
      <c r="AV488" s="200"/>
      <c r="AW488" s="200"/>
      <c r="AX488" s="201"/>
    </row>
    <row r="489" spans="1:50" ht="23.25" hidden="1" customHeight="1" x14ac:dyDescent="0.15">
      <c r="A489" s="182"/>
      <c r="B489" s="179"/>
      <c r="C489" s="173"/>
      <c r="D489" s="179"/>
      <c r="E489" s="340"/>
      <c r="F489" s="341"/>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8"/>
      <c r="AF489" s="200"/>
      <c r="AG489" s="200"/>
      <c r="AH489" s="339"/>
      <c r="AI489" s="338"/>
      <c r="AJ489" s="200"/>
      <c r="AK489" s="200"/>
      <c r="AL489" s="200"/>
      <c r="AM489" s="338"/>
      <c r="AN489" s="200"/>
      <c r="AO489" s="200"/>
      <c r="AP489" s="339"/>
      <c r="AQ489" s="338"/>
      <c r="AR489" s="200"/>
      <c r="AS489" s="200"/>
      <c r="AT489" s="339"/>
      <c r="AU489" s="200"/>
      <c r="AV489" s="200"/>
      <c r="AW489" s="200"/>
      <c r="AX489" s="201"/>
    </row>
    <row r="490" spans="1:50" ht="18.75" hidden="1" customHeight="1" x14ac:dyDescent="0.15">
      <c r="A490" s="182"/>
      <c r="B490" s="179"/>
      <c r="C490" s="173"/>
      <c r="D490" s="179"/>
      <c r="E490" s="340" t="s">
        <v>373</v>
      </c>
      <c r="F490" s="341"/>
      <c r="G490" s="342"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0"/>
      <c r="F491" s="341"/>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40"/>
      <c r="F492" s="341"/>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8"/>
      <c r="AF492" s="200"/>
      <c r="AG492" s="200"/>
      <c r="AH492" s="200"/>
      <c r="AI492" s="338"/>
      <c r="AJ492" s="200"/>
      <c r="AK492" s="200"/>
      <c r="AL492" s="200"/>
      <c r="AM492" s="338"/>
      <c r="AN492" s="200"/>
      <c r="AO492" s="200"/>
      <c r="AP492" s="339"/>
      <c r="AQ492" s="338"/>
      <c r="AR492" s="200"/>
      <c r="AS492" s="200"/>
      <c r="AT492" s="339"/>
      <c r="AU492" s="200"/>
      <c r="AV492" s="200"/>
      <c r="AW492" s="200"/>
      <c r="AX492" s="201"/>
    </row>
    <row r="493" spans="1:50" ht="23.25" hidden="1" customHeight="1" x14ac:dyDescent="0.15">
      <c r="A493" s="182"/>
      <c r="B493" s="179"/>
      <c r="C493" s="173"/>
      <c r="D493" s="179"/>
      <c r="E493" s="340"/>
      <c r="F493" s="341"/>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8"/>
      <c r="AF493" s="200"/>
      <c r="AG493" s="200"/>
      <c r="AH493" s="339"/>
      <c r="AI493" s="338"/>
      <c r="AJ493" s="200"/>
      <c r="AK493" s="200"/>
      <c r="AL493" s="200"/>
      <c r="AM493" s="338"/>
      <c r="AN493" s="200"/>
      <c r="AO493" s="200"/>
      <c r="AP493" s="339"/>
      <c r="AQ493" s="338"/>
      <c r="AR493" s="200"/>
      <c r="AS493" s="200"/>
      <c r="AT493" s="339"/>
      <c r="AU493" s="200"/>
      <c r="AV493" s="200"/>
      <c r="AW493" s="200"/>
      <c r="AX493" s="201"/>
    </row>
    <row r="494" spans="1:50" ht="23.25" hidden="1" customHeight="1" x14ac:dyDescent="0.15">
      <c r="A494" s="182"/>
      <c r="B494" s="179"/>
      <c r="C494" s="173"/>
      <c r="D494" s="179"/>
      <c r="E494" s="340"/>
      <c r="F494" s="341"/>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8"/>
      <c r="AF494" s="200"/>
      <c r="AG494" s="200"/>
      <c r="AH494" s="339"/>
      <c r="AI494" s="338"/>
      <c r="AJ494" s="200"/>
      <c r="AK494" s="200"/>
      <c r="AL494" s="200"/>
      <c r="AM494" s="338"/>
      <c r="AN494" s="200"/>
      <c r="AO494" s="200"/>
      <c r="AP494" s="339"/>
      <c r="AQ494" s="338"/>
      <c r="AR494" s="200"/>
      <c r="AS494" s="200"/>
      <c r="AT494" s="339"/>
      <c r="AU494" s="200"/>
      <c r="AV494" s="200"/>
      <c r="AW494" s="200"/>
      <c r="AX494" s="201"/>
    </row>
    <row r="495" spans="1:50" ht="18.75" hidden="1" customHeight="1" x14ac:dyDescent="0.15">
      <c r="A495" s="182"/>
      <c r="B495" s="179"/>
      <c r="C495" s="173"/>
      <c r="D495" s="179"/>
      <c r="E495" s="340" t="s">
        <v>373</v>
      </c>
      <c r="F495" s="341"/>
      <c r="G495" s="342"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0"/>
      <c r="F496" s="341"/>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40"/>
      <c r="F497" s="341"/>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8"/>
      <c r="AF497" s="200"/>
      <c r="AG497" s="200"/>
      <c r="AH497" s="200"/>
      <c r="AI497" s="338"/>
      <c r="AJ497" s="200"/>
      <c r="AK497" s="200"/>
      <c r="AL497" s="200"/>
      <c r="AM497" s="338"/>
      <c r="AN497" s="200"/>
      <c r="AO497" s="200"/>
      <c r="AP497" s="339"/>
      <c r="AQ497" s="338"/>
      <c r="AR497" s="200"/>
      <c r="AS497" s="200"/>
      <c r="AT497" s="339"/>
      <c r="AU497" s="200"/>
      <c r="AV497" s="200"/>
      <c r="AW497" s="200"/>
      <c r="AX497" s="201"/>
    </row>
    <row r="498" spans="1:50" ht="23.25" hidden="1" customHeight="1" x14ac:dyDescent="0.15">
      <c r="A498" s="182"/>
      <c r="B498" s="179"/>
      <c r="C498" s="173"/>
      <c r="D498" s="179"/>
      <c r="E498" s="340"/>
      <c r="F498" s="341"/>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8"/>
      <c r="AF498" s="200"/>
      <c r="AG498" s="200"/>
      <c r="AH498" s="339"/>
      <c r="AI498" s="338"/>
      <c r="AJ498" s="200"/>
      <c r="AK498" s="200"/>
      <c r="AL498" s="200"/>
      <c r="AM498" s="338"/>
      <c r="AN498" s="200"/>
      <c r="AO498" s="200"/>
      <c r="AP498" s="339"/>
      <c r="AQ498" s="338"/>
      <c r="AR498" s="200"/>
      <c r="AS498" s="200"/>
      <c r="AT498" s="339"/>
      <c r="AU498" s="200"/>
      <c r="AV498" s="200"/>
      <c r="AW498" s="200"/>
      <c r="AX498" s="201"/>
    </row>
    <row r="499" spans="1:50" ht="23.25" hidden="1" customHeight="1" x14ac:dyDescent="0.15">
      <c r="A499" s="182"/>
      <c r="B499" s="179"/>
      <c r="C499" s="173"/>
      <c r="D499" s="179"/>
      <c r="E499" s="340"/>
      <c r="F499" s="341"/>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8"/>
      <c r="AF499" s="200"/>
      <c r="AG499" s="200"/>
      <c r="AH499" s="339"/>
      <c r="AI499" s="338"/>
      <c r="AJ499" s="200"/>
      <c r="AK499" s="200"/>
      <c r="AL499" s="200"/>
      <c r="AM499" s="338"/>
      <c r="AN499" s="200"/>
      <c r="AO499" s="200"/>
      <c r="AP499" s="339"/>
      <c r="AQ499" s="338"/>
      <c r="AR499" s="200"/>
      <c r="AS499" s="200"/>
      <c r="AT499" s="339"/>
      <c r="AU499" s="200"/>
      <c r="AV499" s="200"/>
      <c r="AW499" s="200"/>
      <c r="AX499" s="201"/>
    </row>
    <row r="500" spans="1:50" ht="18.75" hidden="1" customHeight="1" x14ac:dyDescent="0.15">
      <c r="A500" s="182"/>
      <c r="B500" s="179"/>
      <c r="C500" s="173"/>
      <c r="D500" s="179"/>
      <c r="E500" s="340" t="s">
        <v>373</v>
      </c>
      <c r="F500" s="341"/>
      <c r="G500" s="342"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0"/>
      <c r="F501" s="341"/>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40"/>
      <c r="F502" s="341"/>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8"/>
      <c r="AF502" s="200"/>
      <c r="AG502" s="200"/>
      <c r="AH502" s="200"/>
      <c r="AI502" s="338"/>
      <c r="AJ502" s="200"/>
      <c r="AK502" s="200"/>
      <c r="AL502" s="200"/>
      <c r="AM502" s="338"/>
      <c r="AN502" s="200"/>
      <c r="AO502" s="200"/>
      <c r="AP502" s="339"/>
      <c r="AQ502" s="338"/>
      <c r="AR502" s="200"/>
      <c r="AS502" s="200"/>
      <c r="AT502" s="339"/>
      <c r="AU502" s="200"/>
      <c r="AV502" s="200"/>
      <c r="AW502" s="200"/>
      <c r="AX502" s="201"/>
    </row>
    <row r="503" spans="1:50" ht="23.25" hidden="1" customHeight="1" x14ac:dyDescent="0.15">
      <c r="A503" s="182"/>
      <c r="B503" s="179"/>
      <c r="C503" s="173"/>
      <c r="D503" s="179"/>
      <c r="E503" s="340"/>
      <c r="F503" s="341"/>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8"/>
      <c r="AF503" s="200"/>
      <c r="AG503" s="200"/>
      <c r="AH503" s="339"/>
      <c r="AI503" s="338"/>
      <c r="AJ503" s="200"/>
      <c r="AK503" s="200"/>
      <c r="AL503" s="200"/>
      <c r="AM503" s="338"/>
      <c r="AN503" s="200"/>
      <c r="AO503" s="200"/>
      <c r="AP503" s="339"/>
      <c r="AQ503" s="338"/>
      <c r="AR503" s="200"/>
      <c r="AS503" s="200"/>
      <c r="AT503" s="339"/>
      <c r="AU503" s="200"/>
      <c r="AV503" s="200"/>
      <c r="AW503" s="200"/>
      <c r="AX503" s="201"/>
    </row>
    <row r="504" spans="1:50" ht="23.25" hidden="1" customHeight="1" x14ac:dyDescent="0.15">
      <c r="A504" s="182"/>
      <c r="B504" s="179"/>
      <c r="C504" s="173"/>
      <c r="D504" s="179"/>
      <c r="E504" s="340"/>
      <c r="F504" s="341"/>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8"/>
      <c r="AF504" s="200"/>
      <c r="AG504" s="200"/>
      <c r="AH504" s="339"/>
      <c r="AI504" s="338"/>
      <c r="AJ504" s="200"/>
      <c r="AK504" s="200"/>
      <c r="AL504" s="200"/>
      <c r="AM504" s="338"/>
      <c r="AN504" s="200"/>
      <c r="AO504" s="200"/>
      <c r="AP504" s="339"/>
      <c r="AQ504" s="338"/>
      <c r="AR504" s="200"/>
      <c r="AS504" s="200"/>
      <c r="AT504" s="339"/>
      <c r="AU504" s="200"/>
      <c r="AV504" s="200"/>
      <c r="AW504" s="200"/>
      <c r="AX504" s="201"/>
    </row>
    <row r="505" spans="1:50" ht="18.75" hidden="1" customHeight="1" x14ac:dyDescent="0.15">
      <c r="A505" s="182"/>
      <c r="B505" s="179"/>
      <c r="C505" s="173"/>
      <c r="D505" s="179"/>
      <c r="E505" s="340" t="s">
        <v>373</v>
      </c>
      <c r="F505" s="341"/>
      <c r="G505" s="342"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0"/>
      <c r="F506" s="341"/>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40"/>
      <c r="F507" s="341"/>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8"/>
      <c r="AF507" s="200"/>
      <c r="AG507" s="200"/>
      <c r="AH507" s="200"/>
      <c r="AI507" s="338"/>
      <c r="AJ507" s="200"/>
      <c r="AK507" s="200"/>
      <c r="AL507" s="200"/>
      <c r="AM507" s="338"/>
      <c r="AN507" s="200"/>
      <c r="AO507" s="200"/>
      <c r="AP507" s="339"/>
      <c r="AQ507" s="338"/>
      <c r="AR507" s="200"/>
      <c r="AS507" s="200"/>
      <c r="AT507" s="339"/>
      <c r="AU507" s="200"/>
      <c r="AV507" s="200"/>
      <c r="AW507" s="200"/>
      <c r="AX507" s="201"/>
    </row>
    <row r="508" spans="1:50" ht="23.25" hidden="1" customHeight="1" x14ac:dyDescent="0.15">
      <c r="A508" s="182"/>
      <c r="B508" s="179"/>
      <c r="C508" s="173"/>
      <c r="D508" s="179"/>
      <c r="E508" s="340"/>
      <c r="F508" s="341"/>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8"/>
      <c r="AF508" s="200"/>
      <c r="AG508" s="200"/>
      <c r="AH508" s="339"/>
      <c r="AI508" s="338"/>
      <c r="AJ508" s="200"/>
      <c r="AK508" s="200"/>
      <c r="AL508" s="200"/>
      <c r="AM508" s="338"/>
      <c r="AN508" s="200"/>
      <c r="AO508" s="200"/>
      <c r="AP508" s="339"/>
      <c r="AQ508" s="338"/>
      <c r="AR508" s="200"/>
      <c r="AS508" s="200"/>
      <c r="AT508" s="339"/>
      <c r="AU508" s="200"/>
      <c r="AV508" s="200"/>
      <c r="AW508" s="200"/>
      <c r="AX508" s="201"/>
    </row>
    <row r="509" spans="1:50" ht="23.25" hidden="1" customHeight="1" x14ac:dyDescent="0.15">
      <c r="A509" s="182"/>
      <c r="B509" s="179"/>
      <c r="C509" s="173"/>
      <c r="D509" s="179"/>
      <c r="E509" s="340"/>
      <c r="F509" s="341"/>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8"/>
      <c r="AF509" s="200"/>
      <c r="AG509" s="200"/>
      <c r="AH509" s="339"/>
      <c r="AI509" s="338"/>
      <c r="AJ509" s="200"/>
      <c r="AK509" s="200"/>
      <c r="AL509" s="200"/>
      <c r="AM509" s="338"/>
      <c r="AN509" s="200"/>
      <c r="AO509" s="200"/>
      <c r="AP509" s="339"/>
      <c r="AQ509" s="338"/>
      <c r="AR509" s="200"/>
      <c r="AS509" s="200"/>
      <c r="AT509" s="339"/>
      <c r="AU509" s="200"/>
      <c r="AV509" s="200"/>
      <c r="AW509" s="200"/>
      <c r="AX509" s="201"/>
    </row>
    <row r="510" spans="1:50" ht="18.75" hidden="1" customHeight="1" x14ac:dyDescent="0.15">
      <c r="A510" s="182"/>
      <c r="B510" s="179"/>
      <c r="C510" s="173"/>
      <c r="D510" s="179"/>
      <c r="E510" s="340" t="s">
        <v>374</v>
      </c>
      <c r="F510" s="341"/>
      <c r="G510" s="342"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0"/>
      <c r="F511" s="341"/>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40"/>
      <c r="F512" s="341"/>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8"/>
      <c r="AF512" s="200"/>
      <c r="AG512" s="200"/>
      <c r="AH512" s="200"/>
      <c r="AI512" s="338"/>
      <c r="AJ512" s="200"/>
      <c r="AK512" s="200"/>
      <c r="AL512" s="200"/>
      <c r="AM512" s="338"/>
      <c r="AN512" s="200"/>
      <c r="AO512" s="200"/>
      <c r="AP512" s="339"/>
      <c r="AQ512" s="338"/>
      <c r="AR512" s="200"/>
      <c r="AS512" s="200"/>
      <c r="AT512" s="339"/>
      <c r="AU512" s="200"/>
      <c r="AV512" s="200"/>
      <c r="AW512" s="200"/>
      <c r="AX512" s="201"/>
    </row>
    <row r="513" spans="1:50" ht="23.25" hidden="1" customHeight="1" x14ac:dyDescent="0.15">
      <c r="A513" s="182"/>
      <c r="B513" s="179"/>
      <c r="C513" s="173"/>
      <c r="D513" s="179"/>
      <c r="E513" s="340"/>
      <c r="F513" s="341"/>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8"/>
      <c r="AF513" s="200"/>
      <c r="AG513" s="200"/>
      <c r="AH513" s="339"/>
      <c r="AI513" s="338"/>
      <c r="AJ513" s="200"/>
      <c r="AK513" s="200"/>
      <c r="AL513" s="200"/>
      <c r="AM513" s="338"/>
      <c r="AN513" s="200"/>
      <c r="AO513" s="200"/>
      <c r="AP513" s="339"/>
      <c r="AQ513" s="338"/>
      <c r="AR513" s="200"/>
      <c r="AS513" s="200"/>
      <c r="AT513" s="339"/>
      <c r="AU513" s="200"/>
      <c r="AV513" s="200"/>
      <c r="AW513" s="200"/>
      <c r="AX513" s="201"/>
    </row>
    <row r="514" spans="1:50" ht="23.25" hidden="1" customHeight="1" x14ac:dyDescent="0.15">
      <c r="A514" s="182"/>
      <c r="B514" s="179"/>
      <c r="C514" s="173"/>
      <c r="D514" s="179"/>
      <c r="E514" s="340"/>
      <c r="F514" s="341"/>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8"/>
      <c r="AF514" s="200"/>
      <c r="AG514" s="200"/>
      <c r="AH514" s="339"/>
      <c r="AI514" s="338"/>
      <c r="AJ514" s="200"/>
      <c r="AK514" s="200"/>
      <c r="AL514" s="200"/>
      <c r="AM514" s="338"/>
      <c r="AN514" s="200"/>
      <c r="AO514" s="200"/>
      <c r="AP514" s="339"/>
      <c r="AQ514" s="338"/>
      <c r="AR514" s="200"/>
      <c r="AS514" s="200"/>
      <c r="AT514" s="339"/>
      <c r="AU514" s="200"/>
      <c r="AV514" s="200"/>
      <c r="AW514" s="200"/>
      <c r="AX514" s="201"/>
    </row>
    <row r="515" spans="1:50" ht="18.75" hidden="1" customHeight="1" x14ac:dyDescent="0.15">
      <c r="A515" s="182"/>
      <c r="B515" s="179"/>
      <c r="C515" s="173"/>
      <c r="D515" s="179"/>
      <c r="E515" s="340" t="s">
        <v>374</v>
      </c>
      <c r="F515" s="341"/>
      <c r="G515" s="342"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0"/>
      <c r="F516" s="341"/>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40"/>
      <c r="F517" s="341"/>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8"/>
      <c r="AF517" s="200"/>
      <c r="AG517" s="200"/>
      <c r="AH517" s="200"/>
      <c r="AI517" s="338"/>
      <c r="AJ517" s="200"/>
      <c r="AK517" s="200"/>
      <c r="AL517" s="200"/>
      <c r="AM517" s="338"/>
      <c r="AN517" s="200"/>
      <c r="AO517" s="200"/>
      <c r="AP517" s="339"/>
      <c r="AQ517" s="338"/>
      <c r="AR517" s="200"/>
      <c r="AS517" s="200"/>
      <c r="AT517" s="339"/>
      <c r="AU517" s="200"/>
      <c r="AV517" s="200"/>
      <c r="AW517" s="200"/>
      <c r="AX517" s="201"/>
    </row>
    <row r="518" spans="1:50" ht="23.25" hidden="1" customHeight="1" x14ac:dyDescent="0.15">
      <c r="A518" s="182"/>
      <c r="B518" s="179"/>
      <c r="C518" s="173"/>
      <c r="D518" s="179"/>
      <c r="E518" s="340"/>
      <c r="F518" s="341"/>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8"/>
      <c r="AF518" s="200"/>
      <c r="AG518" s="200"/>
      <c r="AH518" s="339"/>
      <c r="AI518" s="338"/>
      <c r="AJ518" s="200"/>
      <c r="AK518" s="200"/>
      <c r="AL518" s="200"/>
      <c r="AM518" s="338"/>
      <c r="AN518" s="200"/>
      <c r="AO518" s="200"/>
      <c r="AP518" s="339"/>
      <c r="AQ518" s="338"/>
      <c r="AR518" s="200"/>
      <c r="AS518" s="200"/>
      <c r="AT518" s="339"/>
      <c r="AU518" s="200"/>
      <c r="AV518" s="200"/>
      <c r="AW518" s="200"/>
      <c r="AX518" s="201"/>
    </row>
    <row r="519" spans="1:50" ht="23.25" hidden="1" customHeight="1" x14ac:dyDescent="0.15">
      <c r="A519" s="182"/>
      <c r="B519" s="179"/>
      <c r="C519" s="173"/>
      <c r="D519" s="179"/>
      <c r="E519" s="340"/>
      <c r="F519" s="341"/>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8"/>
      <c r="AF519" s="200"/>
      <c r="AG519" s="200"/>
      <c r="AH519" s="339"/>
      <c r="AI519" s="338"/>
      <c r="AJ519" s="200"/>
      <c r="AK519" s="200"/>
      <c r="AL519" s="200"/>
      <c r="AM519" s="338"/>
      <c r="AN519" s="200"/>
      <c r="AO519" s="200"/>
      <c r="AP519" s="339"/>
      <c r="AQ519" s="338"/>
      <c r="AR519" s="200"/>
      <c r="AS519" s="200"/>
      <c r="AT519" s="339"/>
      <c r="AU519" s="200"/>
      <c r="AV519" s="200"/>
      <c r="AW519" s="200"/>
      <c r="AX519" s="201"/>
    </row>
    <row r="520" spans="1:50" ht="18.75" hidden="1" customHeight="1" x14ac:dyDescent="0.15">
      <c r="A520" s="182"/>
      <c r="B520" s="179"/>
      <c r="C520" s="173"/>
      <c r="D520" s="179"/>
      <c r="E520" s="340" t="s">
        <v>374</v>
      </c>
      <c r="F520" s="341"/>
      <c r="G520" s="342"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0"/>
      <c r="F521" s="341"/>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40"/>
      <c r="F522" s="341"/>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8"/>
      <c r="AF522" s="200"/>
      <c r="AG522" s="200"/>
      <c r="AH522" s="200"/>
      <c r="AI522" s="338"/>
      <c r="AJ522" s="200"/>
      <c r="AK522" s="200"/>
      <c r="AL522" s="200"/>
      <c r="AM522" s="338"/>
      <c r="AN522" s="200"/>
      <c r="AO522" s="200"/>
      <c r="AP522" s="339"/>
      <c r="AQ522" s="338"/>
      <c r="AR522" s="200"/>
      <c r="AS522" s="200"/>
      <c r="AT522" s="339"/>
      <c r="AU522" s="200"/>
      <c r="AV522" s="200"/>
      <c r="AW522" s="200"/>
      <c r="AX522" s="201"/>
    </row>
    <row r="523" spans="1:50" ht="23.25" hidden="1" customHeight="1" x14ac:dyDescent="0.15">
      <c r="A523" s="182"/>
      <c r="B523" s="179"/>
      <c r="C523" s="173"/>
      <c r="D523" s="179"/>
      <c r="E523" s="340"/>
      <c r="F523" s="341"/>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8"/>
      <c r="AF523" s="200"/>
      <c r="AG523" s="200"/>
      <c r="AH523" s="339"/>
      <c r="AI523" s="338"/>
      <c r="AJ523" s="200"/>
      <c r="AK523" s="200"/>
      <c r="AL523" s="200"/>
      <c r="AM523" s="338"/>
      <c r="AN523" s="200"/>
      <c r="AO523" s="200"/>
      <c r="AP523" s="339"/>
      <c r="AQ523" s="338"/>
      <c r="AR523" s="200"/>
      <c r="AS523" s="200"/>
      <c r="AT523" s="339"/>
      <c r="AU523" s="200"/>
      <c r="AV523" s="200"/>
      <c r="AW523" s="200"/>
      <c r="AX523" s="201"/>
    </row>
    <row r="524" spans="1:50" ht="23.25" hidden="1" customHeight="1" x14ac:dyDescent="0.15">
      <c r="A524" s="182"/>
      <c r="B524" s="179"/>
      <c r="C524" s="173"/>
      <c r="D524" s="179"/>
      <c r="E524" s="340"/>
      <c r="F524" s="341"/>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8"/>
      <c r="AF524" s="200"/>
      <c r="AG524" s="200"/>
      <c r="AH524" s="339"/>
      <c r="AI524" s="338"/>
      <c r="AJ524" s="200"/>
      <c r="AK524" s="200"/>
      <c r="AL524" s="200"/>
      <c r="AM524" s="338"/>
      <c r="AN524" s="200"/>
      <c r="AO524" s="200"/>
      <c r="AP524" s="339"/>
      <c r="AQ524" s="338"/>
      <c r="AR524" s="200"/>
      <c r="AS524" s="200"/>
      <c r="AT524" s="339"/>
      <c r="AU524" s="200"/>
      <c r="AV524" s="200"/>
      <c r="AW524" s="200"/>
      <c r="AX524" s="201"/>
    </row>
    <row r="525" spans="1:50" ht="18.75" hidden="1" customHeight="1" x14ac:dyDescent="0.15">
      <c r="A525" s="182"/>
      <c r="B525" s="179"/>
      <c r="C525" s="173"/>
      <c r="D525" s="179"/>
      <c r="E525" s="340" t="s">
        <v>374</v>
      </c>
      <c r="F525" s="341"/>
      <c r="G525" s="342"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0"/>
      <c r="F526" s="341"/>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40"/>
      <c r="F527" s="341"/>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8"/>
      <c r="AF527" s="200"/>
      <c r="AG527" s="200"/>
      <c r="AH527" s="200"/>
      <c r="AI527" s="338"/>
      <c r="AJ527" s="200"/>
      <c r="AK527" s="200"/>
      <c r="AL527" s="200"/>
      <c r="AM527" s="338"/>
      <c r="AN527" s="200"/>
      <c r="AO527" s="200"/>
      <c r="AP527" s="339"/>
      <c r="AQ527" s="338"/>
      <c r="AR527" s="200"/>
      <c r="AS527" s="200"/>
      <c r="AT527" s="339"/>
      <c r="AU527" s="200"/>
      <c r="AV527" s="200"/>
      <c r="AW527" s="200"/>
      <c r="AX527" s="201"/>
    </row>
    <row r="528" spans="1:50" ht="23.25" hidden="1" customHeight="1" x14ac:dyDescent="0.15">
      <c r="A528" s="182"/>
      <c r="B528" s="179"/>
      <c r="C528" s="173"/>
      <c r="D528" s="179"/>
      <c r="E528" s="340"/>
      <c r="F528" s="341"/>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8"/>
      <c r="AF528" s="200"/>
      <c r="AG528" s="200"/>
      <c r="AH528" s="339"/>
      <c r="AI528" s="338"/>
      <c r="AJ528" s="200"/>
      <c r="AK528" s="200"/>
      <c r="AL528" s="200"/>
      <c r="AM528" s="338"/>
      <c r="AN528" s="200"/>
      <c r="AO528" s="200"/>
      <c r="AP528" s="339"/>
      <c r="AQ528" s="338"/>
      <c r="AR528" s="200"/>
      <c r="AS528" s="200"/>
      <c r="AT528" s="339"/>
      <c r="AU528" s="200"/>
      <c r="AV528" s="200"/>
      <c r="AW528" s="200"/>
      <c r="AX528" s="201"/>
    </row>
    <row r="529" spans="1:50" ht="23.25" hidden="1" customHeight="1" x14ac:dyDescent="0.15">
      <c r="A529" s="182"/>
      <c r="B529" s="179"/>
      <c r="C529" s="173"/>
      <c r="D529" s="179"/>
      <c r="E529" s="340"/>
      <c r="F529" s="341"/>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8"/>
      <c r="AF529" s="200"/>
      <c r="AG529" s="200"/>
      <c r="AH529" s="339"/>
      <c r="AI529" s="338"/>
      <c r="AJ529" s="200"/>
      <c r="AK529" s="200"/>
      <c r="AL529" s="200"/>
      <c r="AM529" s="338"/>
      <c r="AN529" s="200"/>
      <c r="AO529" s="200"/>
      <c r="AP529" s="339"/>
      <c r="AQ529" s="338"/>
      <c r="AR529" s="200"/>
      <c r="AS529" s="200"/>
      <c r="AT529" s="339"/>
      <c r="AU529" s="200"/>
      <c r="AV529" s="200"/>
      <c r="AW529" s="200"/>
      <c r="AX529" s="201"/>
    </row>
    <row r="530" spans="1:50" ht="18.75" hidden="1" customHeight="1" x14ac:dyDescent="0.15">
      <c r="A530" s="182"/>
      <c r="B530" s="179"/>
      <c r="C530" s="173"/>
      <c r="D530" s="179"/>
      <c r="E530" s="340" t="s">
        <v>374</v>
      </c>
      <c r="F530" s="341"/>
      <c r="G530" s="342"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0"/>
      <c r="F531" s="341"/>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40"/>
      <c r="F532" s="341"/>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8"/>
      <c r="AF532" s="200"/>
      <c r="AG532" s="200"/>
      <c r="AH532" s="200"/>
      <c r="AI532" s="338"/>
      <c r="AJ532" s="200"/>
      <c r="AK532" s="200"/>
      <c r="AL532" s="200"/>
      <c r="AM532" s="338"/>
      <c r="AN532" s="200"/>
      <c r="AO532" s="200"/>
      <c r="AP532" s="339"/>
      <c r="AQ532" s="338"/>
      <c r="AR532" s="200"/>
      <c r="AS532" s="200"/>
      <c r="AT532" s="339"/>
      <c r="AU532" s="200"/>
      <c r="AV532" s="200"/>
      <c r="AW532" s="200"/>
      <c r="AX532" s="201"/>
    </row>
    <row r="533" spans="1:50" ht="23.25" hidden="1" customHeight="1" x14ac:dyDescent="0.15">
      <c r="A533" s="182"/>
      <c r="B533" s="179"/>
      <c r="C533" s="173"/>
      <c r="D533" s="179"/>
      <c r="E533" s="340"/>
      <c r="F533" s="341"/>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8"/>
      <c r="AF533" s="200"/>
      <c r="AG533" s="200"/>
      <c r="AH533" s="339"/>
      <c r="AI533" s="338"/>
      <c r="AJ533" s="200"/>
      <c r="AK533" s="200"/>
      <c r="AL533" s="200"/>
      <c r="AM533" s="338"/>
      <c r="AN533" s="200"/>
      <c r="AO533" s="200"/>
      <c r="AP533" s="339"/>
      <c r="AQ533" s="338"/>
      <c r="AR533" s="200"/>
      <c r="AS533" s="200"/>
      <c r="AT533" s="339"/>
      <c r="AU533" s="200"/>
      <c r="AV533" s="200"/>
      <c r="AW533" s="200"/>
      <c r="AX533" s="201"/>
    </row>
    <row r="534" spans="1:50" ht="23.25" hidden="1" customHeight="1" x14ac:dyDescent="0.15">
      <c r="A534" s="182"/>
      <c r="B534" s="179"/>
      <c r="C534" s="173"/>
      <c r="D534" s="179"/>
      <c r="E534" s="340"/>
      <c r="F534" s="341"/>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8"/>
      <c r="AF534" s="200"/>
      <c r="AG534" s="200"/>
      <c r="AH534" s="339"/>
      <c r="AI534" s="338"/>
      <c r="AJ534" s="200"/>
      <c r="AK534" s="200"/>
      <c r="AL534" s="200"/>
      <c r="AM534" s="338"/>
      <c r="AN534" s="200"/>
      <c r="AO534" s="200"/>
      <c r="AP534" s="339"/>
      <c r="AQ534" s="338"/>
      <c r="AR534" s="200"/>
      <c r="AS534" s="200"/>
      <c r="AT534" s="339"/>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40" t="s">
        <v>373</v>
      </c>
      <c r="F539" s="341"/>
      <c r="G539" s="342"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0"/>
      <c r="F540" s="341"/>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40"/>
      <c r="F541" s="341"/>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8"/>
      <c r="AF541" s="200"/>
      <c r="AG541" s="200"/>
      <c r="AH541" s="200"/>
      <c r="AI541" s="338"/>
      <c r="AJ541" s="200"/>
      <c r="AK541" s="200"/>
      <c r="AL541" s="200"/>
      <c r="AM541" s="338"/>
      <c r="AN541" s="200"/>
      <c r="AO541" s="200"/>
      <c r="AP541" s="339"/>
      <c r="AQ541" s="338"/>
      <c r="AR541" s="200"/>
      <c r="AS541" s="200"/>
      <c r="AT541" s="339"/>
      <c r="AU541" s="200"/>
      <c r="AV541" s="200"/>
      <c r="AW541" s="200"/>
      <c r="AX541" s="201"/>
    </row>
    <row r="542" spans="1:50" ht="23.25" hidden="1" customHeight="1" x14ac:dyDescent="0.15">
      <c r="A542" s="182"/>
      <c r="B542" s="179"/>
      <c r="C542" s="173"/>
      <c r="D542" s="179"/>
      <c r="E542" s="340"/>
      <c r="F542" s="341"/>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8"/>
      <c r="AF542" s="200"/>
      <c r="AG542" s="200"/>
      <c r="AH542" s="339"/>
      <c r="AI542" s="338"/>
      <c r="AJ542" s="200"/>
      <c r="AK542" s="200"/>
      <c r="AL542" s="200"/>
      <c r="AM542" s="338"/>
      <c r="AN542" s="200"/>
      <c r="AO542" s="200"/>
      <c r="AP542" s="339"/>
      <c r="AQ542" s="338"/>
      <c r="AR542" s="200"/>
      <c r="AS542" s="200"/>
      <c r="AT542" s="339"/>
      <c r="AU542" s="200"/>
      <c r="AV542" s="200"/>
      <c r="AW542" s="200"/>
      <c r="AX542" s="201"/>
    </row>
    <row r="543" spans="1:50" ht="23.25" hidden="1" customHeight="1" x14ac:dyDescent="0.15">
      <c r="A543" s="182"/>
      <c r="B543" s="179"/>
      <c r="C543" s="173"/>
      <c r="D543" s="179"/>
      <c r="E543" s="340"/>
      <c r="F543" s="341"/>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8"/>
      <c r="AF543" s="200"/>
      <c r="AG543" s="200"/>
      <c r="AH543" s="339"/>
      <c r="AI543" s="338"/>
      <c r="AJ543" s="200"/>
      <c r="AK543" s="200"/>
      <c r="AL543" s="200"/>
      <c r="AM543" s="338"/>
      <c r="AN543" s="200"/>
      <c r="AO543" s="200"/>
      <c r="AP543" s="339"/>
      <c r="AQ543" s="338"/>
      <c r="AR543" s="200"/>
      <c r="AS543" s="200"/>
      <c r="AT543" s="339"/>
      <c r="AU543" s="200"/>
      <c r="AV543" s="200"/>
      <c r="AW543" s="200"/>
      <c r="AX543" s="201"/>
    </row>
    <row r="544" spans="1:50" ht="18.75" hidden="1" customHeight="1" x14ac:dyDescent="0.15">
      <c r="A544" s="182"/>
      <c r="B544" s="179"/>
      <c r="C544" s="173"/>
      <c r="D544" s="179"/>
      <c r="E544" s="340" t="s">
        <v>373</v>
      </c>
      <c r="F544" s="341"/>
      <c r="G544" s="342"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0"/>
      <c r="F545" s="341"/>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40"/>
      <c r="F546" s="341"/>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8"/>
      <c r="AF546" s="200"/>
      <c r="AG546" s="200"/>
      <c r="AH546" s="200"/>
      <c r="AI546" s="338"/>
      <c r="AJ546" s="200"/>
      <c r="AK546" s="200"/>
      <c r="AL546" s="200"/>
      <c r="AM546" s="338"/>
      <c r="AN546" s="200"/>
      <c r="AO546" s="200"/>
      <c r="AP546" s="339"/>
      <c r="AQ546" s="338"/>
      <c r="AR546" s="200"/>
      <c r="AS546" s="200"/>
      <c r="AT546" s="339"/>
      <c r="AU546" s="200"/>
      <c r="AV546" s="200"/>
      <c r="AW546" s="200"/>
      <c r="AX546" s="201"/>
    </row>
    <row r="547" spans="1:50" ht="23.25" hidden="1" customHeight="1" x14ac:dyDescent="0.15">
      <c r="A547" s="182"/>
      <c r="B547" s="179"/>
      <c r="C547" s="173"/>
      <c r="D547" s="179"/>
      <c r="E547" s="340"/>
      <c r="F547" s="341"/>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8"/>
      <c r="AF547" s="200"/>
      <c r="AG547" s="200"/>
      <c r="AH547" s="339"/>
      <c r="AI547" s="338"/>
      <c r="AJ547" s="200"/>
      <c r="AK547" s="200"/>
      <c r="AL547" s="200"/>
      <c r="AM547" s="338"/>
      <c r="AN547" s="200"/>
      <c r="AO547" s="200"/>
      <c r="AP547" s="339"/>
      <c r="AQ547" s="338"/>
      <c r="AR547" s="200"/>
      <c r="AS547" s="200"/>
      <c r="AT547" s="339"/>
      <c r="AU547" s="200"/>
      <c r="AV547" s="200"/>
      <c r="AW547" s="200"/>
      <c r="AX547" s="201"/>
    </row>
    <row r="548" spans="1:50" ht="23.25" hidden="1" customHeight="1" x14ac:dyDescent="0.15">
      <c r="A548" s="182"/>
      <c r="B548" s="179"/>
      <c r="C548" s="173"/>
      <c r="D548" s="179"/>
      <c r="E548" s="340"/>
      <c r="F548" s="341"/>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8"/>
      <c r="AF548" s="200"/>
      <c r="AG548" s="200"/>
      <c r="AH548" s="339"/>
      <c r="AI548" s="338"/>
      <c r="AJ548" s="200"/>
      <c r="AK548" s="200"/>
      <c r="AL548" s="200"/>
      <c r="AM548" s="338"/>
      <c r="AN548" s="200"/>
      <c r="AO548" s="200"/>
      <c r="AP548" s="339"/>
      <c r="AQ548" s="338"/>
      <c r="AR548" s="200"/>
      <c r="AS548" s="200"/>
      <c r="AT548" s="339"/>
      <c r="AU548" s="200"/>
      <c r="AV548" s="200"/>
      <c r="AW548" s="200"/>
      <c r="AX548" s="201"/>
    </row>
    <row r="549" spans="1:50" ht="18.75" hidden="1" customHeight="1" x14ac:dyDescent="0.15">
      <c r="A549" s="182"/>
      <c r="B549" s="179"/>
      <c r="C549" s="173"/>
      <c r="D549" s="179"/>
      <c r="E549" s="340" t="s">
        <v>373</v>
      </c>
      <c r="F549" s="341"/>
      <c r="G549" s="342"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0"/>
      <c r="F550" s="341"/>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40"/>
      <c r="F551" s="341"/>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8"/>
      <c r="AF551" s="200"/>
      <c r="AG551" s="200"/>
      <c r="AH551" s="200"/>
      <c r="AI551" s="338"/>
      <c r="AJ551" s="200"/>
      <c r="AK551" s="200"/>
      <c r="AL551" s="200"/>
      <c r="AM551" s="338"/>
      <c r="AN551" s="200"/>
      <c r="AO551" s="200"/>
      <c r="AP551" s="339"/>
      <c r="AQ551" s="338"/>
      <c r="AR551" s="200"/>
      <c r="AS551" s="200"/>
      <c r="AT551" s="339"/>
      <c r="AU551" s="200"/>
      <c r="AV551" s="200"/>
      <c r="AW551" s="200"/>
      <c r="AX551" s="201"/>
    </row>
    <row r="552" spans="1:50" ht="23.25" hidden="1" customHeight="1" x14ac:dyDescent="0.15">
      <c r="A552" s="182"/>
      <c r="B552" s="179"/>
      <c r="C552" s="173"/>
      <c r="D552" s="179"/>
      <c r="E552" s="340"/>
      <c r="F552" s="341"/>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8"/>
      <c r="AF552" s="200"/>
      <c r="AG552" s="200"/>
      <c r="AH552" s="339"/>
      <c r="AI552" s="338"/>
      <c r="AJ552" s="200"/>
      <c r="AK552" s="200"/>
      <c r="AL552" s="200"/>
      <c r="AM552" s="338"/>
      <c r="AN552" s="200"/>
      <c r="AO552" s="200"/>
      <c r="AP552" s="339"/>
      <c r="AQ552" s="338"/>
      <c r="AR552" s="200"/>
      <c r="AS552" s="200"/>
      <c r="AT552" s="339"/>
      <c r="AU552" s="200"/>
      <c r="AV552" s="200"/>
      <c r="AW552" s="200"/>
      <c r="AX552" s="201"/>
    </row>
    <row r="553" spans="1:50" ht="23.25" hidden="1" customHeight="1" x14ac:dyDescent="0.15">
      <c r="A553" s="182"/>
      <c r="B553" s="179"/>
      <c r="C553" s="173"/>
      <c r="D553" s="179"/>
      <c r="E553" s="340"/>
      <c r="F553" s="341"/>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8"/>
      <c r="AF553" s="200"/>
      <c r="AG553" s="200"/>
      <c r="AH553" s="339"/>
      <c r="AI553" s="338"/>
      <c r="AJ553" s="200"/>
      <c r="AK553" s="200"/>
      <c r="AL553" s="200"/>
      <c r="AM553" s="338"/>
      <c r="AN553" s="200"/>
      <c r="AO553" s="200"/>
      <c r="AP553" s="339"/>
      <c r="AQ553" s="338"/>
      <c r="AR553" s="200"/>
      <c r="AS553" s="200"/>
      <c r="AT553" s="339"/>
      <c r="AU553" s="200"/>
      <c r="AV553" s="200"/>
      <c r="AW553" s="200"/>
      <c r="AX553" s="201"/>
    </row>
    <row r="554" spans="1:50" ht="18.75" hidden="1" customHeight="1" x14ac:dyDescent="0.15">
      <c r="A554" s="182"/>
      <c r="B554" s="179"/>
      <c r="C554" s="173"/>
      <c r="D554" s="179"/>
      <c r="E554" s="340" t="s">
        <v>373</v>
      </c>
      <c r="F554" s="341"/>
      <c r="G554" s="342"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0"/>
      <c r="F555" s="341"/>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40"/>
      <c r="F556" s="341"/>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8"/>
      <c r="AF556" s="200"/>
      <c r="AG556" s="200"/>
      <c r="AH556" s="200"/>
      <c r="AI556" s="338"/>
      <c r="AJ556" s="200"/>
      <c r="AK556" s="200"/>
      <c r="AL556" s="200"/>
      <c r="AM556" s="338"/>
      <c r="AN556" s="200"/>
      <c r="AO556" s="200"/>
      <c r="AP556" s="339"/>
      <c r="AQ556" s="338"/>
      <c r="AR556" s="200"/>
      <c r="AS556" s="200"/>
      <c r="AT556" s="339"/>
      <c r="AU556" s="200"/>
      <c r="AV556" s="200"/>
      <c r="AW556" s="200"/>
      <c r="AX556" s="201"/>
    </row>
    <row r="557" spans="1:50" ht="23.25" hidden="1" customHeight="1" x14ac:dyDescent="0.15">
      <c r="A557" s="182"/>
      <c r="B557" s="179"/>
      <c r="C557" s="173"/>
      <c r="D557" s="179"/>
      <c r="E557" s="340"/>
      <c r="F557" s="341"/>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8"/>
      <c r="AF557" s="200"/>
      <c r="AG557" s="200"/>
      <c r="AH557" s="339"/>
      <c r="AI557" s="338"/>
      <c r="AJ557" s="200"/>
      <c r="AK557" s="200"/>
      <c r="AL557" s="200"/>
      <c r="AM557" s="338"/>
      <c r="AN557" s="200"/>
      <c r="AO557" s="200"/>
      <c r="AP557" s="339"/>
      <c r="AQ557" s="338"/>
      <c r="AR557" s="200"/>
      <c r="AS557" s="200"/>
      <c r="AT557" s="339"/>
      <c r="AU557" s="200"/>
      <c r="AV557" s="200"/>
      <c r="AW557" s="200"/>
      <c r="AX557" s="201"/>
    </row>
    <row r="558" spans="1:50" ht="23.25" hidden="1" customHeight="1" x14ac:dyDescent="0.15">
      <c r="A558" s="182"/>
      <c r="B558" s="179"/>
      <c r="C558" s="173"/>
      <c r="D558" s="179"/>
      <c r="E558" s="340"/>
      <c r="F558" s="341"/>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8"/>
      <c r="AF558" s="200"/>
      <c r="AG558" s="200"/>
      <c r="AH558" s="339"/>
      <c r="AI558" s="338"/>
      <c r="AJ558" s="200"/>
      <c r="AK558" s="200"/>
      <c r="AL558" s="200"/>
      <c r="AM558" s="338"/>
      <c r="AN558" s="200"/>
      <c r="AO558" s="200"/>
      <c r="AP558" s="339"/>
      <c r="AQ558" s="338"/>
      <c r="AR558" s="200"/>
      <c r="AS558" s="200"/>
      <c r="AT558" s="339"/>
      <c r="AU558" s="200"/>
      <c r="AV558" s="200"/>
      <c r="AW558" s="200"/>
      <c r="AX558" s="201"/>
    </row>
    <row r="559" spans="1:50" ht="18.75" hidden="1" customHeight="1" x14ac:dyDescent="0.15">
      <c r="A559" s="182"/>
      <c r="B559" s="179"/>
      <c r="C559" s="173"/>
      <c r="D559" s="179"/>
      <c r="E559" s="340" t="s">
        <v>373</v>
      </c>
      <c r="F559" s="341"/>
      <c r="G559" s="342"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0"/>
      <c r="F560" s="341"/>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40"/>
      <c r="F561" s="341"/>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8"/>
      <c r="AF561" s="200"/>
      <c r="AG561" s="200"/>
      <c r="AH561" s="200"/>
      <c r="AI561" s="338"/>
      <c r="AJ561" s="200"/>
      <c r="AK561" s="200"/>
      <c r="AL561" s="200"/>
      <c r="AM561" s="338"/>
      <c r="AN561" s="200"/>
      <c r="AO561" s="200"/>
      <c r="AP561" s="339"/>
      <c r="AQ561" s="338"/>
      <c r="AR561" s="200"/>
      <c r="AS561" s="200"/>
      <c r="AT561" s="339"/>
      <c r="AU561" s="200"/>
      <c r="AV561" s="200"/>
      <c r="AW561" s="200"/>
      <c r="AX561" s="201"/>
    </row>
    <row r="562" spans="1:50" ht="23.25" hidden="1" customHeight="1" x14ac:dyDescent="0.15">
      <c r="A562" s="182"/>
      <c r="B562" s="179"/>
      <c r="C562" s="173"/>
      <c r="D562" s="179"/>
      <c r="E562" s="340"/>
      <c r="F562" s="341"/>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8"/>
      <c r="AF562" s="200"/>
      <c r="AG562" s="200"/>
      <c r="AH562" s="339"/>
      <c r="AI562" s="338"/>
      <c r="AJ562" s="200"/>
      <c r="AK562" s="200"/>
      <c r="AL562" s="200"/>
      <c r="AM562" s="338"/>
      <c r="AN562" s="200"/>
      <c r="AO562" s="200"/>
      <c r="AP562" s="339"/>
      <c r="AQ562" s="338"/>
      <c r="AR562" s="200"/>
      <c r="AS562" s="200"/>
      <c r="AT562" s="339"/>
      <c r="AU562" s="200"/>
      <c r="AV562" s="200"/>
      <c r="AW562" s="200"/>
      <c r="AX562" s="201"/>
    </row>
    <row r="563" spans="1:50" ht="23.25" hidden="1" customHeight="1" x14ac:dyDescent="0.15">
      <c r="A563" s="182"/>
      <c r="B563" s="179"/>
      <c r="C563" s="173"/>
      <c r="D563" s="179"/>
      <c r="E563" s="340"/>
      <c r="F563" s="341"/>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8"/>
      <c r="AF563" s="200"/>
      <c r="AG563" s="200"/>
      <c r="AH563" s="339"/>
      <c r="AI563" s="338"/>
      <c r="AJ563" s="200"/>
      <c r="AK563" s="200"/>
      <c r="AL563" s="200"/>
      <c r="AM563" s="338"/>
      <c r="AN563" s="200"/>
      <c r="AO563" s="200"/>
      <c r="AP563" s="339"/>
      <c r="AQ563" s="338"/>
      <c r="AR563" s="200"/>
      <c r="AS563" s="200"/>
      <c r="AT563" s="339"/>
      <c r="AU563" s="200"/>
      <c r="AV563" s="200"/>
      <c r="AW563" s="200"/>
      <c r="AX563" s="201"/>
    </row>
    <row r="564" spans="1:50" ht="18.75" hidden="1" customHeight="1" x14ac:dyDescent="0.15">
      <c r="A564" s="182"/>
      <c r="B564" s="179"/>
      <c r="C564" s="173"/>
      <c r="D564" s="179"/>
      <c r="E564" s="340" t="s">
        <v>374</v>
      </c>
      <c r="F564" s="341"/>
      <c r="G564" s="342"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0"/>
      <c r="F565" s="341"/>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40"/>
      <c r="F566" s="341"/>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8"/>
      <c r="AF566" s="200"/>
      <c r="AG566" s="200"/>
      <c r="AH566" s="200"/>
      <c r="AI566" s="338"/>
      <c r="AJ566" s="200"/>
      <c r="AK566" s="200"/>
      <c r="AL566" s="200"/>
      <c r="AM566" s="338"/>
      <c r="AN566" s="200"/>
      <c r="AO566" s="200"/>
      <c r="AP566" s="339"/>
      <c r="AQ566" s="338"/>
      <c r="AR566" s="200"/>
      <c r="AS566" s="200"/>
      <c r="AT566" s="339"/>
      <c r="AU566" s="200"/>
      <c r="AV566" s="200"/>
      <c r="AW566" s="200"/>
      <c r="AX566" s="201"/>
    </row>
    <row r="567" spans="1:50" ht="23.25" hidden="1" customHeight="1" x14ac:dyDescent="0.15">
      <c r="A567" s="182"/>
      <c r="B567" s="179"/>
      <c r="C567" s="173"/>
      <c r="D567" s="179"/>
      <c r="E567" s="340"/>
      <c r="F567" s="341"/>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8"/>
      <c r="AF567" s="200"/>
      <c r="AG567" s="200"/>
      <c r="AH567" s="339"/>
      <c r="AI567" s="338"/>
      <c r="AJ567" s="200"/>
      <c r="AK567" s="200"/>
      <c r="AL567" s="200"/>
      <c r="AM567" s="338"/>
      <c r="AN567" s="200"/>
      <c r="AO567" s="200"/>
      <c r="AP567" s="339"/>
      <c r="AQ567" s="338"/>
      <c r="AR567" s="200"/>
      <c r="AS567" s="200"/>
      <c r="AT567" s="339"/>
      <c r="AU567" s="200"/>
      <c r="AV567" s="200"/>
      <c r="AW567" s="200"/>
      <c r="AX567" s="201"/>
    </row>
    <row r="568" spans="1:50" ht="23.25" hidden="1" customHeight="1" x14ac:dyDescent="0.15">
      <c r="A568" s="182"/>
      <c r="B568" s="179"/>
      <c r="C568" s="173"/>
      <c r="D568" s="179"/>
      <c r="E568" s="340"/>
      <c r="F568" s="341"/>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8"/>
      <c r="AF568" s="200"/>
      <c r="AG568" s="200"/>
      <c r="AH568" s="339"/>
      <c r="AI568" s="338"/>
      <c r="AJ568" s="200"/>
      <c r="AK568" s="200"/>
      <c r="AL568" s="200"/>
      <c r="AM568" s="338"/>
      <c r="AN568" s="200"/>
      <c r="AO568" s="200"/>
      <c r="AP568" s="339"/>
      <c r="AQ568" s="338"/>
      <c r="AR568" s="200"/>
      <c r="AS568" s="200"/>
      <c r="AT568" s="339"/>
      <c r="AU568" s="200"/>
      <c r="AV568" s="200"/>
      <c r="AW568" s="200"/>
      <c r="AX568" s="201"/>
    </row>
    <row r="569" spans="1:50" ht="18.75" hidden="1" customHeight="1" x14ac:dyDescent="0.15">
      <c r="A569" s="182"/>
      <c r="B569" s="179"/>
      <c r="C569" s="173"/>
      <c r="D569" s="179"/>
      <c r="E569" s="340" t="s">
        <v>374</v>
      </c>
      <c r="F569" s="341"/>
      <c r="G569" s="342"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0"/>
      <c r="F570" s="341"/>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40"/>
      <c r="F571" s="341"/>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8"/>
      <c r="AF571" s="200"/>
      <c r="AG571" s="200"/>
      <c r="AH571" s="200"/>
      <c r="AI571" s="338"/>
      <c r="AJ571" s="200"/>
      <c r="AK571" s="200"/>
      <c r="AL571" s="200"/>
      <c r="AM571" s="338"/>
      <c r="AN571" s="200"/>
      <c r="AO571" s="200"/>
      <c r="AP571" s="339"/>
      <c r="AQ571" s="338"/>
      <c r="AR571" s="200"/>
      <c r="AS571" s="200"/>
      <c r="AT571" s="339"/>
      <c r="AU571" s="200"/>
      <c r="AV571" s="200"/>
      <c r="AW571" s="200"/>
      <c r="AX571" s="201"/>
    </row>
    <row r="572" spans="1:50" ht="23.25" hidden="1" customHeight="1" x14ac:dyDescent="0.15">
      <c r="A572" s="182"/>
      <c r="B572" s="179"/>
      <c r="C572" s="173"/>
      <c r="D572" s="179"/>
      <c r="E572" s="340"/>
      <c r="F572" s="341"/>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8"/>
      <c r="AF572" s="200"/>
      <c r="AG572" s="200"/>
      <c r="AH572" s="339"/>
      <c r="AI572" s="338"/>
      <c r="AJ572" s="200"/>
      <c r="AK572" s="200"/>
      <c r="AL572" s="200"/>
      <c r="AM572" s="338"/>
      <c r="AN572" s="200"/>
      <c r="AO572" s="200"/>
      <c r="AP572" s="339"/>
      <c r="AQ572" s="338"/>
      <c r="AR572" s="200"/>
      <c r="AS572" s="200"/>
      <c r="AT572" s="339"/>
      <c r="AU572" s="200"/>
      <c r="AV572" s="200"/>
      <c r="AW572" s="200"/>
      <c r="AX572" s="201"/>
    </row>
    <row r="573" spans="1:50" ht="23.25" hidden="1" customHeight="1" x14ac:dyDescent="0.15">
      <c r="A573" s="182"/>
      <c r="B573" s="179"/>
      <c r="C573" s="173"/>
      <c r="D573" s="179"/>
      <c r="E573" s="340"/>
      <c r="F573" s="341"/>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8"/>
      <c r="AF573" s="200"/>
      <c r="AG573" s="200"/>
      <c r="AH573" s="339"/>
      <c r="AI573" s="338"/>
      <c r="AJ573" s="200"/>
      <c r="AK573" s="200"/>
      <c r="AL573" s="200"/>
      <c r="AM573" s="338"/>
      <c r="AN573" s="200"/>
      <c r="AO573" s="200"/>
      <c r="AP573" s="339"/>
      <c r="AQ573" s="338"/>
      <c r="AR573" s="200"/>
      <c r="AS573" s="200"/>
      <c r="AT573" s="339"/>
      <c r="AU573" s="200"/>
      <c r="AV573" s="200"/>
      <c r="AW573" s="200"/>
      <c r="AX573" s="201"/>
    </row>
    <row r="574" spans="1:50" ht="18.75" hidden="1" customHeight="1" x14ac:dyDescent="0.15">
      <c r="A574" s="182"/>
      <c r="B574" s="179"/>
      <c r="C574" s="173"/>
      <c r="D574" s="179"/>
      <c r="E574" s="340" t="s">
        <v>374</v>
      </c>
      <c r="F574" s="341"/>
      <c r="G574" s="342"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0"/>
      <c r="F575" s="341"/>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40"/>
      <c r="F576" s="341"/>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8"/>
      <c r="AF576" s="200"/>
      <c r="AG576" s="200"/>
      <c r="AH576" s="200"/>
      <c r="AI576" s="338"/>
      <c r="AJ576" s="200"/>
      <c r="AK576" s="200"/>
      <c r="AL576" s="200"/>
      <c r="AM576" s="338"/>
      <c r="AN576" s="200"/>
      <c r="AO576" s="200"/>
      <c r="AP576" s="339"/>
      <c r="AQ576" s="338"/>
      <c r="AR576" s="200"/>
      <c r="AS576" s="200"/>
      <c r="AT576" s="339"/>
      <c r="AU576" s="200"/>
      <c r="AV576" s="200"/>
      <c r="AW576" s="200"/>
      <c r="AX576" s="201"/>
    </row>
    <row r="577" spans="1:50" ht="23.25" hidden="1" customHeight="1" x14ac:dyDescent="0.15">
      <c r="A577" s="182"/>
      <c r="B577" s="179"/>
      <c r="C577" s="173"/>
      <c r="D577" s="179"/>
      <c r="E577" s="340"/>
      <c r="F577" s="341"/>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8"/>
      <c r="AF577" s="200"/>
      <c r="AG577" s="200"/>
      <c r="AH577" s="339"/>
      <c r="AI577" s="338"/>
      <c r="AJ577" s="200"/>
      <c r="AK577" s="200"/>
      <c r="AL577" s="200"/>
      <c r="AM577" s="338"/>
      <c r="AN577" s="200"/>
      <c r="AO577" s="200"/>
      <c r="AP577" s="339"/>
      <c r="AQ577" s="338"/>
      <c r="AR577" s="200"/>
      <c r="AS577" s="200"/>
      <c r="AT577" s="339"/>
      <c r="AU577" s="200"/>
      <c r="AV577" s="200"/>
      <c r="AW577" s="200"/>
      <c r="AX577" s="201"/>
    </row>
    <row r="578" spans="1:50" ht="23.25" hidden="1" customHeight="1" x14ac:dyDescent="0.15">
      <c r="A578" s="182"/>
      <c r="B578" s="179"/>
      <c r="C578" s="173"/>
      <c r="D578" s="179"/>
      <c r="E578" s="340"/>
      <c r="F578" s="341"/>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8"/>
      <c r="AF578" s="200"/>
      <c r="AG578" s="200"/>
      <c r="AH578" s="339"/>
      <c r="AI578" s="338"/>
      <c r="AJ578" s="200"/>
      <c r="AK578" s="200"/>
      <c r="AL578" s="200"/>
      <c r="AM578" s="338"/>
      <c r="AN578" s="200"/>
      <c r="AO578" s="200"/>
      <c r="AP578" s="339"/>
      <c r="AQ578" s="338"/>
      <c r="AR578" s="200"/>
      <c r="AS578" s="200"/>
      <c r="AT578" s="339"/>
      <c r="AU578" s="200"/>
      <c r="AV578" s="200"/>
      <c r="AW578" s="200"/>
      <c r="AX578" s="201"/>
    </row>
    <row r="579" spans="1:50" ht="18.75" hidden="1" customHeight="1" x14ac:dyDescent="0.15">
      <c r="A579" s="182"/>
      <c r="B579" s="179"/>
      <c r="C579" s="173"/>
      <c r="D579" s="179"/>
      <c r="E579" s="340" t="s">
        <v>374</v>
      </c>
      <c r="F579" s="341"/>
      <c r="G579" s="342"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0"/>
      <c r="F580" s="341"/>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40"/>
      <c r="F581" s="341"/>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8"/>
      <c r="AF581" s="200"/>
      <c r="AG581" s="200"/>
      <c r="AH581" s="200"/>
      <c r="AI581" s="338"/>
      <c r="AJ581" s="200"/>
      <c r="AK581" s="200"/>
      <c r="AL581" s="200"/>
      <c r="AM581" s="338"/>
      <c r="AN581" s="200"/>
      <c r="AO581" s="200"/>
      <c r="AP581" s="339"/>
      <c r="AQ581" s="338"/>
      <c r="AR581" s="200"/>
      <c r="AS581" s="200"/>
      <c r="AT581" s="339"/>
      <c r="AU581" s="200"/>
      <c r="AV581" s="200"/>
      <c r="AW581" s="200"/>
      <c r="AX581" s="201"/>
    </row>
    <row r="582" spans="1:50" ht="23.25" hidden="1" customHeight="1" x14ac:dyDescent="0.15">
      <c r="A582" s="182"/>
      <c r="B582" s="179"/>
      <c r="C582" s="173"/>
      <c r="D582" s="179"/>
      <c r="E582" s="340"/>
      <c r="F582" s="341"/>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8"/>
      <c r="AF582" s="200"/>
      <c r="AG582" s="200"/>
      <c r="AH582" s="339"/>
      <c r="AI582" s="338"/>
      <c r="AJ582" s="200"/>
      <c r="AK582" s="200"/>
      <c r="AL582" s="200"/>
      <c r="AM582" s="338"/>
      <c r="AN582" s="200"/>
      <c r="AO582" s="200"/>
      <c r="AP582" s="339"/>
      <c r="AQ582" s="338"/>
      <c r="AR582" s="200"/>
      <c r="AS582" s="200"/>
      <c r="AT582" s="339"/>
      <c r="AU582" s="200"/>
      <c r="AV582" s="200"/>
      <c r="AW582" s="200"/>
      <c r="AX582" s="201"/>
    </row>
    <row r="583" spans="1:50" ht="23.25" hidden="1" customHeight="1" x14ac:dyDescent="0.15">
      <c r="A583" s="182"/>
      <c r="B583" s="179"/>
      <c r="C583" s="173"/>
      <c r="D583" s="179"/>
      <c r="E583" s="340"/>
      <c r="F583" s="341"/>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8"/>
      <c r="AF583" s="200"/>
      <c r="AG583" s="200"/>
      <c r="AH583" s="339"/>
      <c r="AI583" s="338"/>
      <c r="AJ583" s="200"/>
      <c r="AK583" s="200"/>
      <c r="AL583" s="200"/>
      <c r="AM583" s="338"/>
      <c r="AN583" s="200"/>
      <c r="AO583" s="200"/>
      <c r="AP583" s="339"/>
      <c r="AQ583" s="338"/>
      <c r="AR583" s="200"/>
      <c r="AS583" s="200"/>
      <c r="AT583" s="339"/>
      <c r="AU583" s="200"/>
      <c r="AV583" s="200"/>
      <c r="AW583" s="200"/>
      <c r="AX583" s="201"/>
    </row>
    <row r="584" spans="1:50" ht="18.75" hidden="1" customHeight="1" x14ac:dyDescent="0.15">
      <c r="A584" s="182"/>
      <c r="B584" s="179"/>
      <c r="C584" s="173"/>
      <c r="D584" s="179"/>
      <c r="E584" s="340" t="s">
        <v>374</v>
      </c>
      <c r="F584" s="341"/>
      <c r="G584" s="342"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0"/>
      <c r="F585" s="341"/>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40"/>
      <c r="F586" s="341"/>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8"/>
      <c r="AF586" s="200"/>
      <c r="AG586" s="200"/>
      <c r="AH586" s="200"/>
      <c r="AI586" s="338"/>
      <c r="AJ586" s="200"/>
      <c r="AK586" s="200"/>
      <c r="AL586" s="200"/>
      <c r="AM586" s="338"/>
      <c r="AN586" s="200"/>
      <c r="AO586" s="200"/>
      <c r="AP586" s="339"/>
      <c r="AQ586" s="338"/>
      <c r="AR586" s="200"/>
      <c r="AS586" s="200"/>
      <c r="AT586" s="339"/>
      <c r="AU586" s="200"/>
      <c r="AV586" s="200"/>
      <c r="AW586" s="200"/>
      <c r="AX586" s="201"/>
    </row>
    <row r="587" spans="1:50" ht="23.25" hidden="1" customHeight="1" x14ac:dyDescent="0.15">
      <c r="A587" s="182"/>
      <c r="B587" s="179"/>
      <c r="C587" s="173"/>
      <c r="D587" s="179"/>
      <c r="E587" s="340"/>
      <c r="F587" s="341"/>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8"/>
      <c r="AF587" s="200"/>
      <c r="AG587" s="200"/>
      <c r="AH587" s="339"/>
      <c r="AI587" s="338"/>
      <c r="AJ587" s="200"/>
      <c r="AK587" s="200"/>
      <c r="AL587" s="200"/>
      <c r="AM587" s="338"/>
      <c r="AN587" s="200"/>
      <c r="AO587" s="200"/>
      <c r="AP587" s="339"/>
      <c r="AQ587" s="338"/>
      <c r="AR587" s="200"/>
      <c r="AS587" s="200"/>
      <c r="AT587" s="339"/>
      <c r="AU587" s="200"/>
      <c r="AV587" s="200"/>
      <c r="AW587" s="200"/>
      <c r="AX587" s="201"/>
    </row>
    <row r="588" spans="1:50" ht="23.25" hidden="1" customHeight="1" x14ac:dyDescent="0.15">
      <c r="A588" s="182"/>
      <c r="B588" s="179"/>
      <c r="C588" s="173"/>
      <c r="D588" s="179"/>
      <c r="E588" s="340"/>
      <c r="F588" s="341"/>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8"/>
      <c r="AF588" s="200"/>
      <c r="AG588" s="200"/>
      <c r="AH588" s="339"/>
      <c r="AI588" s="338"/>
      <c r="AJ588" s="200"/>
      <c r="AK588" s="200"/>
      <c r="AL588" s="200"/>
      <c r="AM588" s="338"/>
      <c r="AN588" s="200"/>
      <c r="AO588" s="200"/>
      <c r="AP588" s="339"/>
      <c r="AQ588" s="338"/>
      <c r="AR588" s="200"/>
      <c r="AS588" s="200"/>
      <c r="AT588" s="339"/>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40" t="s">
        <v>373</v>
      </c>
      <c r="F593" s="341"/>
      <c r="G593" s="342"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0"/>
      <c r="F594" s="341"/>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40"/>
      <c r="F595" s="341"/>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8"/>
      <c r="AF595" s="200"/>
      <c r="AG595" s="200"/>
      <c r="AH595" s="200"/>
      <c r="AI595" s="338"/>
      <c r="AJ595" s="200"/>
      <c r="AK595" s="200"/>
      <c r="AL595" s="200"/>
      <c r="AM595" s="338"/>
      <c r="AN595" s="200"/>
      <c r="AO595" s="200"/>
      <c r="AP595" s="339"/>
      <c r="AQ595" s="338"/>
      <c r="AR595" s="200"/>
      <c r="AS595" s="200"/>
      <c r="AT595" s="339"/>
      <c r="AU595" s="200"/>
      <c r="AV595" s="200"/>
      <c r="AW595" s="200"/>
      <c r="AX595" s="201"/>
    </row>
    <row r="596" spans="1:50" ht="23.25" hidden="1" customHeight="1" x14ac:dyDescent="0.15">
      <c r="A596" s="182"/>
      <c r="B596" s="179"/>
      <c r="C596" s="173"/>
      <c r="D596" s="179"/>
      <c r="E596" s="340"/>
      <c r="F596" s="341"/>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8"/>
      <c r="AF596" s="200"/>
      <c r="AG596" s="200"/>
      <c r="AH596" s="339"/>
      <c r="AI596" s="338"/>
      <c r="AJ596" s="200"/>
      <c r="AK596" s="200"/>
      <c r="AL596" s="200"/>
      <c r="AM596" s="338"/>
      <c r="AN596" s="200"/>
      <c r="AO596" s="200"/>
      <c r="AP596" s="339"/>
      <c r="AQ596" s="338"/>
      <c r="AR596" s="200"/>
      <c r="AS596" s="200"/>
      <c r="AT596" s="339"/>
      <c r="AU596" s="200"/>
      <c r="AV596" s="200"/>
      <c r="AW596" s="200"/>
      <c r="AX596" s="201"/>
    </row>
    <row r="597" spans="1:50" ht="23.25" hidden="1" customHeight="1" x14ac:dyDescent="0.15">
      <c r="A597" s="182"/>
      <c r="B597" s="179"/>
      <c r="C597" s="173"/>
      <c r="D597" s="179"/>
      <c r="E597" s="340"/>
      <c r="F597" s="341"/>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8"/>
      <c r="AF597" s="200"/>
      <c r="AG597" s="200"/>
      <c r="AH597" s="339"/>
      <c r="AI597" s="338"/>
      <c r="AJ597" s="200"/>
      <c r="AK597" s="200"/>
      <c r="AL597" s="200"/>
      <c r="AM597" s="338"/>
      <c r="AN597" s="200"/>
      <c r="AO597" s="200"/>
      <c r="AP597" s="339"/>
      <c r="AQ597" s="338"/>
      <c r="AR597" s="200"/>
      <c r="AS597" s="200"/>
      <c r="AT597" s="339"/>
      <c r="AU597" s="200"/>
      <c r="AV597" s="200"/>
      <c r="AW597" s="200"/>
      <c r="AX597" s="201"/>
    </row>
    <row r="598" spans="1:50" ht="18.75" hidden="1" customHeight="1" x14ac:dyDescent="0.15">
      <c r="A598" s="182"/>
      <c r="B598" s="179"/>
      <c r="C598" s="173"/>
      <c r="D598" s="179"/>
      <c r="E598" s="340" t="s">
        <v>373</v>
      </c>
      <c r="F598" s="341"/>
      <c r="G598" s="342"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0"/>
      <c r="F599" s="341"/>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40"/>
      <c r="F600" s="341"/>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8"/>
      <c r="AF600" s="200"/>
      <c r="AG600" s="200"/>
      <c r="AH600" s="200"/>
      <c r="AI600" s="338"/>
      <c r="AJ600" s="200"/>
      <c r="AK600" s="200"/>
      <c r="AL600" s="200"/>
      <c r="AM600" s="338"/>
      <c r="AN600" s="200"/>
      <c r="AO600" s="200"/>
      <c r="AP600" s="339"/>
      <c r="AQ600" s="338"/>
      <c r="AR600" s="200"/>
      <c r="AS600" s="200"/>
      <c r="AT600" s="339"/>
      <c r="AU600" s="200"/>
      <c r="AV600" s="200"/>
      <c r="AW600" s="200"/>
      <c r="AX600" s="201"/>
    </row>
    <row r="601" spans="1:50" ht="23.25" hidden="1" customHeight="1" x14ac:dyDescent="0.15">
      <c r="A601" s="182"/>
      <c r="B601" s="179"/>
      <c r="C601" s="173"/>
      <c r="D601" s="179"/>
      <c r="E601" s="340"/>
      <c r="F601" s="341"/>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8"/>
      <c r="AF601" s="200"/>
      <c r="AG601" s="200"/>
      <c r="AH601" s="339"/>
      <c r="AI601" s="338"/>
      <c r="AJ601" s="200"/>
      <c r="AK601" s="200"/>
      <c r="AL601" s="200"/>
      <c r="AM601" s="338"/>
      <c r="AN601" s="200"/>
      <c r="AO601" s="200"/>
      <c r="AP601" s="339"/>
      <c r="AQ601" s="338"/>
      <c r="AR601" s="200"/>
      <c r="AS601" s="200"/>
      <c r="AT601" s="339"/>
      <c r="AU601" s="200"/>
      <c r="AV601" s="200"/>
      <c r="AW601" s="200"/>
      <c r="AX601" s="201"/>
    </row>
    <row r="602" spans="1:50" ht="23.25" hidden="1" customHeight="1" x14ac:dyDescent="0.15">
      <c r="A602" s="182"/>
      <c r="B602" s="179"/>
      <c r="C602" s="173"/>
      <c r="D602" s="179"/>
      <c r="E602" s="340"/>
      <c r="F602" s="341"/>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8"/>
      <c r="AF602" s="200"/>
      <c r="AG602" s="200"/>
      <c r="AH602" s="339"/>
      <c r="AI602" s="338"/>
      <c r="AJ602" s="200"/>
      <c r="AK602" s="200"/>
      <c r="AL602" s="200"/>
      <c r="AM602" s="338"/>
      <c r="AN602" s="200"/>
      <c r="AO602" s="200"/>
      <c r="AP602" s="339"/>
      <c r="AQ602" s="338"/>
      <c r="AR602" s="200"/>
      <c r="AS602" s="200"/>
      <c r="AT602" s="339"/>
      <c r="AU602" s="200"/>
      <c r="AV602" s="200"/>
      <c r="AW602" s="200"/>
      <c r="AX602" s="201"/>
    </row>
    <row r="603" spans="1:50" ht="18.75" hidden="1" customHeight="1" x14ac:dyDescent="0.15">
      <c r="A603" s="182"/>
      <c r="B603" s="179"/>
      <c r="C603" s="173"/>
      <c r="D603" s="179"/>
      <c r="E603" s="340" t="s">
        <v>373</v>
      </c>
      <c r="F603" s="341"/>
      <c r="G603" s="342"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0"/>
      <c r="F604" s="341"/>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40"/>
      <c r="F605" s="341"/>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8"/>
      <c r="AF605" s="200"/>
      <c r="AG605" s="200"/>
      <c r="AH605" s="200"/>
      <c r="AI605" s="338"/>
      <c r="AJ605" s="200"/>
      <c r="AK605" s="200"/>
      <c r="AL605" s="200"/>
      <c r="AM605" s="338"/>
      <c r="AN605" s="200"/>
      <c r="AO605" s="200"/>
      <c r="AP605" s="339"/>
      <c r="AQ605" s="338"/>
      <c r="AR605" s="200"/>
      <c r="AS605" s="200"/>
      <c r="AT605" s="339"/>
      <c r="AU605" s="200"/>
      <c r="AV605" s="200"/>
      <c r="AW605" s="200"/>
      <c r="AX605" s="201"/>
    </row>
    <row r="606" spans="1:50" ht="23.25" hidden="1" customHeight="1" x14ac:dyDescent="0.15">
      <c r="A606" s="182"/>
      <c r="B606" s="179"/>
      <c r="C606" s="173"/>
      <c r="D606" s="179"/>
      <c r="E606" s="340"/>
      <c r="F606" s="341"/>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8"/>
      <c r="AF606" s="200"/>
      <c r="AG606" s="200"/>
      <c r="AH606" s="339"/>
      <c r="AI606" s="338"/>
      <c r="AJ606" s="200"/>
      <c r="AK606" s="200"/>
      <c r="AL606" s="200"/>
      <c r="AM606" s="338"/>
      <c r="AN606" s="200"/>
      <c r="AO606" s="200"/>
      <c r="AP606" s="339"/>
      <c r="AQ606" s="338"/>
      <c r="AR606" s="200"/>
      <c r="AS606" s="200"/>
      <c r="AT606" s="339"/>
      <c r="AU606" s="200"/>
      <c r="AV606" s="200"/>
      <c r="AW606" s="200"/>
      <c r="AX606" s="201"/>
    </row>
    <row r="607" spans="1:50" ht="23.25" hidden="1" customHeight="1" x14ac:dyDescent="0.15">
      <c r="A607" s="182"/>
      <c r="B607" s="179"/>
      <c r="C607" s="173"/>
      <c r="D607" s="179"/>
      <c r="E607" s="340"/>
      <c r="F607" s="341"/>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8"/>
      <c r="AF607" s="200"/>
      <c r="AG607" s="200"/>
      <c r="AH607" s="339"/>
      <c r="AI607" s="338"/>
      <c r="AJ607" s="200"/>
      <c r="AK607" s="200"/>
      <c r="AL607" s="200"/>
      <c r="AM607" s="338"/>
      <c r="AN607" s="200"/>
      <c r="AO607" s="200"/>
      <c r="AP607" s="339"/>
      <c r="AQ607" s="338"/>
      <c r="AR607" s="200"/>
      <c r="AS607" s="200"/>
      <c r="AT607" s="339"/>
      <c r="AU607" s="200"/>
      <c r="AV607" s="200"/>
      <c r="AW607" s="200"/>
      <c r="AX607" s="201"/>
    </row>
    <row r="608" spans="1:50" ht="18.75" hidden="1" customHeight="1" x14ac:dyDescent="0.15">
      <c r="A608" s="182"/>
      <c r="B608" s="179"/>
      <c r="C608" s="173"/>
      <c r="D608" s="179"/>
      <c r="E608" s="340" t="s">
        <v>373</v>
      </c>
      <c r="F608" s="341"/>
      <c r="G608" s="342"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0"/>
      <c r="F609" s="341"/>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40"/>
      <c r="F610" s="341"/>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8"/>
      <c r="AF610" s="200"/>
      <c r="AG610" s="200"/>
      <c r="AH610" s="200"/>
      <c r="AI610" s="338"/>
      <c r="AJ610" s="200"/>
      <c r="AK610" s="200"/>
      <c r="AL610" s="200"/>
      <c r="AM610" s="338"/>
      <c r="AN610" s="200"/>
      <c r="AO610" s="200"/>
      <c r="AP610" s="339"/>
      <c r="AQ610" s="338"/>
      <c r="AR610" s="200"/>
      <c r="AS610" s="200"/>
      <c r="AT610" s="339"/>
      <c r="AU610" s="200"/>
      <c r="AV610" s="200"/>
      <c r="AW610" s="200"/>
      <c r="AX610" s="201"/>
    </row>
    <row r="611" spans="1:50" ht="23.25" hidden="1" customHeight="1" x14ac:dyDescent="0.15">
      <c r="A611" s="182"/>
      <c r="B611" s="179"/>
      <c r="C611" s="173"/>
      <c r="D611" s="179"/>
      <c r="E611" s="340"/>
      <c r="F611" s="341"/>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8"/>
      <c r="AF611" s="200"/>
      <c r="AG611" s="200"/>
      <c r="AH611" s="339"/>
      <c r="AI611" s="338"/>
      <c r="AJ611" s="200"/>
      <c r="AK611" s="200"/>
      <c r="AL611" s="200"/>
      <c r="AM611" s="338"/>
      <c r="AN611" s="200"/>
      <c r="AO611" s="200"/>
      <c r="AP611" s="339"/>
      <c r="AQ611" s="338"/>
      <c r="AR611" s="200"/>
      <c r="AS611" s="200"/>
      <c r="AT611" s="339"/>
      <c r="AU611" s="200"/>
      <c r="AV611" s="200"/>
      <c r="AW611" s="200"/>
      <c r="AX611" s="201"/>
    </row>
    <row r="612" spans="1:50" ht="23.25" hidden="1" customHeight="1" x14ac:dyDescent="0.15">
      <c r="A612" s="182"/>
      <c r="B612" s="179"/>
      <c r="C612" s="173"/>
      <c r="D612" s="179"/>
      <c r="E612" s="340"/>
      <c r="F612" s="341"/>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8"/>
      <c r="AF612" s="200"/>
      <c r="AG612" s="200"/>
      <c r="AH612" s="339"/>
      <c r="AI612" s="338"/>
      <c r="AJ612" s="200"/>
      <c r="AK612" s="200"/>
      <c r="AL612" s="200"/>
      <c r="AM612" s="338"/>
      <c r="AN612" s="200"/>
      <c r="AO612" s="200"/>
      <c r="AP612" s="339"/>
      <c r="AQ612" s="338"/>
      <c r="AR612" s="200"/>
      <c r="AS612" s="200"/>
      <c r="AT612" s="339"/>
      <c r="AU612" s="200"/>
      <c r="AV612" s="200"/>
      <c r="AW612" s="200"/>
      <c r="AX612" s="201"/>
    </row>
    <row r="613" spans="1:50" ht="18.75" hidden="1" customHeight="1" x14ac:dyDescent="0.15">
      <c r="A613" s="182"/>
      <c r="B613" s="179"/>
      <c r="C613" s="173"/>
      <c r="D613" s="179"/>
      <c r="E613" s="340" t="s">
        <v>373</v>
      </c>
      <c r="F613" s="341"/>
      <c r="G613" s="342"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0"/>
      <c r="F614" s="341"/>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40"/>
      <c r="F615" s="341"/>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8"/>
      <c r="AF615" s="200"/>
      <c r="AG615" s="200"/>
      <c r="AH615" s="200"/>
      <c r="AI615" s="338"/>
      <c r="AJ615" s="200"/>
      <c r="AK615" s="200"/>
      <c r="AL615" s="200"/>
      <c r="AM615" s="338"/>
      <c r="AN615" s="200"/>
      <c r="AO615" s="200"/>
      <c r="AP615" s="339"/>
      <c r="AQ615" s="338"/>
      <c r="AR615" s="200"/>
      <c r="AS615" s="200"/>
      <c r="AT615" s="339"/>
      <c r="AU615" s="200"/>
      <c r="AV615" s="200"/>
      <c r="AW615" s="200"/>
      <c r="AX615" s="201"/>
    </row>
    <row r="616" spans="1:50" ht="23.25" hidden="1" customHeight="1" x14ac:dyDescent="0.15">
      <c r="A616" s="182"/>
      <c r="B616" s="179"/>
      <c r="C616" s="173"/>
      <c r="D616" s="179"/>
      <c r="E616" s="340"/>
      <c r="F616" s="341"/>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8"/>
      <c r="AF616" s="200"/>
      <c r="AG616" s="200"/>
      <c r="AH616" s="339"/>
      <c r="AI616" s="338"/>
      <c r="AJ616" s="200"/>
      <c r="AK616" s="200"/>
      <c r="AL616" s="200"/>
      <c r="AM616" s="338"/>
      <c r="AN616" s="200"/>
      <c r="AO616" s="200"/>
      <c r="AP616" s="339"/>
      <c r="AQ616" s="338"/>
      <c r="AR616" s="200"/>
      <c r="AS616" s="200"/>
      <c r="AT616" s="339"/>
      <c r="AU616" s="200"/>
      <c r="AV616" s="200"/>
      <c r="AW616" s="200"/>
      <c r="AX616" s="201"/>
    </row>
    <row r="617" spans="1:50" ht="23.25" hidden="1" customHeight="1" x14ac:dyDescent="0.15">
      <c r="A617" s="182"/>
      <c r="B617" s="179"/>
      <c r="C617" s="173"/>
      <c r="D617" s="179"/>
      <c r="E617" s="340"/>
      <c r="F617" s="341"/>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8"/>
      <c r="AF617" s="200"/>
      <c r="AG617" s="200"/>
      <c r="AH617" s="339"/>
      <c r="AI617" s="338"/>
      <c r="AJ617" s="200"/>
      <c r="AK617" s="200"/>
      <c r="AL617" s="200"/>
      <c r="AM617" s="338"/>
      <c r="AN617" s="200"/>
      <c r="AO617" s="200"/>
      <c r="AP617" s="339"/>
      <c r="AQ617" s="338"/>
      <c r="AR617" s="200"/>
      <c r="AS617" s="200"/>
      <c r="AT617" s="339"/>
      <c r="AU617" s="200"/>
      <c r="AV617" s="200"/>
      <c r="AW617" s="200"/>
      <c r="AX617" s="201"/>
    </row>
    <row r="618" spans="1:50" ht="18.75" hidden="1" customHeight="1" x14ac:dyDescent="0.15">
      <c r="A618" s="182"/>
      <c r="B618" s="179"/>
      <c r="C618" s="173"/>
      <c r="D618" s="179"/>
      <c r="E618" s="340" t="s">
        <v>374</v>
      </c>
      <c r="F618" s="341"/>
      <c r="G618" s="342"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0"/>
      <c r="F619" s="341"/>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40"/>
      <c r="F620" s="341"/>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8"/>
      <c r="AF620" s="200"/>
      <c r="AG620" s="200"/>
      <c r="AH620" s="200"/>
      <c r="AI620" s="338"/>
      <c r="AJ620" s="200"/>
      <c r="AK620" s="200"/>
      <c r="AL620" s="200"/>
      <c r="AM620" s="338"/>
      <c r="AN620" s="200"/>
      <c r="AO620" s="200"/>
      <c r="AP620" s="339"/>
      <c r="AQ620" s="338"/>
      <c r="AR620" s="200"/>
      <c r="AS620" s="200"/>
      <c r="AT620" s="339"/>
      <c r="AU620" s="200"/>
      <c r="AV620" s="200"/>
      <c r="AW620" s="200"/>
      <c r="AX620" s="201"/>
    </row>
    <row r="621" spans="1:50" ht="23.25" hidden="1" customHeight="1" x14ac:dyDescent="0.15">
      <c r="A621" s="182"/>
      <c r="B621" s="179"/>
      <c r="C621" s="173"/>
      <c r="D621" s="179"/>
      <c r="E621" s="340"/>
      <c r="F621" s="341"/>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8"/>
      <c r="AF621" s="200"/>
      <c r="AG621" s="200"/>
      <c r="AH621" s="339"/>
      <c r="AI621" s="338"/>
      <c r="AJ621" s="200"/>
      <c r="AK621" s="200"/>
      <c r="AL621" s="200"/>
      <c r="AM621" s="338"/>
      <c r="AN621" s="200"/>
      <c r="AO621" s="200"/>
      <c r="AP621" s="339"/>
      <c r="AQ621" s="338"/>
      <c r="AR621" s="200"/>
      <c r="AS621" s="200"/>
      <c r="AT621" s="339"/>
      <c r="AU621" s="200"/>
      <c r="AV621" s="200"/>
      <c r="AW621" s="200"/>
      <c r="AX621" s="201"/>
    </row>
    <row r="622" spans="1:50" ht="23.25" hidden="1" customHeight="1" x14ac:dyDescent="0.15">
      <c r="A622" s="182"/>
      <c r="B622" s="179"/>
      <c r="C622" s="173"/>
      <c r="D622" s="179"/>
      <c r="E622" s="340"/>
      <c r="F622" s="341"/>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8"/>
      <c r="AF622" s="200"/>
      <c r="AG622" s="200"/>
      <c r="AH622" s="339"/>
      <c r="AI622" s="338"/>
      <c r="AJ622" s="200"/>
      <c r="AK622" s="200"/>
      <c r="AL622" s="200"/>
      <c r="AM622" s="338"/>
      <c r="AN622" s="200"/>
      <c r="AO622" s="200"/>
      <c r="AP622" s="339"/>
      <c r="AQ622" s="338"/>
      <c r="AR622" s="200"/>
      <c r="AS622" s="200"/>
      <c r="AT622" s="339"/>
      <c r="AU622" s="200"/>
      <c r="AV622" s="200"/>
      <c r="AW622" s="200"/>
      <c r="AX622" s="201"/>
    </row>
    <row r="623" spans="1:50" ht="18.75" hidden="1" customHeight="1" x14ac:dyDescent="0.15">
      <c r="A623" s="182"/>
      <c r="B623" s="179"/>
      <c r="C623" s="173"/>
      <c r="D623" s="179"/>
      <c r="E623" s="340" t="s">
        <v>374</v>
      </c>
      <c r="F623" s="341"/>
      <c r="G623" s="342"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0"/>
      <c r="F624" s="341"/>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40"/>
      <c r="F625" s="341"/>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8"/>
      <c r="AF625" s="200"/>
      <c r="AG625" s="200"/>
      <c r="AH625" s="200"/>
      <c r="AI625" s="338"/>
      <c r="AJ625" s="200"/>
      <c r="AK625" s="200"/>
      <c r="AL625" s="200"/>
      <c r="AM625" s="338"/>
      <c r="AN625" s="200"/>
      <c r="AO625" s="200"/>
      <c r="AP625" s="339"/>
      <c r="AQ625" s="338"/>
      <c r="AR625" s="200"/>
      <c r="AS625" s="200"/>
      <c r="AT625" s="339"/>
      <c r="AU625" s="200"/>
      <c r="AV625" s="200"/>
      <c r="AW625" s="200"/>
      <c r="AX625" s="201"/>
    </row>
    <row r="626" spans="1:50" ht="23.25" hidden="1" customHeight="1" x14ac:dyDescent="0.15">
      <c r="A626" s="182"/>
      <c r="B626" s="179"/>
      <c r="C626" s="173"/>
      <c r="D626" s="179"/>
      <c r="E626" s="340"/>
      <c r="F626" s="341"/>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8"/>
      <c r="AF626" s="200"/>
      <c r="AG626" s="200"/>
      <c r="AH626" s="339"/>
      <c r="AI626" s="338"/>
      <c r="AJ626" s="200"/>
      <c r="AK626" s="200"/>
      <c r="AL626" s="200"/>
      <c r="AM626" s="338"/>
      <c r="AN626" s="200"/>
      <c r="AO626" s="200"/>
      <c r="AP626" s="339"/>
      <c r="AQ626" s="338"/>
      <c r="AR626" s="200"/>
      <c r="AS626" s="200"/>
      <c r="AT626" s="339"/>
      <c r="AU626" s="200"/>
      <c r="AV626" s="200"/>
      <c r="AW626" s="200"/>
      <c r="AX626" s="201"/>
    </row>
    <row r="627" spans="1:50" ht="23.25" hidden="1" customHeight="1" x14ac:dyDescent="0.15">
      <c r="A627" s="182"/>
      <c r="B627" s="179"/>
      <c r="C627" s="173"/>
      <c r="D627" s="179"/>
      <c r="E627" s="340"/>
      <c r="F627" s="341"/>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8"/>
      <c r="AF627" s="200"/>
      <c r="AG627" s="200"/>
      <c r="AH627" s="339"/>
      <c r="AI627" s="338"/>
      <c r="AJ627" s="200"/>
      <c r="AK627" s="200"/>
      <c r="AL627" s="200"/>
      <c r="AM627" s="338"/>
      <c r="AN627" s="200"/>
      <c r="AO627" s="200"/>
      <c r="AP627" s="339"/>
      <c r="AQ627" s="338"/>
      <c r="AR627" s="200"/>
      <c r="AS627" s="200"/>
      <c r="AT627" s="339"/>
      <c r="AU627" s="200"/>
      <c r="AV627" s="200"/>
      <c r="AW627" s="200"/>
      <c r="AX627" s="201"/>
    </row>
    <row r="628" spans="1:50" ht="18.75" hidden="1" customHeight="1" x14ac:dyDescent="0.15">
      <c r="A628" s="182"/>
      <c r="B628" s="179"/>
      <c r="C628" s="173"/>
      <c r="D628" s="179"/>
      <c r="E628" s="340" t="s">
        <v>374</v>
      </c>
      <c r="F628" s="341"/>
      <c r="G628" s="342"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0"/>
      <c r="F629" s="341"/>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40"/>
      <c r="F630" s="341"/>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8"/>
      <c r="AF630" s="200"/>
      <c r="AG630" s="200"/>
      <c r="AH630" s="200"/>
      <c r="AI630" s="338"/>
      <c r="AJ630" s="200"/>
      <c r="AK630" s="200"/>
      <c r="AL630" s="200"/>
      <c r="AM630" s="338"/>
      <c r="AN630" s="200"/>
      <c r="AO630" s="200"/>
      <c r="AP630" s="339"/>
      <c r="AQ630" s="338"/>
      <c r="AR630" s="200"/>
      <c r="AS630" s="200"/>
      <c r="AT630" s="339"/>
      <c r="AU630" s="200"/>
      <c r="AV630" s="200"/>
      <c r="AW630" s="200"/>
      <c r="AX630" s="201"/>
    </row>
    <row r="631" spans="1:50" ht="23.25" hidden="1" customHeight="1" x14ac:dyDescent="0.15">
      <c r="A631" s="182"/>
      <c r="B631" s="179"/>
      <c r="C631" s="173"/>
      <c r="D631" s="179"/>
      <c r="E631" s="340"/>
      <c r="F631" s="341"/>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8"/>
      <c r="AF631" s="200"/>
      <c r="AG631" s="200"/>
      <c r="AH631" s="339"/>
      <c r="AI631" s="338"/>
      <c r="AJ631" s="200"/>
      <c r="AK631" s="200"/>
      <c r="AL631" s="200"/>
      <c r="AM631" s="338"/>
      <c r="AN631" s="200"/>
      <c r="AO631" s="200"/>
      <c r="AP631" s="339"/>
      <c r="AQ631" s="338"/>
      <c r="AR631" s="200"/>
      <c r="AS631" s="200"/>
      <c r="AT631" s="339"/>
      <c r="AU631" s="200"/>
      <c r="AV631" s="200"/>
      <c r="AW631" s="200"/>
      <c r="AX631" s="201"/>
    </row>
    <row r="632" spans="1:50" ht="23.25" hidden="1" customHeight="1" x14ac:dyDescent="0.15">
      <c r="A632" s="182"/>
      <c r="B632" s="179"/>
      <c r="C632" s="173"/>
      <c r="D632" s="179"/>
      <c r="E632" s="340"/>
      <c r="F632" s="341"/>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8"/>
      <c r="AF632" s="200"/>
      <c r="AG632" s="200"/>
      <c r="AH632" s="339"/>
      <c r="AI632" s="338"/>
      <c r="AJ632" s="200"/>
      <c r="AK632" s="200"/>
      <c r="AL632" s="200"/>
      <c r="AM632" s="338"/>
      <c r="AN632" s="200"/>
      <c r="AO632" s="200"/>
      <c r="AP632" s="339"/>
      <c r="AQ632" s="338"/>
      <c r="AR632" s="200"/>
      <c r="AS632" s="200"/>
      <c r="AT632" s="339"/>
      <c r="AU632" s="200"/>
      <c r="AV632" s="200"/>
      <c r="AW632" s="200"/>
      <c r="AX632" s="201"/>
    </row>
    <row r="633" spans="1:50" ht="18.75" hidden="1" customHeight="1" x14ac:dyDescent="0.15">
      <c r="A633" s="182"/>
      <c r="B633" s="179"/>
      <c r="C633" s="173"/>
      <c r="D633" s="179"/>
      <c r="E633" s="340" t="s">
        <v>374</v>
      </c>
      <c r="F633" s="341"/>
      <c r="G633" s="342"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0"/>
      <c r="F634" s="341"/>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40"/>
      <c r="F635" s="341"/>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8"/>
      <c r="AF635" s="200"/>
      <c r="AG635" s="200"/>
      <c r="AH635" s="200"/>
      <c r="AI635" s="338"/>
      <c r="AJ635" s="200"/>
      <c r="AK635" s="200"/>
      <c r="AL635" s="200"/>
      <c r="AM635" s="338"/>
      <c r="AN635" s="200"/>
      <c r="AO635" s="200"/>
      <c r="AP635" s="339"/>
      <c r="AQ635" s="338"/>
      <c r="AR635" s="200"/>
      <c r="AS635" s="200"/>
      <c r="AT635" s="339"/>
      <c r="AU635" s="200"/>
      <c r="AV635" s="200"/>
      <c r="AW635" s="200"/>
      <c r="AX635" s="201"/>
    </row>
    <row r="636" spans="1:50" ht="23.25" hidden="1" customHeight="1" x14ac:dyDescent="0.15">
      <c r="A636" s="182"/>
      <c r="B636" s="179"/>
      <c r="C636" s="173"/>
      <c r="D636" s="179"/>
      <c r="E636" s="340"/>
      <c r="F636" s="341"/>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8"/>
      <c r="AF636" s="200"/>
      <c r="AG636" s="200"/>
      <c r="AH636" s="339"/>
      <c r="AI636" s="338"/>
      <c r="AJ636" s="200"/>
      <c r="AK636" s="200"/>
      <c r="AL636" s="200"/>
      <c r="AM636" s="338"/>
      <c r="AN636" s="200"/>
      <c r="AO636" s="200"/>
      <c r="AP636" s="339"/>
      <c r="AQ636" s="338"/>
      <c r="AR636" s="200"/>
      <c r="AS636" s="200"/>
      <c r="AT636" s="339"/>
      <c r="AU636" s="200"/>
      <c r="AV636" s="200"/>
      <c r="AW636" s="200"/>
      <c r="AX636" s="201"/>
    </row>
    <row r="637" spans="1:50" ht="23.25" hidden="1" customHeight="1" x14ac:dyDescent="0.15">
      <c r="A637" s="182"/>
      <c r="B637" s="179"/>
      <c r="C637" s="173"/>
      <c r="D637" s="179"/>
      <c r="E637" s="340"/>
      <c r="F637" s="341"/>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8"/>
      <c r="AF637" s="200"/>
      <c r="AG637" s="200"/>
      <c r="AH637" s="339"/>
      <c r="AI637" s="338"/>
      <c r="AJ637" s="200"/>
      <c r="AK637" s="200"/>
      <c r="AL637" s="200"/>
      <c r="AM637" s="338"/>
      <c r="AN637" s="200"/>
      <c r="AO637" s="200"/>
      <c r="AP637" s="339"/>
      <c r="AQ637" s="338"/>
      <c r="AR637" s="200"/>
      <c r="AS637" s="200"/>
      <c r="AT637" s="339"/>
      <c r="AU637" s="200"/>
      <c r="AV637" s="200"/>
      <c r="AW637" s="200"/>
      <c r="AX637" s="201"/>
    </row>
    <row r="638" spans="1:50" ht="18.75" hidden="1" customHeight="1" x14ac:dyDescent="0.15">
      <c r="A638" s="182"/>
      <c r="B638" s="179"/>
      <c r="C638" s="173"/>
      <c r="D638" s="179"/>
      <c r="E638" s="340" t="s">
        <v>374</v>
      </c>
      <c r="F638" s="341"/>
      <c r="G638" s="342"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0"/>
      <c r="F639" s="341"/>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40"/>
      <c r="F640" s="341"/>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8"/>
      <c r="AF640" s="200"/>
      <c r="AG640" s="200"/>
      <c r="AH640" s="200"/>
      <c r="AI640" s="338"/>
      <c r="AJ640" s="200"/>
      <c r="AK640" s="200"/>
      <c r="AL640" s="200"/>
      <c r="AM640" s="338"/>
      <c r="AN640" s="200"/>
      <c r="AO640" s="200"/>
      <c r="AP640" s="339"/>
      <c r="AQ640" s="338"/>
      <c r="AR640" s="200"/>
      <c r="AS640" s="200"/>
      <c r="AT640" s="339"/>
      <c r="AU640" s="200"/>
      <c r="AV640" s="200"/>
      <c r="AW640" s="200"/>
      <c r="AX640" s="201"/>
    </row>
    <row r="641" spans="1:50" ht="23.25" hidden="1" customHeight="1" x14ac:dyDescent="0.15">
      <c r="A641" s="182"/>
      <c r="B641" s="179"/>
      <c r="C641" s="173"/>
      <c r="D641" s="179"/>
      <c r="E641" s="340"/>
      <c r="F641" s="341"/>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8"/>
      <c r="AF641" s="200"/>
      <c r="AG641" s="200"/>
      <c r="AH641" s="339"/>
      <c r="AI641" s="338"/>
      <c r="AJ641" s="200"/>
      <c r="AK641" s="200"/>
      <c r="AL641" s="200"/>
      <c r="AM641" s="338"/>
      <c r="AN641" s="200"/>
      <c r="AO641" s="200"/>
      <c r="AP641" s="339"/>
      <c r="AQ641" s="338"/>
      <c r="AR641" s="200"/>
      <c r="AS641" s="200"/>
      <c r="AT641" s="339"/>
      <c r="AU641" s="200"/>
      <c r="AV641" s="200"/>
      <c r="AW641" s="200"/>
      <c r="AX641" s="201"/>
    </row>
    <row r="642" spans="1:50" ht="23.25" hidden="1" customHeight="1" x14ac:dyDescent="0.15">
      <c r="A642" s="182"/>
      <c r="B642" s="179"/>
      <c r="C642" s="173"/>
      <c r="D642" s="179"/>
      <c r="E642" s="340"/>
      <c r="F642" s="341"/>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8"/>
      <c r="AF642" s="200"/>
      <c r="AG642" s="200"/>
      <c r="AH642" s="339"/>
      <c r="AI642" s="338"/>
      <c r="AJ642" s="200"/>
      <c r="AK642" s="200"/>
      <c r="AL642" s="200"/>
      <c r="AM642" s="338"/>
      <c r="AN642" s="200"/>
      <c r="AO642" s="200"/>
      <c r="AP642" s="339"/>
      <c r="AQ642" s="338"/>
      <c r="AR642" s="200"/>
      <c r="AS642" s="200"/>
      <c r="AT642" s="339"/>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40" t="s">
        <v>373</v>
      </c>
      <c r="F647" s="341"/>
      <c r="G647" s="342"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0"/>
      <c r="F648" s="341"/>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40"/>
      <c r="F649" s="341"/>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8"/>
      <c r="AF649" s="200"/>
      <c r="AG649" s="200"/>
      <c r="AH649" s="200"/>
      <c r="AI649" s="338"/>
      <c r="AJ649" s="200"/>
      <c r="AK649" s="200"/>
      <c r="AL649" s="200"/>
      <c r="AM649" s="338"/>
      <c r="AN649" s="200"/>
      <c r="AO649" s="200"/>
      <c r="AP649" s="339"/>
      <c r="AQ649" s="338"/>
      <c r="AR649" s="200"/>
      <c r="AS649" s="200"/>
      <c r="AT649" s="339"/>
      <c r="AU649" s="200"/>
      <c r="AV649" s="200"/>
      <c r="AW649" s="200"/>
      <c r="AX649" s="201"/>
    </row>
    <row r="650" spans="1:50" ht="23.25" hidden="1" customHeight="1" x14ac:dyDescent="0.15">
      <c r="A650" s="182"/>
      <c r="B650" s="179"/>
      <c r="C650" s="173"/>
      <c r="D650" s="179"/>
      <c r="E650" s="340"/>
      <c r="F650" s="341"/>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8"/>
      <c r="AF650" s="200"/>
      <c r="AG650" s="200"/>
      <c r="AH650" s="339"/>
      <c r="AI650" s="338"/>
      <c r="AJ650" s="200"/>
      <c r="AK650" s="200"/>
      <c r="AL650" s="200"/>
      <c r="AM650" s="338"/>
      <c r="AN650" s="200"/>
      <c r="AO650" s="200"/>
      <c r="AP650" s="339"/>
      <c r="AQ650" s="338"/>
      <c r="AR650" s="200"/>
      <c r="AS650" s="200"/>
      <c r="AT650" s="339"/>
      <c r="AU650" s="200"/>
      <c r="AV650" s="200"/>
      <c r="AW650" s="200"/>
      <c r="AX650" s="201"/>
    </row>
    <row r="651" spans="1:50" ht="23.25" hidden="1" customHeight="1" x14ac:dyDescent="0.15">
      <c r="A651" s="182"/>
      <c r="B651" s="179"/>
      <c r="C651" s="173"/>
      <c r="D651" s="179"/>
      <c r="E651" s="340"/>
      <c r="F651" s="341"/>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8"/>
      <c r="AF651" s="200"/>
      <c r="AG651" s="200"/>
      <c r="AH651" s="339"/>
      <c r="AI651" s="338"/>
      <c r="AJ651" s="200"/>
      <c r="AK651" s="200"/>
      <c r="AL651" s="200"/>
      <c r="AM651" s="338"/>
      <c r="AN651" s="200"/>
      <c r="AO651" s="200"/>
      <c r="AP651" s="339"/>
      <c r="AQ651" s="338"/>
      <c r="AR651" s="200"/>
      <c r="AS651" s="200"/>
      <c r="AT651" s="339"/>
      <c r="AU651" s="200"/>
      <c r="AV651" s="200"/>
      <c r="AW651" s="200"/>
      <c r="AX651" s="201"/>
    </row>
    <row r="652" spans="1:50" ht="18.75" hidden="1" customHeight="1" x14ac:dyDescent="0.15">
      <c r="A652" s="182"/>
      <c r="B652" s="179"/>
      <c r="C652" s="173"/>
      <c r="D652" s="179"/>
      <c r="E652" s="340" t="s">
        <v>373</v>
      </c>
      <c r="F652" s="341"/>
      <c r="G652" s="342"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0"/>
      <c r="F653" s="341"/>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40"/>
      <c r="F654" s="341"/>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8"/>
      <c r="AF654" s="200"/>
      <c r="AG654" s="200"/>
      <c r="AH654" s="200"/>
      <c r="AI654" s="338"/>
      <c r="AJ654" s="200"/>
      <c r="AK654" s="200"/>
      <c r="AL654" s="200"/>
      <c r="AM654" s="338"/>
      <c r="AN654" s="200"/>
      <c r="AO654" s="200"/>
      <c r="AP654" s="339"/>
      <c r="AQ654" s="338"/>
      <c r="AR654" s="200"/>
      <c r="AS654" s="200"/>
      <c r="AT654" s="339"/>
      <c r="AU654" s="200"/>
      <c r="AV654" s="200"/>
      <c r="AW654" s="200"/>
      <c r="AX654" s="201"/>
    </row>
    <row r="655" spans="1:50" ht="23.25" hidden="1" customHeight="1" x14ac:dyDescent="0.15">
      <c r="A655" s="182"/>
      <c r="B655" s="179"/>
      <c r="C655" s="173"/>
      <c r="D655" s="179"/>
      <c r="E655" s="340"/>
      <c r="F655" s="341"/>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8"/>
      <c r="AF655" s="200"/>
      <c r="AG655" s="200"/>
      <c r="AH655" s="339"/>
      <c r="AI655" s="338"/>
      <c r="AJ655" s="200"/>
      <c r="AK655" s="200"/>
      <c r="AL655" s="200"/>
      <c r="AM655" s="338"/>
      <c r="AN655" s="200"/>
      <c r="AO655" s="200"/>
      <c r="AP655" s="339"/>
      <c r="AQ655" s="338"/>
      <c r="AR655" s="200"/>
      <c r="AS655" s="200"/>
      <c r="AT655" s="339"/>
      <c r="AU655" s="200"/>
      <c r="AV655" s="200"/>
      <c r="AW655" s="200"/>
      <c r="AX655" s="201"/>
    </row>
    <row r="656" spans="1:50" ht="23.25" hidden="1" customHeight="1" x14ac:dyDescent="0.15">
      <c r="A656" s="182"/>
      <c r="B656" s="179"/>
      <c r="C656" s="173"/>
      <c r="D656" s="179"/>
      <c r="E656" s="340"/>
      <c r="F656" s="341"/>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8"/>
      <c r="AF656" s="200"/>
      <c r="AG656" s="200"/>
      <c r="AH656" s="339"/>
      <c r="AI656" s="338"/>
      <c r="AJ656" s="200"/>
      <c r="AK656" s="200"/>
      <c r="AL656" s="200"/>
      <c r="AM656" s="338"/>
      <c r="AN656" s="200"/>
      <c r="AO656" s="200"/>
      <c r="AP656" s="339"/>
      <c r="AQ656" s="338"/>
      <c r="AR656" s="200"/>
      <c r="AS656" s="200"/>
      <c r="AT656" s="339"/>
      <c r="AU656" s="200"/>
      <c r="AV656" s="200"/>
      <c r="AW656" s="200"/>
      <c r="AX656" s="201"/>
    </row>
    <row r="657" spans="1:50" ht="18.75" hidden="1" customHeight="1" x14ac:dyDescent="0.15">
      <c r="A657" s="182"/>
      <c r="B657" s="179"/>
      <c r="C657" s="173"/>
      <c r="D657" s="179"/>
      <c r="E657" s="340" t="s">
        <v>373</v>
      </c>
      <c r="F657" s="341"/>
      <c r="G657" s="342"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0"/>
      <c r="F658" s="341"/>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40"/>
      <c r="F659" s="341"/>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8"/>
      <c r="AF659" s="200"/>
      <c r="AG659" s="200"/>
      <c r="AH659" s="200"/>
      <c r="AI659" s="338"/>
      <c r="AJ659" s="200"/>
      <c r="AK659" s="200"/>
      <c r="AL659" s="200"/>
      <c r="AM659" s="338"/>
      <c r="AN659" s="200"/>
      <c r="AO659" s="200"/>
      <c r="AP659" s="339"/>
      <c r="AQ659" s="338"/>
      <c r="AR659" s="200"/>
      <c r="AS659" s="200"/>
      <c r="AT659" s="339"/>
      <c r="AU659" s="200"/>
      <c r="AV659" s="200"/>
      <c r="AW659" s="200"/>
      <c r="AX659" s="201"/>
    </row>
    <row r="660" spans="1:50" ht="23.25" hidden="1" customHeight="1" x14ac:dyDescent="0.15">
      <c r="A660" s="182"/>
      <c r="B660" s="179"/>
      <c r="C660" s="173"/>
      <c r="D660" s="179"/>
      <c r="E660" s="340"/>
      <c r="F660" s="341"/>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8"/>
      <c r="AF660" s="200"/>
      <c r="AG660" s="200"/>
      <c r="AH660" s="339"/>
      <c r="AI660" s="338"/>
      <c r="AJ660" s="200"/>
      <c r="AK660" s="200"/>
      <c r="AL660" s="200"/>
      <c r="AM660" s="338"/>
      <c r="AN660" s="200"/>
      <c r="AO660" s="200"/>
      <c r="AP660" s="339"/>
      <c r="AQ660" s="338"/>
      <c r="AR660" s="200"/>
      <c r="AS660" s="200"/>
      <c r="AT660" s="339"/>
      <c r="AU660" s="200"/>
      <c r="AV660" s="200"/>
      <c r="AW660" s="200"/>
      <c r="AX660" s="201"/>
    </row>
    <row r="661" spans="1:50" ht="23.25" hidden="1" customHeight="1" x14ac:dyDescent="0.15">
      <c r="A661" s="182"/>
      <c r="B661" s="179"/>
      <c r="C661" s="173"/>
      <c r="D661" s="179"/>
      <c r="E661" s="340"/>
      <c r="F661" s="341"/>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8"/>
      <c r="AF661" s="200"/>
      <c r="AG661" s="200"/>
      <c r="AH661" s="339"/>
      <c r="AI661" s="338"/>
      <c r="AJ661" s="200"/>
      <c r="AK661" s="200"/>
      <c r="AL661" s="200"/>
      <c r="AM661" s="338"/>
      <c r="AN661" s="200"/>
      <c r="AO661" s="200"/>
      <c r="AP661" s="339"/>
      <c r="AQ661" s="338"/>
      <c r="AR661" s="200"/>
      <c r="AS661" s="200"/>
      <c r="AT661" s="339"/>
      <c r="AU661" s="200"/>
      <c r="AV661" s="200"/>
      <c r="AW661" s="200"/>
      <c r="AX661" s="201"/>
    </row>
    <row r="662" spans="1:50" ht="18.75" hidden="1" customHeight="1" x14ac:dyDescent="0.15">
      <c r="A662" s="182"/>
      <c r="B662" s="179"/>
      <c r="C662" s="173"/>
      <c r="D662" s="179"/>
      <c r="E662" s="340" t="s">
        <v>373</v>
      </c>
      <c r="F662" s="341"/>
      <c r="G662" s="342"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0"/>
      <c r="F663" s="341"/>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40"/>
      <c r="F664" s="341"/>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8"/>
      <c r="AF664" s="200"/>
      <c r="AG664" s="200"/>
      <c r="AH664" s="200"/>
      <c r="AI664" s="338"/>
      <c r="AJ664" s="200"/>
      <c r="AK664" s="200"/>
      <c r="AL664" s="200"/>
      <c r="AM664" s="338"/>
      <c r="AN664" s="200"/>
      <c r="AO664" s="200"/>
      <c r="AP664" s="339"/>
      <c r="AQ664" s="338"/>
      <c r="AR664" s="200"/>
      <c r="AS664" s="200"/>
      <c r="AT664" s="339"/>
      <c r="AU664" s="200"/>
      <c r="AV664" s="200"/>
      <c r="AW664" s="200"/>
      <c r="AX664" s="201"/>
    </row>
    <row r="665" spans="1:50" ht="23.25" hidden="1" customHeight="1" x14ac:dyDescent="0.15">
      <c r="A665" s="182"/>
      <c r="B665" s="179"/>
      <c r="C665" s="173"/>
      <c r="D665" s="179"/>
      <c r="E665" s="340"/>
      <c r="F665" s="341"/>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8"/>
      <c r="AF665" s="200"/>
      <c r="AG665" s="200"/>
      <c r="AH665" s="339"/>
      <c r="AI665" s="338"/>
      <c r="AJ665" s="200"/>
      <c r="AK665" s="200"/>
      <c r="AL665" s="200"/>
      <c r="AM665" s="338"/>
      <c r="AN665" s="200"/>
      <c r="AO665" s="200"/>
      <c r="AP665" s="339"/>
      <c r="AQ665" s="338"/>
      <c r="AR665" s="200"/>
      <c r="AS665" s="200"/>
      <c r="AT665" s="339"/>
      <c r="AU665" s="200"/>
      <c r="AV665" s="200"/>
      <c r="AW665" s="200"/>
      <c r="AX665" s="201"/>
    </row>
    <row r="666" spans="1:50" ht="23.25" hidden="1" customHeight="1" x14ac:dyDescent="0.15">
      <c r="A666" s="182"/>
      <c r="B666" s="179"/>
      <c r="C666" s="173"/>
      <c r="D666" s="179"/>
      <c r="E666" s="340"/>
      <c r="F666" s="341"/>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8"/>
      <c r="AF666" s="200"/>
      <c r="AG666" s="200"/>
      <c r="AH666" s="339"/>
      <c r="AI666" s="338"/>
      <c r="AJ666" s="200"/>
      <c r="AK666" s="200"/>
      <c r="AL666" s="200"/>
      <c r="AM666" s="338"/>
      <c r="AN666" s="200"/>
      <c r="AO666" s="200"/>
      <c r="AP666" s="339"/>
      <c r="AQ666" s="338"/>
      <c r="AR666" s="200"/>
      <c r="AS666" s="200"/>
      <c r="AT666" s="339"/>
      <c r="AU666" s="200"/>
      <c r="AV666" s="200"/>
      <c r="AW666" s="200"/>
      <c r="AX666" s="201"/>
    </row>
    <row r="667" spans="1:50" ht="18.75" hidden="1" customHeight="1" x14ac:dyDescent="0.15">
      <c r="A667" s="182"/>
      <c r="B667" s="179"/>
      <c r="C667" s="173"/>
      <c r="D667" s="179"/>
      <c r="E667" s="340" t="s">
        <v>373</v>
      </c>
      <c r="F667" s="341"/>
      <c r="G667" s="342"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0"/>
      <c r="F668" s="341"/>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40"/>
      <c r="F669" s="341"/>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8"/>
      <c r="AF669" s="200"/>
      <c r="AG669" s="200"/>
      <c r="AH669" s="200"/>
      <c r="AI669" s="338"/>
      <c r="AJ669" s="200"/>
      <c r="AK669" s="200"/>
      <c r="AL669" s="200"/>
      <c r="AM669" s="338"/>
      <c r="AN669" s="200"/>
      <c r="AO669" s="200"/>
      <c r="AP669" s="339"/>
      <c r="AQ669" s="338"/>
      <c r="AR669" s="200"/>
      <c r="AS669" s="200"/>
      <c r="AT669" s="339"/>
      <c r="AU669" s="200"/>
      <c r="AV669" s="200"/>
      <c r="AW669" s="200"/>
      <c r="AX669" s="201"/>
    </row>
    <row r="670" spans="1:50" ht="23.25" hidden="1" customHeight="1" x14ac:dyDescent="0.15">
      <c r="A670" s="182"/>
      <c r="B670" s="179"/>
      <c r="C670" s="173"/>
      <c r="D670" s="179"/>
      <c r="E670" s="340"/>
      <c r="F670" s="341"/>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8"/>
      <c r="AF670" s="200"/>
      <c r="AG670" s="200"/>
      <c r="AH670" s="339"/>
      <c r="AI670" s="338"/>
      <c r="AJ670" s="200"/>
      <c r="AK670" s="200"/>
      <c r="AL670" s="200"/>
      <c r="AM670" s="338"/>
      <c r="AN670" s="200"/>
      <c r="AO670" s="200"/>
      <c r="AP670" s="339"/>
      <c r="AQ670" s="338"/>
      <c r="AR670" s="200"/>
      <c r="AS670" s="200"/>
      <c r="AT670" s="339"/>
      <c r="AU670" s="200"/>
      <c r="AV670" s="200"/>
      <c r="AW670" s="200"/>
      <c r="AX670" s="201"/>
    </row>
    <row r="671" spans="1:50" ht="23.25" hidden="1" customHeight="1" x14ac:dyDescent="0.15">
      <c r="A671" s="182"/>
      <c r="B671" s="179"/>
      <c r="C671" s="173"/>
      <c r="D671" s="179"/>
      <c r="E671" s="340"/>
      <c r="F671" s="341"/>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8"/>
      <c r="AF671" s="200"/>
      <c r="AG671" s="200"/>
      <c r="AH671" s="339"/>
      <c r="AI671" s="338"/>
      <c r="AJ671" s="200"/>
      <c r="AK671" s="200"/>
      <c r="AL671" s="200"/>
      <c r="AM671" s="338"/>
      <c r="AN671" s="200"/>
      <c r="AO671" s="200"/>
      <c r="AP671" s="339"/>
      <c r="AQ671" s="338"/>
      <c r="AR671" s="200"/>
      <c r="AS671" s="200"/>
      <c r="AT671" s="339"/>
      <c r="AU671" s="200"/>
      <c r="AV671" s="200"/>
      <c r="AW671" s="200"/>
      <c r="AX671" s="201"/>
    </row>
    <row r="672" spans="1:50" ht="18.75" hidden="1" customHeight="1" x14ac:dyDescent="0.15">
      <c r="A672" s="182"/>
      <c r="B672" s="179"/>
      <c r="C672" s="173"/>
      <c r="D672" s="179"/>
      <c r="E672" s="340" t="s">
        <v>374</v>
      </c>
      <c r="F672" s="341"/>
      <c r="G672" s="342"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0"/>
      <c r="F673" s="341"/>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40"/>
      <c r="F674" s="341"/>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8"/>
      <c r="AF674" s="200"/>
      <c r="AG674" s="200"/>
      <c r="AH674" s="200"/>
      <c r="AI674" s="338"/>
      <c r="AJ674" s="200"/>
      <c r="AK674" s="200"/>
      <c r="AL674" s="200"/>
      <c r="AM674" s="338"/>
      <c r="AN674" s="200"/>
      <c r="AO674" s="200"/>
      <c r="AP674" s="339"/>
      <c r="AQ674" s="338"/>
      <c r="AR674" s="200"/>
      <c r="AS674" s="200"/>
      <c r="AT674" s="339"/>
      <c r="AU674" s="200"/>
      <c r="AV674" s="200"/>
      <c r="AW674" s="200"/>
      <c r="AX674" s="201"/>
    </row>
    <row r="675" spans="1:50" ht="23.25" hidden="1" customHeight="1" x14ac:dyDescent="0.15">
      <c r="A675" s="182"/>
      <c r="B675" s="179"/>
      <c r="C675" s="173"/>
      <c r="D675" s="179"/>
      <c r="E675" s="340"/>
      <c r="F675" s="341"/>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8"/>
      <c r="AF675" s="200"/>
      <c r="AG675" s="200"/>
      <c r="AH675" s="339"/>
      <c r="AI675" s="338"/>
      <c r="AJ675" s="200"/>
      <c r="AK675" s="200"/>
      <c r="AL675" s="200"/>
      <c r="AM675" s="338"/>
      <c r="AN675" s="200"/>
      <c r="AO675" s="200"/>
      <c r="AP675" s="339"/>
      <c r="AQ675" s="338"/>
      <c r="AR675" s="200"/>
      <c r="AS675" s="200"/>
      <c r="AT675" s="339"/>
      <c r="AU675" s="200"/>
      <c r="AV675" s="200"/>
      <c r="AW675" s="200"/>
      <c r="AX675" s="201"/>
    </row>
    <row r="676" spans="1:50" ht="23.25" hidden="1" customHeight="1" x14ac:dyDescent="0.15">
      <c r="A676" s="182"/>
      <c r="B676" s="179"/>
      <c r="C676" s="173"/>
      <c r="D676" s="179"/>
      <c r="E676" s="340"/>
      <c r="F676" s="341"/>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8"/>
      <c r="AF676" s="200"/>
      <c r="AG676" s="200"/>
      <c r="AH676" s="339"/>
      <c r="AI676" s="338"/>
      <c r="AJ676" s="200"/>
      <c r="AK676" s="200"/>
      <c r="AL676" s="200"/>
      <c r="AM676" s="338"/>
      <c r="AN676" s="200"/>
      <c r="AO676" s="200"/>
      <c r="AP676" s="339"/>
      <c r="AQ676" s="338"/>
      <c r="AR676" s="200"/>
      <c r="AS676" s="200"/>
      <c r="AT676" s="339"/>
      <c r="AU676" s="200"/>
      <c r="AV676" s="200"/>
      <c r="AW676" s="200"/>
      <c r="AX676" s="201"/>
    </row>
    <row r="677" spans="1:50" ht="18.75" hidden="1" customHeight="1" x14ac:dyDescent="0.15">
      <c r="A677" s="182"/>
      <c r="B677" s="179"/>
      <c r="C677" s="173"/>
      <c r="D677" s="179"/>
      <c r="E677" s="340" t="s">
        <v>374</v>
      </c>
      <c r="F677" s="341"/>
      <c r="G677" s="342"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0"/>
      <c r="F678" s="341"/>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40"/>
      <c r="F679" s="341"/>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8"/>
      <c r="AF679" s="200"/>
      <c r="AG679" s="200"/>
      <c r="AH679" s="200"/>
      <c r="AI679" s="338"/>
      <c r="AJ679" s="200"/>
      <c r="AK679" s="200"/>
      <c r="AL679" s="200"/>
      <c r="AM679" s="338"/>
      <c r="AN679" s="200"/>
      <c r="AO679" s="200"/>
      <c r="AP679" s="339"/>
      <c r="AQ679" s="338"/>
      <c r="AR679" s="200"/>
      <c r="AS679" s="200"/>
      <c r="AT679" s="339"/>
      <c r="AU679" s="200"/>
      <c r="AV679" s="200"/>
      <c r="AW679" s="200"/>
      <c r="AX679" s="201"/>
    </row>
    <row r="680" spans="1:50" ht="23.25" hidden="1" customHeight="1" x14ac:dyDescent="0.15">
      <c r="A680" s="182"/>
      <c r="B680" s="179"/>
      <c r="C680" s="173"/>
      <c r="D680" s="179"/>
      <c r="E680" s="340"/>
      <c r="F680" s="341"/>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8"/>
      <c r="AF680" s="200"/>
      <c r="AG680" s="200"/>
      <c r="AH680" s="339"/>
      <c r="AI680" s="338"/>
      <c r="AJ680" s="200"/>
      <c r="AK680" s="200"/>
      <c r="AL680" s="200"/>
      <c r="AM680" s="338"/>
      <c r="AN680" s="200"/>
      <c r="AO680" s="200"/>
      <c r="AP680" s="339"/>
      <c r="AQ680" s="338"/>
      <c r="AR680" s="200"/>
      <c r="AS680" s="200"/>
      <c r="AT680" s="339"/>
      <c r="AU680" s="200"/>
      <c r="AV680" s="200"/>
      <c r="AW680" s="200"/>
      <c r="AX680" s="201"/>
    </row>
    <row r="681" spans="1:50" ht="23.25" hidden="1" customHeight="1" x14ac:dyDescent="0.15">
      <c r="A681" s="182"/>
      <c r="B681" s="179"/>
      <c r="C681" s="173"/>
      <c r="D681" s="179"/>
      <c r="E681" s="340"/>
      <c r="F681" s="341"/>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8"/>
      <c r="AF681" s="200"/>
      <c r="AG681" s="200"/>
      <c r="AH681" s="339"/>
      <c r="AI681" s="338"/>
      <c r="AJ681" s="200"/>
      <c r="AK681" s="200"/>
      <c r="AL681" s="200"/>
      <c r="AM681" s="338"/>
      <c r="AN681" s="200"/>
      <c r="AO681" s="200"/>
      <c r="AP681" s="339"/>
      <c r="AQ681" s="338"/>
      <c r="AR681" s="200"/>
      <c r="AS681" s="200"/>
      <c r="AT681" s="339"/>
      <c r="AU681" s="200"/>
      <c r="AV681" s="200"/>
      <c r="AW681" s="200"/>
      <c r="AX681" s="201"/>
    </row>
    <row r="682" spans="1:50" ht="18.75" hidden="1" customHeight="1" x14ac:dyDescent="0.15">
      <c r="A682" s="182"/>
      <c r="B682" s="179"/>
      <c r="C682" s="173"/>
      <c r="D682" s="179"/>
      <c r="E682" s="340" t="s">
        <v>374</v>
      </c>
      <c r="F682" s="341"/>
      <c r="G682" s="342"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0"/>
      <c r="F683" s="341"/>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40"/>
      <c r="F684" s="341"/>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8"/>
      <c r="AF684" s="200"/>
      <c r="AG684" s="200"/>
      <c r="AH684" s="200"/>
      <c r="AI684" s="338"/>
      <c r="AJ684" s="200"/>
      <c r="AK684" s="200"/>
      <c r="AL684" s="200"/>
      <c r="AM684" s="338"/>
      <c r="AN684" s="200"/>
      <c r="AO684" s="200"/>
      <c r="AP684" s="339"/>
      <c r="AQ684" s="338"/>
      <c r="AR684" s="200"/>
      <c r="AS684" s="200"/>
      <c r="AT684" s="339"/>
      <c r="AU684" s="200"/>
      <c r="AV684" s="200"/>
      <c r="AW684" s="200"/>
      <c r="AX684" s="201"/>
    </row>
    <row r="685" spans="1:50" ht="23.25" hidden="1" customHeight="1" x14ac:dyDescent="0.15">
      <c r="A685" s="182"/>
      <c r="B685" s="179"/>
      <c r="C685" s="173"/>
      <c r="D685" s="179"/>
      <c r="E685" s="340"/>
      <c r="F685" s="341"/>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8"/>
      <c r="AF685" s="200"/>
      <c r="AG685" s="200"/>
      <c r="AH685" s="339"/>
      <c r="AI685" s="338"/>
      <c r="AJ685" s="200"/>
      <c r="AK685" s="200"/>
      <c r="AL685" s="200"/>
      <c r="AM685" s="338"/>
      <c r="AN685" s="200"/>
      <c r="AO685" s="200"/>
      <c r="AP685" s="339"/>
      <c r="AQ685" s="338"/>
      <c r="AR685" s="200"/>
      <c r="AS685" s="200"/>
      <c r="AT685" s="339"/>
      <c r="AU685" s="200"/>
      <c r="AV685" s="200"/>
      <c r="AW685" s="200"/>
      <c r="AX685" s="201"/>
    </row>
    <row r="686" spans="1:50" ht="23.25" hidden="1" customHeight="1" x14ac:dyDescent="0.15">
      <c r="A686" s="182"/>
      <c r="B686" s="179"/>
      <c r="C686" s="173"/>
      <c r="D686" s="179"/>
      <c r="E686" s="340"/>
      <c r="F686" s="341"/>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8"/>
      <c r="AF686" s="200"/>
      <c r="AG686" s="200"/>
      <c r="AH686" s="339"/>
      <c r="AI686" s="338"/>
      <c r="AJ686" s="200"/>
      <c r="AK686" s="200"/>
      <c r="AL686" s="200"/>
      <c r="AM686" s="338"/>
      <c r="AN686" s="200"/>
      <c r="AO686" s="200"/>
      <c r="AP686" s="339"/>
      <c r="AQ686" s="338"/>
      <c r="AR686" s="200"/>
      <c r="AS686" s="200"/>
      <c r="AT686" s="339"/>
      <c r="AU686" s="200"/>
      <c r="AV686" s="200"/>
      <c r="AW686" s="200"/>
      <c r="AX686" s="201"/>
    </row>
    <row r="687" spans="1:50" ht="18.75" hidden="1" customHeight="1" x14ac:dyDescent="0.15">
      <c r="A687" s="182"/>
      <c r="B687" s="179"/>
      <c r="C687" s="173"/>
      <c r="D687" s="179"/>
      <c r="E687" s="340" t="s">
        <v>374</v>
      </c>
      <c r="F687" s="341"/>
      <c r="G687" s="342"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0"/>
      <c r="F688" s="341"/>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40"/>
      <c r="F689" s="341"/>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8"/>
      <c r="AF689" s="200"/>
      <c r="AG689" s="200"/>
      <c r="AH689" s="200"/>
      <c r="AI689" s="338"/>
      <c r="AJ689" s="200"/>
      <c r="AK689" s="200"/>
      <c r="AL689" s="200"/>
      <c r="AM689" s="338"/>
      <c r="AN689" s="200"/>
      <c r="AO689" s="200"/>
      <c r="AP689" s="339"/>
      <c r="AQ689" s="338"/>
      <c r="AR689" s="200"/>
      <c r="AS689" s="200"/>
      <c r="AT689" s="339"/>
      <c r="AU689" s="200"/>
      <c r="AV689" s="200"/>
      <c r="AW689" s="200"/>
      <c r="AX689" s="201"/>
    </row>
    <row r="690" spans="1:50" ht="23.25" hidden="1" customHeight="1" x14ac:dyDescent="0.15">
      <c r="A690" s="182"/>
      <c r="B690" s="179"/>
      <c r="C690" s="173"/>
      <c r="D690" s="179"/>
      <c r="E690" s="340"/>
      <c r="F690" s="341"/>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8"/>
      <c r="AF690" s="200"/>
      <c r="AG690" s="200"/>
      <c r="AH690" s="339"/>
      <c r="AI690" s="338"/>
      <c r="AJ690" s="200"/>
      <c r="AK690" s="200"/>
      <c r="AL690" s="200"/>
      <c r="AM690" s="338"/>
      <c r="AN690" s="200"/>
      <c r="AO690" s="200"/>
      <c r="AP690" s="339"/>
      <c r="AQ690" s="338"/>
      <c r="AR690" s="200"/>
      <c r="AS690" s="200"/>
      <c r="AT690" s="339"/>
      <c r="AU690" s="200"/>
      <c r="AV690" s="200"/>
      <c r="AW690" s="200"/>
      <c r="AX690" s="201"/>
    </row>
    <row r="691" spans="1:50" ht="23.25" hidden="1" customHeight="1" x14ac:dyDescent="0.15">
      <c r="A691" s="182"/>
      <c r="B691" s="179"/>
      <c r="C691" s="173"/>
      <c r="D691" s="179"/>
      <c r="E691" s="340"/>
      <c r="F691" s="341"/>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8"/>
      <c r="AF691" s="200"/>
      <c r="AG691" s="200"/>
      <c r="AH691" s="339"/>
      <c r="AI691" s="338"/>
      <c r="AJ691" s="200"/>
      <c r="AK691" s="200"/>
      <c r="AL691" s="200"/>
      <c r="AM691" s="338"/>
      <c r="AN691" s="200"/>
      <c r="AO691" s="200"/>
      <c r="AP691" s="339"/>
      <c r="AQ691" s="338"/>
      <c r="AR691" s="200"/>
      <c r="AS691" s="200"/>
      <c r="AT691" s="339"/>
      <c r="AU691" s="200"/>
      <c r="AV691" s="200"/>
      <c r="AW691" s="200"/>
      <c r="AX691" s="201"/>
    </row>
    <row r="692" spans="1:50" ht="18.75" hidden="1" customHeight="1" x14ac:dyDescent="0.15">
      <c r="A692" s="182"/>
      <c r="B692" s="179"/>
      <c r="C692" s="173"/>
      <c r="D692" s="179"/>
      <c r="E692" s="340" t="s">
        <v>374</v>
      </c>
      <c r="F692" s="341"/>
      <c r="G692" s="342"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0"/>
      <c r="F693" s="341"/>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40"/>
      <c r="F694" s="341"/>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8"/>
      <c r="AF694" s="200"/>
      <c r="AG694" s="200"/>
      <c r="AH694" s="200"/>
      <c r="AI694" s="338"/>
      <c r="AJ694" s="200"/>
      <c r="AK694" s="200"/>
      <c r="AL694" s="200"/>
      <c r="AM694" s="338"/>
      <c r="AN694" s="200"/>
      <c r="AO694" s="200"/>
      <c r="AP694" s="339"/>
      <c r="AQ694" s="338"/>
      <c r="AR694" s="200"/>
      <c r="AS694" s="200"/>
      <c r="AT694" s="339"/>
      <c r="AU694" s="200"/>
      <c r="AV694" s="200"/>
      <c r="AW694" s="200"/>
      <c r="AX694" s="201"/>
    </row>
    <row r="695" spans="1:50" ht="23.25" hidden="1" customHeight="1" x14ac:dyDescent="0.15">
      <c r="A695" s="182"/>
      <c r="B695" s="179"/>
      <c r="C695" s="173"/>
      <c r="D695" s="179"/>
      <c r="E695" s="340"/>
      <c r="F695" s="341"/>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8"/>
      <c r="AF695" s="200"/>
      <c r="AG695" s="200"/>
      <c r="AH695" s="339"/>
      <c r="AI695" s="338"/>
      <c r="AJ695" s="200"/>
      <c r="AK695" s="200"/>
      <c r="AL695" s="200"/>
      <c r="AM695" s="338"/>
      <c r="AN695" s="200"/>
      <c r="AO695" s="200"/>
      <c r="AP695" s="339"/>
      <c r="AQ695" s="338"/>
      <c r="AR695" s="200"/>
      <c r="AS695" s="200"/>
      <c r="AT695" s="339"/>
      <c r="AU695" s="200"/>
      <c r="AV695" s="200"/>
      <c r="AW695" s="200"/>
      <c r="AX695" s="201"/>
    </row>
    <row r="696" spans="1:50" ht="23.25" hidden="1" customHeight="1" x14ac:dyDescent="0.15">
      <c r="A696" s="182"/>
      <c r="B696" s="179"/>
      <c r="C696" s="173"/>
      <c r="D696" s="179"/>
      <c r="E696" s="340"/>
      <c r="F696" s="341"/>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8"/>
      <c r="AF696" s="200"/>
      <c r="AG696" s="200"/>
      <c r="AH696" s="339"/>
      <c r="AI696" s="338"/>
      <c r="AJ696" s="200"/>
      <c r="AK696" s="200"/>
      <c r="AL696" s="200"/>
      <c r="AM696" s="338"/>
      <c r="AN696" s="200"/>
      <c r="AO696" s="200"/>
      <c r="AP696" s="339"/>
      <c r="AQ696" s="338"/>
      <c r="AR696" s="200"/>
      <c r="AS696" s="200"/>
      <c r="AT696" s="339"/>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57.75"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553</v>
      </c>
      <c r="AE702" s="344"/>
      <c r="AF702" s="344"/>
      <c r="AG702" s="386" t="s">
        <v>562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1" t="s">
        <v>553</v>
      </c>
      <c r="AE703" s="322"/>
      <c r="AF703" s="322"/>
      <c r="AG703" s="323" t="s">
        <v>563</v>
      </c>
      <c r="AH703" s="336"/>
      <c r="AI703" s="336"/>
      <c r="AJ703" s="336"/>
      <c r="AK703" s="336"/>
      <c r="AL703" s="336"/>
      <c r="AM703" s="336"/>
      <c r="AN703" s="336"/>
      <c r="AO703" s="336"/>
      <c r="AP703" s="336"/>
      <c r="AQ703" s="336"/>
      <c r="AR703" s="336"/>
      <c r="AS703" s="336"/>
      <c r="AT703" s="336"/>
      <c r="AU703" s="336"/>
      <c r="AV703" s="336"/>
      <c r="AW703" s="336"/>
      <c r="AX703" s="337"/>
    </row>
    <row r="704" spans="1:50" ht="27" customHeight="1" x14ac:dyDescent="0.15">
      <c r="A704" s="878"/>
      <c r="B704" s="879"/>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553</v>
      </c>
      <c r="AE704" s="791"/>
      <c r="AF704" s="791"/>
      <c r="AG704" s="120" t="s">
        <v>564</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6" t="s">
        <v>39</v>
      </c>
      <c r="B705" s="647"/>
      <c r="C705" s="826" t="s">
        <v>41</v>
      </c>
      <c r="D705" s="827"/>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8"/>
      <c r="AD705" s="721" t="s">
        <v>608</v>
      </c>
      <c r="AE705" s="722"/>
      <c r="AF705" s="722"/>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2"/>
      <c r="D706" s="803"/>
      <c r="E706" s="737" t="s">
        <v>528</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1" t="s">
        <v>572</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4"/>
      <c r="D707" s="805"/>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0" t="s">
        <v>573</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553</v>
      </c>
      <c r="AE708" s="609"/>
      <c r="AF708" s="609"/>
      <c r="AG708" s="749" t="s">
        <v>565</v>
      </c>
      <c r="AH708" s="872"/>
      <c r="AI708" s="872"/>
      <c r="AJ708" s="872"/>
      <c r="AK708" s="872"/>
      <c r="AL708" s="872"/>
      <c r="AM708" s="872"/>
      <c r="AN708" s="872"/>
      <c r="AO708" s="872"/>
      <c r="AP708" s="872"/>
      <c r="AQ708" s="872"/>
      <c r="AR708" s="872"/>
      <c r="AS708" s="872"/>
      <c r="AT708" s="872"/>
      <c r="AU708" s="872"/>
      <c r="AV708" s="872"/>
      <c r="AW708" s="872"/>
      <c r="AX708" s="873"/>
    </row>
    <row r="709" spans="1:50" ht="34.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553</v>
      </c>
      <c r="AE709" s="322"/>
      <c r="AF709" s="322"/>
      <c r="AG709" s="323" t="s">
        <v>610</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619</v>
      </c>
      <c r="AE710" s="322"/>
      <c r="AF710" s="322"/>
      <c r="AG710" s="323" t="s">
        <v>566</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9"/>
      <c r="AD711" s="321" t="s">
        <v>553</v>
      </c>
      <c r="AE711" s="322"/>
      <c r="AF711" s="322"/>
      <c r="AG711" s="323" t="s">
        <v>567</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8"/>
      <c r="B712" s="650"/>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9"/>
      <c r="AD712" s="790" t="s">
        <v>619</v>
      </c>
      <c r="AE712" s="791"/>
      <c r="AF712" s="791"/>
      <c r="AG712" s="94" t="s">
        <v>566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8"/>
      <c r="B713" s="650"/>
      <c r="C713" s="965" t="s">
        <v>489</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619</v>
      </c>
      <c r="AE713" s="322"/>
      <c r="AF713" s="669"/>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619</v>
      </c>
      <c r="AE714" s="816"/>
      <c r="AF714" s="817"/>
      <c r="AG714" s="743" t="s">
        <v>566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8" t="s">
        <v>553</v>
      </c>
      <c r="AE715" s="609"/>
      <c r="AF715" s="662"/>
      <c r="AG715" s="749" t="s">
        <v>568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619</v>
      </c>
      <c r="AE716" s="633"/>
      <c r="AF716" s="633"/>
      <c r="AG716" s="323" t="s">
        <v>569</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553</v>
      </c>
      <c r="AE717" s="322"/>
      <c r="AF717" s="322"/>
      <c r="AG717" s="323" t="s">
        <v>570</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553</v>
      </c>
      <c r="AE718" s="322"/>
      <c r="AF718" s="322"/>
      <c r="AG718" s="120" t="s">
        <v>571</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t="s">
        <v>619</v>
      </c>
      <c r="AE719" s="609"/>
      <c r="AF719" s="609"/>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7.5" customHeight="1" x14ac:dyDescent="0.15">
      <c r="A726" s="646" t="s">
        <v>48</v>
      </c>
      <c r="B726" s="810"/>
      <c r="C726" s="820" t="s">
        <v>53</v>
      </c>
      <c r="D726" s="842"/>
      <c r="E726" s="842"/>
      <c r="F726" s="843"/>
      <c r="G726" s="578" t="s">
        <v>574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1"/>
      <c r="B727" s="812"/>
      <c r="C727" s="755" t="s">
        <v>57</v>
      </c>
      <c r="D727" s="756"/>
      <c r="E727" s="756"/>
      <c r="F727" s="757"/>
      <c r="G727" s="576" t="s">
        <v>611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46.5" customHeight="1" thickBot="1" x14ac:dyDescent="0.2">
      <c r="A729" s="640" t="s">
        <v>612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46.5" customHeight="1" thickBot="1" x14ac:dyDescent="0.2">
      <c r="A731" s="807" t="s">
        <v>257</v>
      </c>
      <c r="B731" s="808"/>
      <c r="C731" s="808"/>
      <c r="D731" s="808"/>
      <c r="E731" s="809"/>
      <c r="F731" s="736" t="s">
        <v>623</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0.5" customHeight="1" thickBot="1" x14ac:dyDescent="0.2">
      <c r="A733" s="679" t="s">
        <v>257</v>
      </c>
      <c r="B733" s="680"/>
      <c r="C733" s="680"/>
      <c r="D733" s="680"/>
      <c r="E733" s="681"/>
      <c r="F733" s="643" t="s">
        <v>625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2.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9" t="s">
        <v>431</v>
      </c>
      <c r="B737" s="203"/>
      <c r="C737" s="203"/>
      <c r="D737" s="204"/>
      <c r="E737" s="1013" t="s">
        <v>581</v>
      </c>
      <c r="F737" s="1005"/>
      <c r="G737" s="1005"/>
      <c r="H737" s="1005"/>
      <c r="I737" s="1005"/>
      <c r="J737" s="1005"/>
      <c r="K737" s="1005"/>
      <c r="L737" s="1005"/>
      <c r="M737" s="1005"/>
      <c r="N737" s="363" t="s">
        <v>358</v>
      </c>
      <c r="O737" s="363"/>
      <c r="P737" s="363"/>
      <c r="Q737" s="363"/>
      <c r="R737" s="1005" t="s">
        <v>580</v>
      </c>
      <c r="S737" s="1005"/>
      <c r="T737" s="1005"/>
      <c r="U737" s="1005"/>
      <c r="V737" s="1005"/>
      <c r="W737" s="1005"/>
      <c r="X737" s="1005"/>
      <c r="Y737" s="1005"/>
      <c r="Z737" s="1005"/>
      <c r="AA737" s="363" t="s">
        <v>359</v>
      </c>
      <c r="AB737" s="363"/>
      <c r="AC737" s="363"/>
      <c r="AD737" s="363"/>
      <c r="AE737" s="1005" t="s">
        <v>579</v>
      </c>
      <c r="AF737" s="1005"/>
      <c r="AG737" s="1005"/>
      <c r="AH737" s="1005"/>
      <c r="AI737" s="1005"/>
      <c r="AJ737" s="1005"/>
      <c r="AK737" s="1005"/>
      <c r="AL737" s="1005"/>
      <c r="AM737" s="1005"/>
      <c r="AN737" s="363" t="s">
        <v>360</v>
      </c>
      <c r="AO737" s="363"/>
      <c r="AP737" s="363"/>
      <c r="AQ737" s="363"/>
      <c r="AR737" s="1006" t="s">
        <v>578</v>
      </c>
      <c r="AS737" s="1007"/>
      <c r="AT737" s="1007"/>
      <c r="AU737" s="1007"/>
      <c r="AV737" s="1007"/>
      <c r="AW737" s="1007"/>
      <c r="AX737" s="1008"/>
      <c r="AY737" s="89"/>
      <c r="AZ737" s="89"/>
    </row>
    <row r="738" spans="1:52" ht="24.75" customHeight="1" x14ac:dyDescent="0.15">
      <c r="A738" s="1009" t="s">
        <v>361</v>
      </c>
      <c r="B738" s="203"/>
      <c r="C738" s="203"/>
      <c r="D738" s="204"/>
      <c r="E738" s="1005" t="s">
        <v>577</v>
      </c>
      <c r="F738" s="1005"/>
      <c r="G738" s="1005"/>
      <c r="H738" s="1005"/>
      <c r="I738" s="1005"/>
      <c r="J738" s="1005"/>
      <c r="K738" s="1005"/>
      <c r="L738" s="1005"/>
      <c r="M738" s="1005"/>
      <c r="N738" s="363" t="s">
        <v>362</v>
      </c>
      <c r="O738" s="363"/>
      <c r="P738" s="363"/>
      <c r="Q738" s="363"/>
      <c r="R738" s="1005" t="s">
        <v>576</v>
      </c>
      <c r="S738" s="1005"/>
      <c r="T738" s="1005"/>
      <c r="U738" s="1005"/>
      <c r="V738" s="1005"/>
      <c r="W738" s="1005"/>
      <c r="X738" s="1005"/>
      <c r="Y738" s="1005"/>
      <c r="Z738" s="1005"/>
      <c r="AA738" s="363" t="s">
        <v>482</v>
      </c>
      <c r="AB738" s="363"/>
      <c r="AC738" s="363"/>
      <c r="AD738" s="363"/>
      <c r="AE738" s="1005" t="s">
        <v>575</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4" t="s">
        <v>542</v>
      </c>
      <c r="B739" s="1015"/>
      <c r="C739" s="1015"/>
      <c r="D739" s="1016"/>
      <c r="E739" s="1017" t="s">
        <v>551</v>
      </c>
      <c r="F739" s="1018"/>
      <c r="G739" s="1018"/>
      <c r="H739" s="91" t="str">
        <f>IF(E739="", "", "(")</f>
        <v>(</v>
      </c>
      <c r="I739" s="1000"/>
      <c r="J739" s="1000"/>
      <c r="K739" s="91" t="str">
        <f>IF(OR(I739="　", I739=""), "", "-")</f>
        <v/>
      </c>
      <c r="L739" s="1001">
        <v>758</v>
      </c>
      <c r="M739" s="1001"/>
      <c r="N739" s="92" t="str">
        <f>IF(O739="", "", "-")</f>
        <v/>
      </c>
      <c r="O739" s="93"/>
      <c r="P739" s="92" t="str">
        <f>IF(E739="", "", ")")</f>
        <v>)</v>
      </c>
      <c r="Q739" s="1017"/>
      <c r="R739" s="1018"/>
      <c r="S739" s="1018"/>
      <c r="T739" s="91" t="str">
        <f>IF(Q739="", "", "(")</f>
        <v/>
      </c>
      <c r="U739" s="1000"/>
      <c r="V739" s="1000"/>
      <c r="W739" s="91" t="str">
        <f>IF(OR(U739="　", U739=""), "", "-")</f>
        <v/>
      </c>
      <c r="X739" s="1001"/>
      <c r="Y739" s="1001"/>
      <c r="Z739" s="92" t="str">
        <f>IF(AA739="", "", "-")</f>
        <v/>
      </c>
      <c r="AA739" s="93"/>
      <c r="AB739" s="92" t="str">
        <f>IF(Q739="", "", ")")</f>
        <v/>
      </c>
      <c r="AC739" s="1017"/>
      <c r="AD739" s="1018"/>
      <c r="AE739" s="1018"/>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599" t="s">
        <v>602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603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1"/>
    </row>
    <row r="780" spans="1:50" ht="24.75" customHeight="1" x14ac:dyDescent="0.15">
      <c r="A780" s="637"/>
      <c r="B780" s="638"/>
      <c r="C780" s="638"/>
      <c r="D780" s="638"/>
      <c r="E780" s="638"/>
      <c r="F780" s="639"/>
      <c r="G780" s="820"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0"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590</v>
      </c>
      <c r="H781" s="677"/>
      <c r="I781" s="677"/>
      <c r="J781" s="677"/>
      <c r="K781" s="678"/>
      <c r="L781" s="670" t="s">
        <v>591</v>
      </c>
      <c r="M781" s="671"/>
      <c r="N781" s="671"/>
      <c r="O781" s="671"/>
      <c r="P781" s="671"/>
      <c r="Q781" s="671"/>
      <c r="R781" s="671"/>
      <c r="S781" s="671"/>
      <c r="T781" s="671"/>
      <c r="U781" s="671"/>
      <c r="V781" s="671"/>
      <c r="W781" s="671"/>
      <c r="X781" s="672"/>
      <c r="Y781" s="389">
        <v>0.7</v>
      </c>
      <c r="Z781" s="390"/>
      <c r="AA781" s="390"/>
      <c r="AB781" s="813"/>
      <c r="AC781" s="676" t="s">
        <v>596</v>
      </c>
      <c r="AD781" s="677"/>
      <c r="AE781" s="677"/>
      <c r="AF781" s="677"/>
      <c r="AG781" s="678"/>
      <c r="AH781" s="670" t="s">
        <v>597</v>
      </c>
      <c r="AI781" s="671"/>
      <c r="AJ781" s="671"/>
      <c r="AK781" s="671"/>
      <c r="AL781" s="671"/>
      <c r="AM781" s="671"/>
      <c r="AN781" s="671"/>
      <c r="AO781" s="671"/>
      <c r="AP781" s="671"/>
      <c r="AQ781" s="671"/>
      <c r="AR781" s="671"/>
      <c r="AS781" s="671"/>
      <c r="AT781" s="672"/>
      <c r="AU781" s="389">
        <v>7.5</v>
      </c>
      <c r="AV781" s="390"/>
      <c r="AW781" s="390"/>
      <c r="AX781" s="391"/>
    </row>
    <row r="782" spans="1:50" ht="24.75" customHeight="1" x14ac:dyDescent="0.15">
      <c r="A782" s="637"/>
      <c r="B782" s="638"/>
      <c r="C782" s="638"/>
      <c r="D782" s="638"/>
      <c r="E782" s="638"/>
      <c r="F782" s="639"/>
      <c r="G782" s="610" t="s">
        <v>592</v>
      </c>
      <c r="H782" s="611"/>
      <c r="I782" s="611"/>
      <c r="J782" s="611"/>
      <c r="K782" s="612"/>
      <c r="L782" s="602" t="s">
        <v>593</v>
      </c>
      <c r="M782" s="603"/>
      <c r="N782" s="603"/>
      <c r="O782" s="603"/>
      <c r="P782" s="603"/>
      <c r="Q782" s="603"/>
      <c r="R782" s="603"/>
      <c r="S782" s="603"/>
      <c r="T782" s="603"/>
      <c r="U782" s="603"/>
      <c r="V782" s="603"/>
      <c r="W782" s="603"/>
      <c r="X782" s="604"/>
      <c r="Y782" s="605">
        <v>2.8</v>
      </c>
      <c r="Z782" s="606"/>
      <c r="AA782" s="606"/>
      <c r="AB782" s="618"/>
      <c r="AC782" s="610" t="s">
        <v>598</v>
      </c>
      <c r="AD782" s="611"/>
      <c r="AE782" s="611"/>
      <c r="AF782" s="611"/>
      <c r="AG782" s="612"/>
      <c r="AH782" s="602" t="s">
        <v>599</v>
      </c>
      <c r="AI782" s="603"/>
      <c r="AJ782" s="603"/>
      <c r="AK782" s="603"/>
      <c r="AL782" s="603"/>
      <c r="AM782" s="603"/>
      <c r="AN782" s="603"/>
      <c r="AO782" s="603"/>
      <c r="AP782" s="603"/>
      <c r="AQ782" s="603"/>
      <c r="AR782" s="603"/>
      <c r="AS782" s="603"/>
      <c r="AT782" s="604"/>
      <c r="AU782" s="605">
        <v>0.8</v>
      </c>
      <c r="AV782" s="606"/>
      <c r="AW782" s="606"/>
      <c r="AX782" s="607"/>
    </row>
    <row r="783" spans="1:50" ht="24.75" customHeight="1" x14ac:dyDescent="0.15">
      <c r="A783" s="637"/>
      <c r="B783" s="638"/>
      <c r="C783" s="638"/>
      <c r="D783" s="638"/>
      <c r="E783" s="638"/>
      <c r="F783" s="639"/>
      <c r="G783" s="610" t="s">
        <v>594</v>
      </c>
      <c r="H783" s="611"/>
      <c r="I783" s="611"/>
      <c r="J783" s="611"/>
      <c r="K783" s="612"/>
      <c r="L783" s="602" t="s">
        <v>595</v>
      </c>
      <c r="M783" s="603"/>
      <c r="N783" s="603"/>
      <c r="O783" s="603"/>
      <c r="P783" s="603"/>
      <c r="Q783" s="603"/>
      <c r="R783" s="603"/>
      <c r="S783" s="603"/>
      <c r="T783" s="603"/>
      <c r="U783" s="603"/>
      <c r="V783" s="603"/>
      <c r="W783" s="603"/>
      <c r="X783" s="604"/>
      <c r="Y783" s="605">
        <v>0.3</v>
      </c>
      <c r="Z783" s="606"/>
      <c r="AA783" s="606"/>
      <c r="AB783" s="618"/>
      <c r="AC783" s="610" t="s">
        <v>600</v>
      </c>
      <c r="AD783" s="611"/>
      <c r="AE783" s="611"/>
      <c r="AF783" s="611"/>
      <c r="AG783" s="612"/>
      <c r="AH783" s="602" t="s">
        <v>601</v>
      </c>
      <c r="AI783" s="603"/>
      <c r="AJ783" s="603"/>
      <c r="AK783" s="603"/>
      <c r="AL783" s="603"/>
      <c r="AM783" s="603"/>
      <c r="AN783" s="603"/>
      <c r="AO783" s="603"/>
      <c r="AP783" s="603"/>
      <c r="AQ783" s="603"/>
      <c r="AR783" s="603"/>
      <c r="AS783" s="603"/>
      <c r="AT783" s="604"/>
      <c r="AU783" s="605">
        <v>1</v>
      </c>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8"/>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8"/>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8"/>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8"/>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8"/>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8"/>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8"/>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3.8</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9.3000000000000007</v>
      </c>
      <c r="AV791" s="837"/>
      <c r="AW791" s="837"/>
      <c r="AX791" s="839"/>
    </row>
    <row r="792" spans="1:50" ht="24.75" hidden="1" customHeight="1" x14ac:dyDescent="0.15">
      <c r="A792" s="637"/>
      <c r="B792" s="638"/>
      <c r="C792" s="638"/>
      <c r="D792" s="638"/>
      <c r="E792" s="638"/>
      <c r="F792" s="639"/>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1"/>
    </row>
    <row r="793" spans="1:50" ht="24.75" hidden="1" customHeight="1" x14ac:dyDescent="0.15">
      <c r="A793" s="637"/>
      <c r="B793" s="638"/>
      <c r="C793" s="638"/>
      <c r="D793" s="638"/>
      <c r="E793" s="638"/>
      <c r="F793" s="639"/>
      <c r="G793" s="820"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0"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89"/>
      <c r="Z794" s="390"/>
      <c r="AA794" s="390"/>
      <c r="AB794" s="813"/>
      <c r="AC794" s="676"/>
      <c r="AD794" s="677"/>
      <c r="AE794" s="677"/>
      <c r="AF794" s="677"/>
      <c r="AG794" s="678"/>
      <c r="AH794" s="670"/>
      <c r="AI794" s="671"/>
      <c r="AJ794" s="671"/>
      <c r="AK794" s="671"/>
      <c r="AL794" s="671"/>
      <c r="AM794" s="671"/>
      <c r="AN794" s="671"/>
      <c r="AO794" s="671"/>
      <c r="AP794" s="671"/>
      <c r="AQ794" s="671"/>
      <c r="AR794" s="671"/>
      <c r="AS794" s="671"/>
      <c r="AT794" s="672"/>
      <c r="AU794" s="389"/>
      <c r="AV794" s="390"/>
      <c r="AW794" s="390"/>
      <c r="AX794" s="391"/>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8"/>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8"/>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8"/>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8"/>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7"/>
      <c r="B805" s="638"/>
      <c r="C805" s="638"/>
      <c r="D805" s="638"/>
      <c r="E805" s="638"/>
      <c r="F805" s="639"/>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1"/>
    </row>
    <row r="806" spans="1:50" ht="24.75" hidden="1" customHeight="1" x14ac:dyDescent="0.15">
      <c r="A806" s="637"/>
      <c r="B806" s="638"/>
      <c r="C806" s="638"/>
      <c r="D806" s="638"/>
      <c r="E806" s="638"/>
      <c r="F806" s="639"/>
      <c r="G806" s="820"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0"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89"/>
      <c r="Z807" s="390"/>
      <c r="AA807" s="390"/>
      <c r="AB807" s="813"/>
      <c r="AC807" s="676"/>
      <c r="AD807" s="677"/>
      <c r="AE807" s="677"/>
      <c r="AF807" s="677"/>
      <c r="AG807" s="678"/>
      <c r="AH807" s="670"/>
      <c r="AI807" s="671"/>
      <c r="AJ807" s="671"/>
      <c r="AK807" s="671"/>
      <c r="AL807" s="671"/>
      <c r="AM807" s="671"/>
      <c r="AN807" s="671"/>
      <c r="AO807" s="671"/>
      <c r="AP807" s="671"/>
      <c r="AQ807" s="671"/>
      <c r="AR807" s="671"/>
      <c r="AS807" s="671"/>
      <c r="AT807" s="672"/>
      <c r="AU807" s="389"/>
      <c r="AV807" s="390"/>
      <c r="AW807" s="390"/>
      <c r="AX807" s="391"/>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8"/>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8"/>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8"/>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8"/>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1"/>
    </row>
    <row r="819" spans="1:50" ht="24.75" hidden="1" customHeight="1" x14ac:dyDescent="0.15">
      <c r="A819" s="637"/>
      <c r="B819" s="638"/>
      <c r="C819" s="638"/>
      <c r="D819" s="638"/>
      <c r="E819" s="638"/>
      <c r="F819" s="639"/>
      <c r="G819" s="820"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0"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89"/>
      <c r="Z820" s="390"/>
      <c r="AA820" s="390"/>
      <c r="AB820" s="813"/>
      <c r="AC820" s="676"/>
      <c r="AD820" s="677"/>
      <c r="AE820" s="677"/>
      <c r="AF820" s="677"/>
      <c r="AG820" s="678"/>
      <c r="AH820" s="670"/>
      <c r="AI820" s="671"/>
      <c r="AJ820" s="671"/>
      <c r="AK820" s="671"/>
      <c r="AL820" s="671"/>
      <c r="AM820" s="671"/>
      <c r="AN820" s="671"/>
      <c r="AO820" s="671"/>
      <c r="AP820" s="671"/>
      <c r="AQ820" s="671"/>
      <c r="AR820" s="671"/>
      <c r="AS820" s="671"/>
      <c r="AT820" s="672"/>
      <c r="AU820" s="389"/>
      <c r="AV820" s="390"/>
      <c r="AW820" s="390"/>
      <c r="AX820" s="391"/>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8"/>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8"/>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8"/>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8"/>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2"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2" t="s">
        <v>479</v>
      </c>
      <c r="AD836" s="142"/>
      <c r="AE836" s="142"/>
      <c r="AF836" s="142"/>
      <c r="AG836" s="142"/>
      <c r="AH836" s="365" t="s">
        <v>514</v>
      </c>
      <c r="AI836" s="362"/>
      <c r="AJ836" s="362"/>
      <c r="AK836" s="362"/>
      <c r="AL836" s="362" t="s">
        <v>21</v>
      </c>
      <c r="AM836" s="362"/>
      <c r="AN836" s="362"/>
      <c r="AO836" s="367"/>
      <c r="AP836" s="368" t="s">
        <v>433</v>
      </c>
      <c r="AQ836" s="368"/>
      <c r="AR836" s="368"/>
      <c r="AS836" s="368"/>
      <c r="AT836" s="368"/>
      <c r="AU836" s="368"/>
      <c r="AV836" s="368"/>
      <c r="AW836" s="368"/>
      <c r="AX836" s="368"/>
    </row>
    <row r="837" spans="1:50" ht="73.5" customHeight="1" x14ac:dyDescent="0.15">
      <c r="A837" s="377">
        <v>1</v>
      </c>
      <c r="B837" s="377">
        <v>1</v>
      </c>
      <c r="C837" s="359" t="s">
        <v>604</v>
      </c>
      <c r="D837" s="345"/>
      <c r="E837" s="345"/>
      <c r="F837" s="345"/>
      <c r="G837" s="345"/>
      <c r="H837" s="345"/>
      <c r="I837" s="345"/>
      <c r="J837" s="346">
        <v>1397793017</v>
      </c>
      <c r="K837" s="347"/>
      <c r="L837" s="347"/>
      <c r="M837" s="347"/>
      <c r="N837" s="347"/>
      <c r="O837" s="347"/>
      <c r="P837" s="360" t="s">
        <v>605</v>
      </c>
      <c r="Q837" s="348"/>
      <c r="R837" s="348"/>
      <c r="S837" s="348"/>
      <c r="T837" s="348"/>
      <c r="U837" s="348"/>
      <c r="V837" s="348"/>
      <c r="W837" s="348"/>
      <c r="X837" s="348"/>
      <c r="Y837" s="349">
        <v>3.8</v>
      </c>
      <c r="Z837" s="350"/>
      <c r="AA837" s="350"/>
      <c r="AB837" s="351"/>
      <c r="AC837" s="352" t="s">
        <v>519</v>
      </c>
      <c r="AD837" s="352"/>
      <c r="AE837" s="352"/>
      <c r="AF837" s="352"/>
      <c r="AG837" s="352"/>
      <c r="AH837" s="353">
        <v>1</v>
      </c>
      <c r="AI837" s="354"/>
      <c r="AJ837" s="354"/>
      <c r="AK837" s="354"/>
      <c r="AL837" s="355">
        <v>99.8</v>
      </c>
      <c r="AM837" s="356"/>
      <c r="AN837" s="356"/>
      <c r="AO837" s="357"/>
      <c r="AP837" s="358" t="s">
        <v>616</v>
      </c>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12"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2"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2" t="s">
        <v>479</v>
      </c>
      <c r="AD869" s="142"/>
      <c r="AE869" s="142"/>
      <c r="AF869" s="142"/>
      <c r="AG869" s="142"/>
      <c r="AH869" s="365" t="s">
        <v>514</v>
      </c>
      <c r="AI869" s="362"/>
      <c r="AJ869" s="362"/>
      <c r="AK869" s="362"/>
      <c r="AL869" s="362" t="s">
        <v>21</v>
      </c>
      <c r="AM869" s="362"/>
      <c r="AN869" s="362"/>
      <c r="AO869" s="367"/>
      <c r="AP869" s="368" t="s">
        <v>433</v>
      </c>
      <c r="AQ869" s="368"/>
      <c r="AR869" s="368"/>
      <c r="AS869" s="368"/>
      <c r="AT869" s="368"/>
      <c r="AU869" s="368"/>
      <c r="AV869" s="368"/>
      <c r="AW869" s="368"/>
      <c r="AX869" s="368"/>
    </row>
    <row r="870" spans="1:50" ht="144.75" customHeight="1" x14ac:dyDescent="0.15">
      <c r="A870" s="377">
        <v>1</v>
      </c>
      <c r="B870" s="377">
        <v>1</v>
      </c>
      <c r="C870" s="359" t="s">
        <v>606</v>
      </c>
      <c r="D870" s="345"/>
      <c r="E870" s="345"/>
      <c r="F870" s="345"/>
      <c r="G870" s="345"/>
      <c r="H870" s="345"/>
      <c r="I870" s="345"/>
      <c r="J870" s="913">
        <v>2010405010335</v>
      </c>
      <c r="K870" s="914"/>
      <c r="L870" s="914"/>
      <c r="M870" s="914"/>
      <c r="N870" s="914"/>
      <c r="O870" s="915"/>
      <c r="P870" s="916" t="s">
        <v>613</v>
      </c>
      <c r="Q870" s="917"/>
      <c r="R870" s="917"/>
      <c r="S870" s="917"/>
      <c r="T870" s="917"/>
      <c r="U870" s="917"/>
      <c r="V870" s="917"/>
      <c r="W870" s="917"/>
      <c r="X870" s="918"/>
      <c r="Y870" s="349">
        <v>9.3000000000000007</v>
      </c>
      <c r="Z870" s="350"/>
      <c r="AA870" s="350"/>
      <c r="AB870" s="351"/>
      <c r="AC870" s="199" t="s">
        <v>520</v>
      </c>
      <c r="AD870" s="919"/>
      <c r="AE870" s="919"/>
      <c r="AF870" s="919"/>
      <c r="AG870" s="920"/>
      <c r="AH870" s="921">
        <v>3</v>
      </c>
      <c r="AI870" s="922"/>
      <c r="AJ870" s="922"/>
      <c r="AK870" s="923"/>
      <c r="AL870" s="355">
        <v>90.1</v>
      </c>
      <c r="AM870" s="356"/>
      <c r="AN870" s="356"/>
      <c r="AO870" s="357"/>
      <c r="AP870" s="924" t="s">
        <v>616</v>
      </c>
      <c r="AQ870" s="925"/>
      <c r="AR870" s="925"/>
      <c r="AS870" s="925"/>
      <c r="AT870" s="925"/>
      <c r="AU870" s="925"/>
      <c r="AV870" s="925"/>
      <c r="AW870" s="925"/>
      <c r="AX870" s="926"/>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2"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2" t="s">
        <v>479</v>
      </c>
      <c r="AD902" s="142"/>
      <c r="AE902" s="142"/>
      <c r="AF902" s="142"/>
      <c r="AG902" s="142"/>
      <c r="AH902" s="365" t="s">
        <v>514</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2"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2" t="s">
        <v>479</v>
      </c>
      <c r="AD935" s="142"/>
      <c r="AE935" s="142"/>
      <c r="AF935" s="142"/>
      <c r="AG935" s="142"/>
      <c r="AH935" s="365" t="s">
        <v>514</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2"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2" t="s">
        <v>479</v>
      </c>
      <c r="AD968" s="142"/>
      <c r="AE968" s="142"/>
      <c r="AF968" s="142"/>
      <c r="AG968" s="142"/>
      <c r="AH968" s="365" t="s">
        <v>514</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2"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2" t="s">
        <v>479</v>
      </c>
      <c r="AD1001" s="142"/>
      <c r="AE1001" s="142"/>
      <c r="AF1001" s="142"/>
      <c r="AG1001" s="142"/>
      <c r="AH1001" s="365" t="s">
        <v>514</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2"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2" t="s">
        <v>479</v>
      </c>
      <c r="AD1034" s="142"/>
      <c r="AE1034" s="142"/>
      <c r="AF1034" s="142"/>
      <c r="AG1034" s="142"/>
      <c r="AH1034" s="365" t="s">
        <v>514</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2"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2" t="s">
        <v>479</v>
      </c>
      <c r="AD1067" s="142"/>
      <c r="AE1067" s="142"/>
      <c r="AF1067" s="142"/>
      <c r="AG1067" s="142"/>
      <c r="AH1067" s="365" t="s">
        <v>514</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5" t="s">
        <v>27</v>
      </c>
      <c r="Q1101" s="365"/>
      <c r="R1101" s="365"/>
      <c r="S1101" s="365"/>
      <c r="T1101" s="365"/>
      <c r="U1101" s="365"/>
      <c r="V1101" s="365"/>
      <c r="W1101" s="365"/>
      <c r="X1101" s="365"/>
      <c r="Y1101" s="142" t="s">
        <v>434</v>
      </c>
      <c r="Z1101" s="381"/>
      <c r="AA1101" s="381"/>
      <c r="AB1101" s="381"/>
      <c r="AC1101" s="142" t="s">
        <v>377</v>
      </c>
      <c r="AD1101" s="142"/>
      <c r="AE1101" s="142"/>
      <c r="AF1101" s="142"/>
      <c r="AG1101" s="142"/>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customHeight="1" x14ac:dyDescent="0.15">
      <c r="A1102" s="377">
        <v>1</v>
      </c>
      <c r="B1102" s="377">
        <v>1</v>
      </c>
      <c r="C1102" s="375" t="s">
        <v>554</v>
      </c>
      <c r="D1102" s="375"/>
      <c r="E1102" s="140" t="s">
        <v>616</v>
      </c>
      <c r="F1102" s="376"/>
      <c r="G1102" s="376"/>
      <c r="H1102" s="376"/>
      <c r="I1102" s="376"/>
      <c r="J1102" s="346" t="s">
        <v>554</v>
      </c>
      <c r="K1102" s="347"/>
      <c r="L1102" s="347"/>
      <c r="M1102" s="347"/>
      <c r="N1102" s="347"/>
      <c r="O1102" s="347"/>
      <c r="P1102" s="348" t="s">
        <v>554</v>
      </c>
      <c r="Q1102" s="348"/>
      <c r="R1102" s="348"/>
      <c r="S1102" s="348"/>
      <c r="T1102" s="348"/>
      <c r="U1102" s="348"/>
      <c r="V1102" s="348"/>
      <c r="W1102" s="348"/>
      <c r="X1102" s="348"/>
      <c r="Y1102" s="349" t="s">
        <v>554</v>
      </c>
      <c r="Z1102" s="350"/>
      <c r="AA1102" s="350"/>
      <c r="AB1102" s="351"/>
      <c r="AC1102" s="140" t="s">
        <v>616</v>
      </c>
      <c r="AD1102" s="376"/>
      <c r="AE1102" s="376"/>
      <c r="AF1102" s="376"/>
      <c r="AG1102" s="376"/>
      <c r="AH1102" s="353" t="s">
        <v>554</v>
      </c>
      <c r="AI1102" s="354"/>
      <c r="AJ1102" s="354"/>
      <c r="AK1102" s="354"/>
      <c r="AL1102" s="355" t="s">
        <v>554</v>
      </c>
      <c r="AM1102" s="356"/>
      <c r="AN1102" s="356"/>
      <c r="AO1102" s="357"/>
      <c r="AP1102" s="358" t="s">
        <v>554</v>
      </c>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0"/>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7">
      <formula>IF(RIGHT(TEXT(P14,"0.#"),1)=".",FALSE,TRUE)</formula>
    </cfRule>
    <cfRule type="expression" dxfId="2798" priority="14038">
      <formula>IF(RIGHT(TEXT(P14,"0.#"),1)=".",TRUE,FALSE)</formula>
    </cfRule>
  </conditionalFormatting>
  <conditionalFormatting sqref="AE32">
    <cfRule type="expression" dxfId="2797" priority="14027">
      <formula>IF(RIGHT(TEXT(AE32,"0.#"),1)=".",FALSE,TRUE)</formula>
    </cfRule>
    <cfRule type="expression" dxfId="2796" priority="14028">
      <formula>IF(RIGHT(TEXT(AE32,"0.#"),1)=".",TRUE,FALSE)</formula>
    </cfRule>
  </conditionalFormatting>
  <conditionalFormatting sqref="P18:AX18">
    <cfRule type="expression" dxfId="2795" priority="13913">
      <formula>IF(RIGHT(TEXT(P18,"0.#"),1)=".",FALSE,TRUE)</formula>
    </cfRule>
    <cfRule type="expression" dxfId="2794" priority="13914">
      <formula>IF(RIGHT(TEXT(P18,"0.#"),1)=".",TRUE,FALSE)</formula>
    </cfRule>
  </conditionalFormatting>
  <conditionalFormatting sqref="Y782">
    <cfRule type="expression" dxfId="2793" priority="13909">
      <formula>IF(RIGHT(TEXT(Y782,"0.#"),1)=".",FALSE,TRUE)</formula>
    </cfRule>
    <cfRule type="expression" dxfId="2792" priority="13910">
      <formula>IF(RIGHT(TEXT(Y782,"0.#"),1)=".",TRUE,FALSE)</formula>
    </cfRule>
  </conditionalFormatting>
  <conditionalFormatting sqref="Y791">
    <cfRule type="expression" dxfId="2791" priority="13905">
      <formula>IF(RIGHT(TEXT(Y791,"0.#"),1)=".",FALSE,TRUE)</formula>
    </cfRule>
    <cfRule type="expression" dxfId="2790" priority="13906">
      <formula>IF(RIGHT(TEXT(Y791,"0.#"),1)=".",TRUE,FALSE)</formula>
    </cfRule>
  </conditionalFormatting>
  <conditionalFormatting sqref="Y822:Y829 Y820 Y809:Y816 Y807 Y796:Y803 Y794">
    <cfRule type="expression" dxfId="2789" priority="13687">
      <formula>IF(RIGHT(TEXT(Y794,"0.#"),1)=".",FALSE,TRUE)</formula>
    </cfRule>
    <cfRule type="expression" dxfId="2788" priority="13688">
      <formula>IF(RIGHT(TEXT(Y794,"0.#"),1)=".",TRUE,FALSE)</formula>
    </cfRule>
  </conditionalFormatting>
  <conditionalFormatting sqref="P16:AQ17 P15:AX15 P13:AX13">
    <cfRule type="expression" dxfId="2787" priority="13735">
      <formula>IF(RIGHT(TEXT(P13,"0.#"),1)=".",FALSE,TRUE)</formula>
    </cfRule>
    <cfRule type="expression" dxfId="2786" priority="13736">
      <formula>IF(RIGHT(TEXT(P13,"0.#"),1)=".",TRUE,FALSE)</formula>
    </cfRule>
  </conditionalFormatting>
  <conditionalFormatting sqref="P19:AJ19">
    <cfRule type="expression" dxfId="2785" priority="13733">
      <formula>IF(RIGHT(TEXT(P19,"0.#"),1)=".",FALSE,TRUE)</formula>
    </cfRule>
    <cfRule type="expression" dxfId="2784" priority="13734">
      <formula>IF(RIGHT(TEXT(P19,"0.#"),1)=".",TRUE,FALSE)</formula>
    </cfRule>
  </conditionalFormatting>
  <conditionalFormatting sqref="Y783:Y790 Y781">
    <cfRule type="expression" dxfId="2783" priority="13711">
      <formula>IF(RIGHT(TEXT(Y781,"0.#"),1)=".",FALSE,TRUE)</formula>
    </cfRule>
    <cfRule type="expression" dxfId="2782" priority="13712">
      <formula>IF(RIGHT(TEXT(Y781,"0.#"),1)=".",TRUE,FALSE)</formula>
    </cfRule>
  </conditionalFormatting>
  <conditionalFormatting sqref="AU782">
    <cfRule type="expression" dxfId="2781" priority="13709">
      <formula>IF(RIGHT(TEXT(AU782,"0.#"),1)=".",FALSE,TRUE)</formula>
    </cfRule>
    <cfRule type="expression" dxfId="2780" priority="13710">
      <formula>IF(RIGHT(TEXT(AU782,"0.#"),1)=".",TRUE,FALSE)</formula>
    </cfRule>
  </conditionalFormatting>
  <conditionalFormatting sqref="AU791">
    <cfRule type="expression" dxfId="2779" priority="13707">
      <formula>IF(RIGHT(TEXT(AU791,"0.#"),1)=".",FALSE,TRUE)</formula>
    </cfRule>
    <cfRule type="expression" dxfId="2778" priority="13708">
      <formula>IF(RIGHT(TEXT(AU791,"0.#"),1)=".",TRUE,FALSE)</formula>
    </cfRule>
  </conditionalFormatting>
  <conditionalFormatting sqref="AU783:AU790 AU781">
    <cfRule type="expression" dxfId="2777" priority="13705">
      <formula>IF(RIGHT(TEXT(AU781,"0.#"),1)=".",FALSE,TRUE)</formula>
    </cfRule>
    <cfRule type="expression" dxfId="2776" priority="13706">
      <formula>IF(RIGHT(TEXT(AU781,"0.#"),1)=".",TRUE,FALSE)</formula>
    </cfRule>
  </conditionalFormatting>
  <conditionalFormatting sqref="Y821 Y808 Y795">
    <cfRule type="expression" dxfId="2775" priority="13691">
      <formula>IF(RIGHT(TEXT(Y795,"0.#"),1)=".",FALSE,TRUE)</formula>
    </cfRule>
    <cfRule type="expression" dxfId="2774" priority="13692">
      <formula>IF(RIGHT(TEXT(Y795,"0.#"),1)=".",TRUE,FALSE)</formula>
    </cfRule>
  </conditionalFormatting>
  <conditionalFormatting sqref="Y830 Y817 Y804">
    <cfRule type="expression" dxfId="2773" priority="13689">
      <formula>IF(RIGHT(TEXT(Y804,"0.#"),1)=".",FALSE,TRUE)</formula>
    </cfRule>
    <cfRule type="expression" dxfId="2772" priority="13690">
      <formula>IF(RIGHT(TEXT(Y804,"0.#"),1)=".",TRUE,FALSE)</formula>
    </cfRule>
  </conditionalFormatting>
  <conditionalFormatting sqref="AU821 AU808 AU795">
    <cfRule type="expression" dxfId="2771" priority="13685">
      <formula>IF(RIGHT(TEXT(AU795,"0.#"),1)=".",FALSE,TRUE)</formula>
    </cfRule>
    <cfRule type="expression" dxfId="2770" priority="13686">
      <formula>IF(RIGHT(TEXT(AU795,"0.#"),1)=".",TRUE,FALSE)</formula>
    </cfRule>
  </conditionalFormatting>
  <conditionalFormatting sqref="AU830 AU817 AU804">
    <cfRule type="expression" dxfId="2769" priority="13683">
      <formula>IF(RIGHT(TEXT(AU804,"0.#"),1)=".",FALSE,TRUE)</formula>
    </cfRule>
    <cfRule type="expression" dxfId="2768" priority="13684">
      <formula>IF(RIGHT(TEXT(AU804,"0.#"),1)=".",TRUE,FALSE)</formula>
    </cfRule>
  </conditionalFormatting>
  <conditionalFormatting sqref="AU822:AU829 AU820 AU809:AU816 AU807 AU796:AU803 AU794">
    <cfRule type="expression" dxfId="2767" priority="13681">
      <formula>IF(RIGHT(TEXT(AU794,"0.#"),1)=".",FALSE,TRUE)</formula>
    </cfRule>
    <cfRule type="expression" dxfId="2766" priority="13682">
      <formula>IF(RIGHT(TEXT(AU794,"0.#"),1)=".",TRUE,FALSE)</formula>
    </cfRule>
  </conditionalFormatting>
  <conditionalFormatting sqref="AM87">
    <cfRule type="expression" dxfId="2765" priority="13335">
      <formula>IF(RIGHT(TEXT(AM87,"0.#"),1)=".",FALSE,TRUE)</formula>
    </cfRule>
    <cfRule type="expression" dxfId="2764" priority="13336">
      <formula>IF(RIGHT(TEXT(AM87,"0.#"),1)=".",TRUE,FALSE)</formula>
    </cfRule>
  </conditionalFormatting>
  <conditionalFormatting sqref="AE55">
    <cfRule type="expression" dxfId="2763" priority="13403">
      <formula>IF(RIGHT(TEXT(AE55,"0.#"),1)=".",FALSE,TRUE)</formula>
    </cfRule>
    <cfRule type="expression" dxfId="2762" priority="13404">
      <formula>IF(RIGHT(TEXT(AE55,"0.#"),1)=".",TRUE,FALSE)</formula>
    </cfRule>
  </conditionalFormatting>
  <conditionalFormatting sqref="AI55">
    <cfRule type="expression" dxfId="2761" priority="13401">
      <formula>IF(RIGHT(TEXT(AI55,"0.#"),1)=".",FALSE,TRUE)</formula>
    </cfRule>
    <cfRule type="expression" dxfId="2760" priority="13402">
      <formula>IF(RIGHT(TEXT(AI55,"0.#"),1)=".",TRUE,FALSE)</formula>
    </cfRule>
  </conditionalFormatting>
  <conditionalFormatting sqref="AE33">
    <cfRule type="expression" dxfId="2759" priority="13495">
      <formula>IF(RIGHT(TEXT(AE33,"0.#"),1)=".",FALSE,TRUE)</formula>
    </cfRule>
    <cfRule type="expression" dxfId="2758" priority="13496">
      <formula>IF(RIGHT(TEXT(AE33,"0.#"),1)=".",TRUE,FALSE)</formula>
    </cfRule>
  </conditionalFormatting>
  <conditionalFormatting sqref="AI33">
    <cfRule type="expression" dxfId="2757" priority="13489">
      <formula>IF(RIGHT(TEXT(AI33,"0.#"),1)=".",FALSE,TRUE)</formula>
    </cfRule>
    <cfRule type="expression" dxfId="2756" priority="13490">
      <formula>IF(RIGHT(TEXT(AI33,"0.#"),1)=".",TRUE,FALSE)</formula>
    </cfRule>
  </conditionalFormatting>
  <conditionalFormatting sqref="AI32">
    <cfRule type="expression" dxfId="2755" priority="13487">
      <formula>IF(RIGHT(TEXT(AI32,"0.#"),1)=".",FALSE,TRUE)</formula>
    </cfRule>
    <cfRule type="expression" dxfId="2754" priority="13488">
      <formula>IF(RIGHT(TEXT(AI32,"0.#"),1)=".",TRUE,FALSE)</formula>
    </cfRule>
  </conditionalFormatting>
  <conditionalFormatting sqref="AM32">
    <cfRule type="expression" dxfId="2753" priority="13485">
      <formula>IF(RIGHT(TEXT(AM32,"0.#"),1)=".",FALSE,TRUE)</formula>
    </cfRule>
    <cfRule type="expression" dxfId="2752" priority="13486">
      <formula>IF(RIGHT(TEXT(AM32,"0.#"),1)=".",TRUE,FALSE)</formula>
    </cfRule>
  </conditionalFormatting>
  <conditionalFormatting sqref="AM33">
    <cfRule type="expression" dxfId="2751" priority="13483">
      <formula>IF(RIGHT(TEXT(AM33,"0.#"),1)=".",FALSE,TRUE)</formula>
    </cfRule>
    <cfRule type="expression" dxfId="2750" priority="13484">
      <formula>IF(RIGHT(TEXT(AM33,"0.#"),1)=".",TRUE,FALSE)</formula>
    </cfRule>
  </conditionalFormatting>
  <conditionalFormatting sqref="AQ32:AQ34">
    <cfRule type="expression" dxfId="2749" priority="13475">
      <formula>IF(RIGHT(TEXT(AQ32,"0.#"),1)=".",FALSE,TRUE)</formula>
    </cfRule>
    <cfRule type="expression" dxfId="2748" priority="13476">
      <formula>IF(RIGHT(TEXT(AQ32,"0.#"),1)=".",TRUE,FALSE)</formula>
    </cfRule>
  </conditionalFormatting>
  <conditionalFormatting sqref="AU32:AU34">
    <cfRule type="expression" dxfId="2747" priority="13473">
      <formula>IF(RIGHT(TEXT(AU32,"0.#"),1)=".",FALSE,TRUE)</formula>
    </cfRule>
    <cfRule type="expression" dxfId="2746" priority="13474">
      <formula>IF(RIGHT(TEXT(AU32,"0.#"),1)=".",TRUE,FALSE)</formula>
    </cfRule>
  </conditionalFormatting>
  <conditionalFormatting sqref="AE53">
    <cfRule type="expression" dxfId="2745" priority="13407">
      <formula>IF(RIGHT(TEXT(AE53,"0.#"),1)=".",FALSE,TRUE)</formula>
    </cfRule>
    <cfRule type="expression" dxfId="2744" priority="13408">
      <formula>IF(RIGHT(TEXT(AE53,"0.#"),1)=".",TRUE,FALSE)</formula>
    </cfRule>
  </conditionalFormatting>
  <conditionalFormatting sqref="AE54">
    <cfRule type="expression" dxfId="2743" priority="13405">
      <formula>IF(RIGHT(TEXT(AE54,"0.#"),1)=".",FALSE,TRUE)</formula>
    </cfRule>
    <cfRule type="expression" dxfId="2742" priority="13406">
      <formula>IF(RIGHT(TEXT(AE54,"0.#"),1)=".",TRUE,FALSE)</formula>
    </cfRule>
  </conditionalFormatting>
  <conditionalFormatting sqref="AI54">
    <cfRule type="expression" dxfId="2741" priority="13399">
      <formula>IF(RIGHT(TEXT(AI54,"0.#"),1)=".",FALSE,TRUE)</formula>
    </cfRule>
    <cfRule type="expression" dxfId="2740" priority="13400">
      <formula>IF(RIGHT(TEXT(AI54,"0.#"),1)=".",TRUE,FALSE)</formula>
    </cfRule>
  </conditionalFormatting>
  <conditionalFormatting sqref="AI53">
    <cfRule type="expression" dxfId="2739" priority="13397">
      <formula>IF(RIGHT(TEXT(AI53,"0.#"),1)=".",FALSE,TRUE)</formula>
    </cfRule>
    <cfRule type="expression" dxfId="2738" priority="13398">
      <formula>IF(RIGHT(TEXT(AI53,"0.#"),1)=".",TRUE,FALSE)</formula>
    </cfRule>
  </conditionalFormatting>
  <conditionalFormatting sqref="AM53">
    <cfRule type="expression" dxfId="2737" priority="13395">
      <formula>IF(RIGHT(TEXT(AM53,"0.#"),1)=".",FALSE,TRUE)</formula>
    </cfRule>
    <cfRule type="expression" dxfId="2736" priority="13396">
      <formula>IF(RIGHT(TEXT(AM53,"0.#"),1)=".",TRUE,FALSE)</formula>
    </cfRule>
  </conditionalFormatting>
  <conditionalFormatting sqref="AM54">
    <cfRule type="expression" dxfId="2735" priority="13393">
      <formula>IF(RIGHT(TEXT(AM54,"0.#"),1)=".",FALSE,TRUE)</formula>
    </cfRule>
    <cfRule type="expression" dxfId="2734" priority="13394">
      <formula>IF(RIGHT(TEXT(AM54,"0.#"),1)=".",TRUE,FALSE)</formula>
    </cfRule>
  </conditionalFormatting>
  <conditionalFormatting sqref="AM55">
    <cfRule type="expression" dxfId="2733" priority="13391">
      <formula>IF(RIGHT(TEXT(AM55,"0.#"),1)=".",FALSE,TRUE)</formula>
    </cfRule>
    <cfRule type="expression" dxfId="2732" priority="13392">
      <formula>IF(RIGHT(TEXT(AM55,"0.#"),1)=".",TRUE,FALSE)</formula>
    </cfRule>
  </conditionalFormatting>
  <conditionalFormatting sqref="AE60">
    <cfRule type="expression" dxfId="2731" priority="13377">
      <formula>IF(RIGHT(TEXT(AE60,"0.#"),1)=".",FALSE,TRUE)</formula>
    </cfRule>
    <cfRule type="expression" dxfId="2730" priority="13378">
      <formula>IF(RIGHT(TEXT(AE60,"0.#"),1)=".",TRUE,FALSE)</formula>
    </cfRule>
  </conditionalFormatting>
  <conditionalFormatting sqref="AE61">
    <cfRule type="expression" dxfId="2729" priority="13375">
      <formula>IF(RIGHT(TEXT(AE61,"0.#"),1)=".",FALSE,TRUE)</formula>
    </cfRule>
    <cfRule type="expression" dxfId="2728" priority="13376">
      <formula>IF(RIGHT(TEXT(AE61,"0.#"),1)=".",TRUE,FALSE)</formula>
    </cfRule>
  </conditionalFormatting>
  <conditionalFormatting sqref="AE62">
    <cfRule type="expression" dxfId="2727" priority="13373">
      <formula>IF(RIGHT(TEXT(AE62,"0.#"),1)=".",FALSE,TRUE)</formula>
    </cfRule>
    <cfRule type="expression" dxfId="2726" priority="13374">
      <formula>IF(RIGHT(TEXT(AE62,"0.#"),1)=".",TRUE,FALSE)</formula>
    </cfRule>
  </conditionalFormatting>
  <conditionalFormatting sqref="AI62">
    <cfRule type="expression" dxfId="2725" priority="13371">
      <formula>IF(RIGHT(TEXT(AI62,"0.#"),1)=".",FALSE,TRUE)</formula>
    </cfRule>
    <cfRule type="expression" dxfId="2724" priority="13372">
      <formula>IF(RIGHT(TEXT(AI62,"0.#"),1)=".",TRUE,FALSE)</formula>
    </cfRule>
  </conditionalFormatting>
  <conditionalFormatting sqref="AI61">
    <cfRule type="expression" dxfId="2723" priority="13369">
      <formula>IF(RIGHT(TEXT(AI61,"0.#"),1)=".",FALSE,TRUE)</formula>
    </cfRule>
    <cfRule type="expression" dxfId="2722" priority="13370">
      <formula>IF(RIGHT(TEXT(AI61,"0.#"),1)=".",TRUE,FALSE)</formula>
    </cfRule>
  </conditionalFormatting>
  <conditionalFormatting sqref="AI60">
    <cfRule type="expression" dxfId="2721" priority="13367">
      <formula>IF(RIGHT(TEXT(AI60,"0.#"),1)=".",FALSE,TRUE)</formula>
    </cfRule>
    <cfRule type="expression" dxfId="2720" priority="13368">
      <formula>IF(RIGHT(TEXT(AI60,"0.#"),1)=".",TRUE,FALSE)</formula>
    </cfRule>
  </conditionalFormatting>
  <conditionalFormatting sqref="AM60">
    <cfRule type="expression" dxfId="2719" priority="13365">
      <formula>IF(RIGHT(TEXT(AM60,"0.#"),1)=".",FALSE,TRUE)</formula>
    </cfRule>
    <cfRule type="expression" dxfId="2718" priority="13366">
      <formula>IF(RIGHT(TEXT(AM60,"0.#"),1)=".",TRUE,FALSE)</formula>
    </cfRule>
  </conditionalFormatting>
  <conditionalFormatting sqref="AM61">
    <cfRule type="expression" dxfId="2717" priority="13363">
      <formula>IF(RIGHT(TEXT(AM61,"0.#"),1)=".",FALSE,TRUE)</formula>
    </cfRule>
    <cfRule type="expression" dxfId="2716" priority="13364">
      <formula>IF(RIGHT(TEXT(AM61,"0.#"),1)=".",TRUE,FALSE)</formula>
    </cfRule>
  </conditionalFormatting>
  <conditionalFormatting sqref="AM62">
    <cfRule type="expression" dxfId="2715" priority="13361">
      <formula>IF(RIGHT(TEXT(AM62,"0.#"),1)=".",FALSE,TRUE)</formula>
    </cfRule>
    <cfRule type="expression" dxfId="2714" priority="13362">
      <formula>IF(RIGHT(TEXT(AM62,"0.#"),1)=".",TRUE,FALSE)</formula>
    </cfRule>
  </conditionalFormatting>
  <conditionalFormatting sqref="AE87">
    <cfRule type="expression" dxfId="2713" priority="13347">
      <formula>IF(RIGHT(TEXT(AE87,"0.#"),1)=".",FALSE,TRUE)</formula>
    </cfRule>
    <cfRule type="expression" dxfId="2712" priority="13348">
      <formula>IF(RIGHT(TEXT(AE87,"0.#"),1)=".",TRUE,FALSE)</formula>
    </cfRule>
  </conditionalFormatting>
  <conditionalFormatting sqref="AE88">
    <cfRule type="expression" dxfId="2711" priority="13345">
      <formula>IF(RIGHT(TEXT(AE88,"0.#"),1)=".",FALSE,TRUE)</formula>
    </cfRule>
    <cfRule type="expression" dxfId="2710" priority="13346">
      <formula>IF(RIGHT(TEXT(AE88,"0.#"),1)=".",TRUE,FALSE)</formula>
    </cfRule>
  </conditionalFormatting>
  <conditionalFormatting sqref="AE89">
    <cfRule type="expression" dxfId="2709" priority="13343">
      <formula>IF(RIGHT(TEXT(AE89,"0.#"),1)=".",FALSE,TRUE)</formula>
    </cfRule>
    <cfRule type="expression" dxfId="2708" priority="13344">
      <formula>IF(RIGHT(TEXT(AE89,"0.#"),1)=".",TRUE,FALSE)</formula>
    </cfRule>
  </conditionalFormatting>
  <conditionalFormatting sqref="AI89">
    <cfRule type="expression" dxfId="2707" priority="13341">
      <formula>IF(RIGHT(TEXT(AI89,"0.#"),1)=".",FALSE,TRUE)</formula>
    </cfRule>
    <cfRule type="expression" dxfId="2706" priority="13342">
      <formula>IF(RIGHT(TEXT(AI89,"0.#"),1)=".",TRUE,FALSE)</formula>
    </cfRule>
  </conditionalFormatting>
  <conditionalFormatting sqref="AI88">
    <cfRule type="expression" dxfId="2705" priority="13339">
      <formula>IF(RIGHT(TEXT(AI88,"0.#"),1)=".",FALSE,TRUE)</formula>
    </cfRule>
    <cfRule type="expression" dxfId="2704" priority="13340">
      <formula>IF(RIGHT(TEXT(AI88,"0.#"),1)=".",TRUE,FALSE)</formula>
    </cfRule>
  </conditionalFormatting>
  <conditionalFormatting sqref="AI87">
    <cfRule type="expression" dxfId="2703" priority="13337">
      <formula>IF(RIGHT(TEXT(AI87,"0.#"),1)=".",FALSE,TRUE)</formula>
    </cfRule>
    <cfRule type="expression" dxfId="2702" priority="13338">
      <formula>IF(RIGHT(TEXT(AI87,"0.#"),1)=".",TRUE,FALSE)</formula>
    </cfRule>
  </conditionalFormatting>
  <conditionalFormatting sqref="AM88">
    <cfRule type="expression" dxfId="2701" priority="13333">
      <formula>IF(RIGHT(TEXT(AM88,"0.#"),1)=".",FALSE,TRUE)</formula>
    </cfRule>
    <cfRule type="expression" dxfId="2700" priority="13334">
      <formula>IF(RIGHT(TEXT(AM88,"0.#"),1)=".",TRUE,FALSE)</formula>
    </cfRule>
  </conditionalFormatting>
  <conditionalFormatting sqref="AM89">
    <cfRule type="expression" dxfId="2699" priority="13331">
      <formula>IF(RIGHT(TEXT(AM89,"0.#"),1)=".",FALSE,TRUE)</formula>
    </cfRule>
    <cfRule type="expression" dxfId="2698" priority="13332">
      <formula>IF(RIGHT(TEXT(AM89,"0.#"),1)=".",TRUE,FALSE)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E104">
    <cfRule type="expression" dxfId="2661" priority="13245">
      <formula>IF(RIGHT(TEXT(AE104,"0.#"),1)=".",FALSE,TRUE)</formula>
    </cfRule>
    <cfRule type="expression" dxfId="2660" priority="13246">
      <formula>IF(RIGHT(TEXT(AE104,"0.#"),1)=".",TRUE,FALSE)</formula>
    </cfRule>
  </conditionalFormatting>
  <conditionalFormatting sqref="AI104">
    <cfRule type="expression" dxfId="2659" priority="13243">
      <formula>IF(RIGHT(TEXT(AI104,"0.#"),1)=".",FALSE,TRUE)</formula>
    </cfRule>
    <cfRule type="expression" dxfId="2658" priority="13244">
      <formula>IF(RIGHT(TEXT(AI104,"0.#"),1)=".",TRUE,FALSE)</formula>
    </cfRule>
  </conditionalFormatting>
  <conditionalFormatting sqref="AM104">
    <cfRule type="expression" dxfId="2657" priority="13241">
      <formula>IF(RIGHT(TEXT(AM104,"0.#"),1)=".",FALSE,TRUE)</formula>
    </cfRule>
    <cfRule type="expression" dxfId="2656" priority="13242">
      <formula>IF(RIGHT(TEXT(AM104,"0.#"),1)=".",TRUE,FALSE)</formula>
    </cfRule>
  </conditionalFormatting>
  <conditionalFormatting sqref="AE105">
    <cfRule type="expression" dxfId="2655" priority="13239">
      <formula>IF(RIGHT(TEXT(AE105,"0.#"),1)=".",FALSE,TRUE)</formula>
    </cfRule>
    <cfRule type="expression" dxfId="2654" priority="13240">
      <formula>IF(RIGHT(TEXT(AE105,"0.#"),1)=".",TRUE,FALSE)</formula>
    </cfRule>
  </conditionalFormatting>
  <conditionalFormatting sqref="AI105">
    <cfRule type="expression" dxfId="2653" priority="13237">
      <formula>IF(RIGHT(TEXT(AI105,"0.#"),1)=".",FALSE,TRUE)</formula>
    </cfRule>
    <cfRule type="expression" dxfId="2652" priority="13238">
      <formula>IF(RIGHT(TEXT(AI105,"0.#"),1)=".",TRUE,FALSE)</formula>
    </cfRule>
  </conditionalFormatting>
  <conditionalFormatting sqref="AM105">
    <cfRule type="expression" dxfId="2651" priority="13235">
      <formula>IF(RIGHT(TEXT(AM105,"0.#"),1)=".",FALSE,TRUE)</formula>
    </cfRule>
    <cfRule type="expression" dxfId="2650" priority="13236">
      <formula>IF(RIGHT(TEXT(AM105,"0.#"),1)=".",TRUE,FALSE)</formula>
    </cfRule>
  </conditionalFormatting>
  <conditionalFormatting sqref="AE107">
    <cfRule type="expression" dxfId="2649" priority="13231">
      <formula>IF(RIGHT(TEXT(AE107,"0.#"),1)=".",FALSE,TRUE)</formula>
    </cfRule>
    <cfRule type="expression" dxfId="2648" priority="13232">
      <formula>IF(RIGHT(TEXT(AE107,"0.#"),1)=".",TRUE,FALSE)</formula>
    </cfRule>
  </conditionalFormatting>
  <conditionalFormatting sqref="AI107">
    <cfRule type="expression" dxfId="2647" priority="13229">
      <formula>IF(RIGHT(TEXT(AI107,"0.#"),1)=".",FALSE,TRUE)</formula>
    </cfRule>
    <cfRule type="expression" dxfId="2646" priority="13230">
      <formula>IF(RIGHT(TEXT(AI107,"0.#"),1)=".",TRUE,FALSE)</formula>
    </cfRule>
  </conditionalFormatting>
  <conditionalFormatting sqref="AM107">
    <cfRule type="expression" dxfId="2645" priority="13227">
      <formula>IF(RIGHT(TEXT(AM107,"0.#"),1)=".",FALSE,TRUE)</formula>
    </cfRule>
    <cfRule type="expression" dxfId="2644" priority="13228">
      <formula>IF(RIGHT(TEXT(AM107,"0.#"),1)=".",TRUE,FALSE)</formula>
    </cfRule>
  </conditionalFormatting>
  <conditionalFormatting sqref="AE108">
    <cfRule type="expression" dxfId="2643" priority="13225">
      <formula>IF(RIGHT(TEXT(AE108,"0.#"),1)=".",FALSE,TRUE)</formula>
    </cfRule>
    <cfRule type="expression" dxfId="2642" priority="13226">
      <formula>IF(RIGHT(TEXT(AE108,"0.#"),1)=".",TRUE,FALSE)</formula>
    </cfRule>
  </conditionalFormatting>
  <conditionalFormatting sqref="AI108">
    <cfRule type="expression" dxfId="2641" priority="13223">
      <formula>IF(RIGHT(TEXT(AI108,"0.#"),1)=".",FALSE,TRUE)</formula>
    </cfRule>
    <cfRule type="expression" dxfId="2640" priority="13224">
      <formula>IF(RIGHT(TEXT(AI108,"0.#"),1)=".",TRUE,FALSE)</formula>
    </cfRule>
  </conditionalFormatting>
  <conditionalFormatting sqref="AM108">
    <cfRule type="expression" dxfId="2639" priority="13221">
      <formula>IF(RIGHT(TEXT(AM108,"0.#"),1)=".",FALSE,TRUE)</formula>
    </cfRule>
    <cfRule type="expression" dxfId="2638" priority="13222">
      <formula>IF(RIGHT(TEXT(AM108,"0.#"),1)=".",TRUE,FALSE)</formula>
    </cfRule>
  </conditionalFormatting>
  <conditionalFormatting sqref="AE110">
    <cfRule type="expression" dxfId="2637" priority="13217">
      <formula>IF(RIGHT(TEXT(AE110,"0.#"),1)=".",FALSE,TRUE)</formula>
    </cfRule>
    <cfRule type="expression" dxfId="2636" priority="13218">
      <formula>IF(RIGHT(TEXT(AE110,"0.#"),1)=".",TRUE,FALSE)</formula>
    </cfRule>
  </conditionalFormatting>
  <conditionalFormatting sqref="AI110">
    <cfRule type="expression" dxfId="2635" priority="13215">
      <formula>IF(RIGHT(TEXT(AI110,"0.#"),1)=".",FALSE,TRUE)</formula>
    </cfRule>
    <cfRule type="expression" dxfId="2634" priority="13216">
      <formula>IF(RIGHT(TEXT(AI110,"0.#"),1)=".",TRUE,FALSE)</formula>
    </cfRule>
  </conditionalFormatting>
  <conditionalFormatting sqref="AM110">
    <cfRule type="expression" dxfId="2633" priority="13213">
      <formula>IF(RIGHT(TEXT(AM110,"0.#"),1)=".",FALSE,TRUE)</formula>
    </cfRule>
    <cfRule type="expression" dxfId="2632" priority="13214">
      <formula>IF(RIGHT(TEXT(AM110,"0.#"),1)=".",TRUE,FALSE)</formula>
    </cfRule>
  </conditionalFormatting>
  <conditionalFormatting sqref="AE111">
    <cfRule type="expression" dxfId="2631" priority="13211">
      <formula>IF(RIGHT(TEXT(AE111,"0.#"),1)=".",FALSE,TRUE)</formula>
    </cfRule>
    <cfRule type="expression" dxfId="2630" priority="13212">
      <formula>IF(RIGHT(TEXT(AE111,"0.#"),1)=".",TRUE,FALSE)</formula>
    </cfRule>
  </conditionalFormatting>
  <conditionalFormatting sqref="AI111">
    <cfRule type="expression" dxfId="2629" priority="13209">
      <formula>IF(RIGHT(TEXT(AI111,"0.#"),1)=".",FALSE,TRUE)</formula>
    </cfRule>
    <cfRule type="expression" dxfId="2628" priority="13210">
      <formula>IF(RIGHT(TEXT(AI111,"0.#"),1)=".",TRUE,FALSE)</formula>
    </cfRule>
  </conditionalFormatting>
  <conditionalFormatting sqref="AM111">
    <cfRule type="expression" dxfId="2627" priority="13207">
      <formula>IF(RIGHT(TEXT(AM111,"0.#"),1)=".",FALSE,TRUE)</formula>
    </cfRule>
    <cfRule type="expression" dxfId="2626" priority="13208">
      <formula>IF(RIGHT(TEXT(AM111,"0.#"),1)=".",TRUE,FALSE)</formula>
    </cfRule>
  </conditionalFormatting>
  <conditionalFormatting sqref="AE113">
    <cfRule type="expression" dxfId="2625" priority="13203">
      <formula>IF(RIGHT(TEXT(AE113,"0.#"),1)=".",FALSE,TRUE)</formula>
    </cfRule>
    <cfRule type="expression" dxfId="2624" priority="13204">
      <formula>IF(RIGHT(TEXT(AE113,"0.#"),1)=".",TRUE,FALSE)</formula>
    </cfRule>
  </conditionalFormatting>
  <conditionalFormatting sqref="AI113">
    <cfRule type="expression" dxfId="2623" priority="13201">
      <formula>IF(RIGHT(TEXT(AI113,"0.#"),1)=".",FALSE,TRUE)</formula>
    </cfRule>
    <cfRule type="expression" dxfId="2622" priority="13202">
      <formula>IF(RIGHT(TEXT(AI113,"0.#"),1)=".",TRUE,FALSE)</formula>
    </cfRule>
  </conditionalFormatting>
  <conditionalFormatting sqref="AM113">
    <cfRule type="expression" dxfId="2621" priority="13199">
      <formula>IF(RIGHT(TEXT(AM113,"0.#"),1)=".",FALSE,TRUE)</formula>
    </cfRule>
    <cfRule type="expression" dxfId="2620" priority="13200">
      <formula>IF(RIGHT(TEXT(AM113,"0.#"),1)=".",TRUE,FALSE)</formula>
    </cfRule>
  </conditionalFormatting>
  <conditionalFormatting sqref="AE114">
    <cfRule type="expression" dxfId="2619" priority="13197">
      <formula>IF(RIGHT(TEXT(AE114,"0.#"),1)=".",FALSE,TRUE)</formula>
    </cfRule>
    <cfRule type="expression" dxfId="2618" priority="13198">
      <formula>IF(RIGHT(TEXT(AE114,"0.#"),1)=".",TRUE,FALSE)</formula>
    </cfRule>
  </conditionalFormatting>
  <conditionalFormatting sqref="AI114">
    <cfRule type="expression" dxfId="2617" priority="13195">
      <formula>IF(RIGHT(TEXT(AI114,"0.#"),1)=".",FALSE,TRUE)</formula>
    </cfRule>
    <cfRule type="expression" dxfId="2616" priority="13196">
      <formula>IF(RIGHT(TEXT(AI114,"0.#"),1)=".",TRUE,FALSE)</formula>
    </cfRule>
  </conditionalFormatting>
  <conditionalFormatting sqref="AM114">
    <cfRule type="expression" dxfId="2615" priority="13193">
      <formula>IF(RIGHT(TEXT(AM114,"0.#"),1)=".",FALSE,TRUE)</formula>
    </cfRule>
    <cfRule type="expression" dxfId="2614" priority="13194">
      <formula>IF(RIGHT(TEXT(AM114,"0.#"),1)=".",TRUE,FALSE)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8:AO838">
    <cfRule type="expression" dxfId="2413" priority="2845">
      <formula>IF(AND(AL838&gt;=0, RIGHT(TEXT(AL838,"0.#"),1)&lt;&gt;"."),TRUE,FALSE)</formula>
    </cfRule>
    <cfRule type="expression" dxfId="2412" priority="2846">
      <formula>IF(AND(AL838&gt;=0, RIGHT(TEXT(AL838,"0.#"),1)="."),TRUE,FALSE)</formula>
    </cfRule>
    <cfRule type="expression" dxfId="2411" priority="2847">
      <formula>IF(AND(AL838&lt;0, RIGHT(TEXT(AL838,"0.#"),1)&lt;&gt;"."),TRUE,FALSE)</formula>
    </cfRule>
    <cfRule type="expression" dxfId="2410" priority="2848">
      <formula>IF(AND(AL838&lt;0, RIGHT(TEXT(AL838,"0.#"),1)="."),TRUE,FALSE)</formula>
    </cfRule>
  </conditionalFormatting>
  <conditionalFormatting sqref="Y838">
    <cfRule type="expression" dxfId="2409" priority="2843">
      <formula>IF(RIGHT(TEXT(Y838,"0.#"),1)=".",FALSE,TRUE)</formula>
    </cfRule>
    <cfRule type="expression" dxfId="2408" priority="2844">
      <formula>IF(RIGHT(TEXT(Y838,"0.#"),1)=".",TRUE,FALSE)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34 AI34 AM34">
    <cfRule type="expression" dxfId="735" priority="35">
      <formula>IF(RIGHT(TEXT(AE34,"0.#"),1)=".",FALSE,TRUE)</formula>
    </cfRule>
    <cfRule type="expression" dxfId="734" priority="36">
      <formula>IF(RIGHT(TEXT(AE34,"0.#"),1)=".",TRUE,FALSE)</formula>
    </cfRule>
  </conditionalFormatting>
  <conditionalFormatting sqref="AE101 AQ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77" max="49" man="1"/>
  </rowBreaks>
  <colBreaks count="1" manualBreakCount="1">
    <brk id="7" max="110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4"/>
      <c r="Z2" s="834"/>
      <c r="AA2" s="835"/>
      <c r="AB2" s="1048" t="s">
        <v>11</v>
      </c>
      <c r="AC2" s="1049"/>
      <c r="AD2" s="1050"/>
      <c r="AE2" s="1054" t="s">
        <v>357</v>
      </c>
      <c r="AF2" s="1054"/>
      <c r="AG2" s="1054"/>
      <c r="AH2" s="1054"/>
      <c r="AI2" s="1054" t="s">
        <v>363</v>
      </c>
      <c r="AJ2" s="1054"/>
      <c r="AK2" s="1054"/>
      <c r="AL2" s="1054"/>
      <c r="AM2" s="1054" t="s">
        <v>472</v>
      </c>
      <c r="AN2" s="1054"/>
      <c r="AO2" s="1054"/>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2"/>
      <c r="I4" s="1022"/>
      <c r="J4" s="1022"/>
      <c r="K4" s="1022"/>
      <c r="L4" s="1022"/>
      <c r="M4" s="1022"/>
      <c r="N4" s="1022"/>
      <c r="O4" s="1023"/>
      <c r="P4" s="98"/>
      <c r="Q4" s="1030"/>
      <c r="R4" s="1030"/>
      <c r="S4" s="1030"/>
      <c r="T4" s="1030"/>
      <c r="U4" s="1030"/>
      <c r="V4" s="1030"/>
      <c r="W4" s="1030"/>
      <c r="X4" s="1031"/>
      <c r="Y4" s="1039" t="s">
        <v>12</v>
      </c>
      <c r="Z4" s="1040"/>
      <c r="AA4" s="1041"/>
      <c r="AB4" s="462"/>
      <c r="AC4" s="1043"/>
      <c r="AD4" s="1043"/>
      <c r="AE4" s="211"/>
      <c r="AF4" s="212"/>
      <c r="AG4" s="212"/>
      <c r="AH4" s="212"/>
      <c r="AI4" s="211"/>
      <c r="AJ4" s="212"/>
      <c r="AK4" s="212"/>
      <c r="AL4" s="212"/>
      <c r="AM4" s="211"/>
      <c r="AN4" s="212"/>
      <c r="AO4" s="212"/>
      <c r="AP4" s="212"/>
      <c r="AQ4" s="338"/>
      <c r="AR4" s="200"/>
      <c r="AS4" s="200"/>
      <c r="AT4" s="339"/>
      <c r="AU4" s="212"/>
      <c r="AV4" s="212"/>
      <c r="AW4" s="212"/>
      <c r="AX4" s="214"/>
    </row>
    <row r="5" spans="1:50" ht="22.5" customHeight="1" x14ac:dyDescent="0.15">
      <c r="A5" s="405"/>
      <c r="B5" s="406"/>
      <c r="C5" s="406"/>
      <c r="D5" s="406"/>
      <c r="E5" s="406"/>
      <c r="F5" s="407"/>
      <c r="G5" s="1024"/>
      <c r="H5" s="1025"/>
      <c r="I5" s="1025"/>
      <c r="J5" s="1025"/>
      <c r="K5" s="1025"/>
      <c r="L5" s="1025"/>
      <c r="M5" s="1025"/>
      <c r="N5" s="1025"/>
      <c r="O5" s="1026"/>
      <c r="P5" s="1032"/>
      <c r="Q5" s="1032"/>
      <c r="R5" s="1032"/>
      <c r="S5" s="1032"/>
      <c r="T5" s="1032"/>
      <c r="U5" s="1032"/>
      <c r="V5" s="1032"/>
      <c r="W5" s="1032"/>
      <c r="X5" s="1033"/>
      <c r="Y5" s="416" t="s">
        <v>54</v>
      </c>
      <c r="Z5" s="1036"/>
      <c r="AA5" s="1037"/>
      <c r="AB5" s="524"/>
      <c r="AC5" s="1042"/>
      <c r="AD5" s="1042"/>
      <c r="AE5" s="211"/>
      <c r="AF5" s="212"/>
      <c r="AG5" s="212"/>
      <c r="AH5" s="212"/>
      <c r="AI5" s="211"/>
      <c r="AJ5" s="212"/>
      <c r="AK5" s="212"/>
      <c r="AL5" s="212"/>
      <c r="AM5" s="211"/>
      <c r="AN5" s="212"/>
      <c r="AO5" s="212"/>
      <c r="AP5" s="212"/>
      <c r="AQ5" s="338"/>
      <c r="AR5" s="200"/>
      <c r="AS5" s="200"/>
      <c r="AT5" s="339"/>
      <c r="AU5" s="212"/>
      <c r="AV5" s="212"/>
      <c r="AW5" s="212"/>
      <c r="AX5" s="214"/>
    </row>
    <row r="6" spans="1:50" ht="22.5" customHeight="1" x14ac:dyDescent="0.15">
      <c r="A6" s="405"/>
      <c r="B6" s="406"/>
      <c r="C6" s="406"/>
      <c r="D6" s="406"/>
      <c r="E6" s="406"/>
      <c r="F6" s="407"/>
      <c r="G6" s="1027"/>
      <c r="H6" s="1028"/>
      <c r="I6" s="1028"/>
      <c r="J6" s="1028"/>
      <c r="K6" s="1028"/>
      <c r="L6" s="1028"/>
      <c r="M6" s="1028"/>
      <c r="N6" s="1028"/>
      <c r="O6" s="1029"/>
      <c r="P6" s="613"/>
      <c r="Q6" s="613"/>
      <c r="R6" s="613"/>
      <c r="S6" s="613"/>
      <c r="T6" s="613"/>
      <c r="U6" s="613"/>
      <c r="V6" s="613"/>
      <c r="W6" s="613"/>
      <c r="X6" s="1034"/>
      <c r="Y6" s="1035" t="s">
        <v>13</v>
      </c>
      <c r="Z6" s="1036"/>
      <c r="AA6" s="1037"/>
      <c r="AB6" s="598" t="s">
        <v>301</v>
      </c>
      <c r="AC6" s="1038"/>
      <c r="AD6" s="1038"/>
      <c r="AE6" s="211"/>
      <c r="AF6" s="212"/>
      <c r="AG6" s="212"/>
      <c r="AH6" s="212"/>
      <c r="AI6" s="211"/>
      <c r="AJ6" s="212"/>
      <c r="AK6" s="212"/>
      <c r="AL6" s="212"/>
      <c r="AM6" s="211"/>
      <c r="AN6" s="212"/>
      <c r="AO6" s="212"/>
      <c r="AP6" s="212"/>
      <c r="AQ6" s="338"/>
      <c r="AR6" s="200"/>
      <c r="AS6" s="200"/>
      <c r="AT6" s="339"/>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4"/>
      <c r="Z9" s="834"/>
      <c r="AA9" s="835"/>
      <c r="AB9" s="1048" t="s">
        <v>11</v>
      </c>
      <c r="AC9" s="1049"/>
      <c r="AD9" s="1050"/>
      <c r="AE9" s="1054" t="s">
        <v>357</v>
      </c>
      <c r="AF9" s="1054"/>
      <c r="AG9" s="1054"/>
      <c r="AH9" s="1054"/>
      <c r="AI9" s="1054" t="s">
        <v>363</v>
      </c>
      <c r="AJ9" s="1054"/>
      <c r="AK9" s="1054"/>
      <c r="AL9" s="1054"/>
      <c r="AM9" s="1054" t="s">
        <v>472</v>
      </c>
      <c r="AN9" s="1054"/>
      <c r="AO9" s="1054"/>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2"/>
      <c r="I11" s="1022"/>
      <c r="J11" s="1022"/>
      <c r="K11" s="1022"/>
      <c r="L11" s="1022"/>
      <c r="M11" s="1022"/>
      <c r="N11" s="1022"/>
      <c r="O11" s="1023"/>
      <c r="P11" s="98"/>
      <c r="Q11" s="1030"/>
      <c r="R11" s="1030"/>
      <c r="S11" s="1030"/>
      <c r="T11" s="1030"/>
      <c r="U11" s="1030"/>
      <c r="V11" s="1030"/>
      <c r="W11" s="1030"/>
      <c r="X11" s="1031"/>
      <c r="Y11" s="1039" t="s">
        <v>12</v>
      </c>
      <c r="Z11" s="1040"/>
      <c r="AA11" s="1041"/>
      <c r="AB11" s="462"/>
      <c r="AC11" s="1043"/>
      <c r="AD11" s="1043"/>
      <c r="AE11" s="211"/>
      <c r="AF11" s="212"/>
      <c r="AG11" s="212"/>
      <c r="AH11" s="212"/>
      <c r="AI11" s="211"/>
      <c r="AJ11" s="212"/>
      <c r="AK11" s="212"/>
      <c r="AL11" s="212"/>
      <c r="AM11" s="211"/>
      <c r="AN11" s="212"/>
      <c r="AO11" s="212"/>
      <c r="AP11" s="212"/>
      <c r="AQ11" s="338"/>
      <c r="AR11" s="200"/>
      <c r="AS11" s="200"/>
      <c r="AT11" s="339"/>
      <c r="AU11" s="212"/>
      <c r="AV11" s="212"/>
      <c r="AW11" s="212"/>
      <c r="AX11" s="214"/>
    </row>
    <row r="12" spans="1:50" ht="22.5" customHeight="1" x14ac:dyDescent="0.15">
      <c r="A12" s="405"/>
      <c r="B12" s="406"/>
      <c r="C12" s="406"/>
      <c r="D12" s="406"/>
      <c r="E12" s="406"/>
      <c r="F12" s="407"/>
      <c r="G12" s="1024"/>
      <c r="H12" s="1025"/>
      <c r="I12" s="1025"/>
      <c r="J12" s="1025"/>
      <c r="K12" s="1025"/>
      <c r="L12" s="1025"/>
      <c r="M12" s="1025"/>
      <c r="N12" s="1025"/>
      <c r="O12" s="1026"/>
      <c r="P12" s="1032"/>
      <c r="Q12" s="1032"/>
      <c r="R12" s="1032"/>
      <c r="S12" s="1032"/>
      <c r="T12" s="1032"/>
      <c r="U12" s="1032"/>
      <c r="V12" s="1032"/>
      <c r="W12" s="1032"/>
      <c r="X12" s="1033"/>
      <c r="Y12" s="416" t="s">
        <v>54</v>
      </c>
      <c r="Z12" s="1036"/>
      <c r="AA12" s="1037"/>
      <c r="AB12" s="524"/>
      <c r="AC12" s="1042"/>
      <c r="AD12" s="1042"/>
      <c r="AE12" s="211"/>
      <c r="AF12" s="212"/>
      <c r="AG12" s="212"/>
      <c r="AH12" s="212"/>
      <c r="AI12" s="211"/>
      <c r="AJ12" s="212"/>
      <c r="AK12" s="212"/>
      <c r="AL12" s="212"/>
      <c r="AM12" s="211"/>
      <c r="AN12" s="212"/>
      <c r="AO12" s="212"/>
      <c r="AP12" s="212"/>
      <c r="AQ12" s="338"/>
      <c r="AR12" s="200"/>
      <c r="AS12" s="200"/>
      <c r="AT12" s="339"/>
      <c r="AU12" s="212"/>
      <c r="AV12" s="212"/>
      <c r="AW12" s="212"/>
      <c r="AX12" s="214"/>
    </row>
    <row r="13" spans="1:50" ht="22.5" customHeight="1" x14ac:dyDescent="0.15">
      <c r="A13" s="408"/>
      <c r="B13" s="409"/>
      <c r="C13" s="409"/>
      <c r="D13" s="409"/>
      <c r="E13" s="409"/>
      <c r="F13" s="410"/>
      <c r="G13" s="1027"/>
      <c r="H13" s="1028"/>
      <c r="I13" s="1028"/>
      <c r="J13" s="1028"/>
      <c r="K13" s="1028"/>
      <c r="L13" s="1028"/>
      <c r="M13" s="1028"/>
      <c r="N13" s="1028"/>
      <c r="O13" s="1029"/>
      <c r="P13" s="613"/>
      <c r="Q13" s="613"/>
      <c r="R13" s="613"/>
      <c r="S13" s="613"/>
      <c r="T13" s="613"/>
      <c r="U13" s="613"/>
      <c r="V13" s="613"/>
      <c r="W13" s="613"/>
      <c r="X13" s="1034"/>
      <c r="Y13" s="1035" t="s">
        <v>13</v>
      </c>
      <c r="Z13" s="1036"/>
      <c r="AA13" s="1037"/>
      <c r="AB13" s="598" t="s">
        <v>301</v>
      </c>
      <c r="AC13" s="1038"/>
      <c r="AD13" s="1038"/>
      <c r="AE13" s="211"/>
      <c r="AF13" s="212"/>
      <c r="AG13" s="212"/>
      <c r="AH13" s="212"/>
      <c r="AI13" s="211"/>
      <c r="AJ13" s="212"/>
      <c r="AK13" s="212"/>
      <c r="AL13" s="212"/>
      <c r="AM13" s="211"/>
      <c r="AN13" s="212"/>
      <c r="AO13" s="212"/>
      <c r="AP13" s="212"/>
      <c r="AQ13" s="338"/>
      <c r="AR13" s="200"/>
      <c r="AS13" s="200"/>
      <c r="AT13" s="339"/>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4"/>
      <c r="Z16" s="834"/>
      <c r="AA16" s="835"/>
      <c r="AB16" s="1048" t="s">
        <v>11</v>
      </c>
      <c r="AC16" s="1049"/>
      <c r="AD16" s="1050"/>
      <c r="AE16" s="1054" t="s">
        <v>357</v>
      </c>
      <c r="AF16" s="1054"/>
      <c r="AG16" s="1054"/>
      <c r="AH16" s="1054"/>
      <c r="AI16" s="1054" t="s">
        <v>363</v>
      </c>
      <c r="AJ16" s="1054"/>
      <c r="AK16" s="1054"/>
      <c r="AL16" s="1054"/>
      <c r="AM16" s="1054" t="s">
        <v>472</v>
      </c>
      <c r="AN16" s="1054"/>
      <c r="AO16" s="1054"/>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2"/>
      <c r="I18" s="1022"/>
      <c r="J18" s="1022"/>
      <c r="K18" s="1022"/>
      <c r="L18" s="1022"/>
      <c r="M18" s="1022"/>
      <c r="N18" s="1022"/>
      <c r="O18" s="1023"/>
      <c r="P18" s="98"/>
      <c r="Q18" s="1030"/>
      <c r="R18" s="1030"/>
      <c r="S18" s="1030"/>
      <c r="T18" s="1030"/>
      <c r="U18" s="1030"/>
      <c r="V18" s="1030"/>
      <c r="W18" s="1030"/>
      <c r="X18" s="1031"/>
      <c r="Y18" s="1039" t="s">
        <v>12</v>
      </c>
      <c r="Z18" s="1040"/>
      <c r="AA18" s="1041"/>
      <c r="AB18" s="462"/>
      <c r="AC18" s="1043"/>
      <c r="AD18" s="1043"/>
      <c r="AE18" s="211"/>
      <c r="AF18" s="212"/>
      <c r="AG18" s="212"/>
      <c r="AH18" s="212"/>
      <c r="AI18" s="211"/>
      <c r="AJ18" s="212"/>
      <c r="AK18" s="212"/>
      <c r="AL18" s="212"/>
      <c r="AM18" s="211"/>
      <c r="AN18" s="212"/>
      <c r="AO18" s="212"/>
      <c r="AP18" s="212"/>
      <c r="AQ18" s="338"/>
      <c r="AR18" s="200"/>
      <c r="AS18" s="200"/>
      <c r="AT18" s="339"/>
      <c r="AU18" s="212"/>
      <c r="AV18" s="212"/>
      <c r="AW18" s="212"/>
      <c r="AX18" s="214"/>
    </row>
    <row r="19" spans="1:50" ht="22.5" customHeight="1" x14ac:dyDescent="0.15">
      <c r="A19" s="405"/>
      <c r="B19" s="406"/>
      <c r="C19" s="406"/>
      <c r="D19" s="406"/>
      <c r="E19" s="406"/>
      <c r="F19" s="407"/>
      <c r="G19" s="1024"/>
      <c r="H19" s="1025"/>
      <c r="I19" s="1025"/>
      <c r="J19" s="1025"/>
      <c r="K19" s="1025"/>
      <c r="L19" s="1025"/>
      <c r="M19" s="1025"/>
      <c r="N19" s="1025"/>
      <c r="O19" s="1026"/>
      <c r="P19" s="1032"/>
      <c r="Q19" s="1032"/>
      <c r="R19" s="1032"/>
      <c r="S19" s="1032"/>
      <c r="T19" s="1032"/>
      <c r="U19" s="1032"/>
      <c r="V19" s="1032"/>
      <c r="W19" s="1032"/>
      <c r="X19" s="1033"/>
      <c r="Y19" s="416" t="s">
        <v>54</v>
      </c>
      <c r="Z19" s="1036"/>
      <c r="AA19" s="1037"/>
      <c r="AB19" s="524"/>
      <c r="AC19" s="1042"/>
      <c r="AD19" s="1042"/>
      <c r="AE19" s="211"/>
      <c r="AF19" s="212"/>
      <c r="AG19" s="212"/>
      <c r="AH19" s="212"/>
      <c r="AI19" s="211"/>
      <c r="AJ19" s="212"/>
      <c r="AK19" s="212"/>
      <c r="AL19" s="212"/>
      <c r="AM19" s="211"/>
      <c r="AN19" s="212"/>
      <c r="AO19" s="212"/>
      <c r="AP19" s="212"/>
      <c r="AQ19" s="338"/>
      <c r="AR19" s="200"/>
      <c r="AS19" s="200"/>
      <c r="AT19" s="339"/>
      <c r="AU19" s="212"/>
      <c r="AV19" s="212"/>
      <c r="AW19" s="212"/>
      <c r="AX19" s="214"/>
    </row>
    <row r="20" spans="1:50" ht="22.5" customHeight="1" x14ac:dyDescent="0.15">
      <c r="A20" s="408"/>
      <c r="B20" s="409"/>
      <c r="C20" s="409"/>
      <c r="D20" s="409"/>
      <c r="E20" s="409"/>
      <c r="F20" s="410"/>
      <c r="G20" s="1027"/>
      <c r="H20" s="1028"/>
      <c r="I20" s="1028"/>
      <c r="J20" s="1028"/>
      <c r="K20" s="1028"/>
      <c r="L20" s="1028"/>
      <c r="M20" s="1028"/>
      <c r="N20" s="1028"/>
      <c r="O20" s="1029"/>
      <c r="P20" s="613"/>
      <c r="Q20" s="613"/>
      <c r="R20" s="613"/>
      <c r="S20" s="613"/>
      <c r="T20" s="613"/>
      <c r="U20" s="613"/>
      <c r="V20" s="613"/>
      <c r="W20" s="613"/>
      <c r="X20" s="1034"/>
      <c r="Y20" s="1035" t="s">
        <v>13</v>
      </c>
      <c r="Z20" s="1036"/>
      <c r="AA20" s="1037"/>
      <c r="AB20" s="598" t="s">
        <v>301</v>
      </c>
      <c r="AC20" s="1038"/>
      <c r="AD20" s="1038"/>
      <c r="AE20" s="211"/>
      <c r="AF20" s="212"/>
      <c r="AG20" s="212"/>
      <c r="AH20" s="212"/>
      <c r="AI20" s="211"/>
      <c r="AJ20" s="212"/>
      <c r="AK20" s="212"/>
      <c r="AL20" s="212"/>
      <c r="AM20" s="211"/>
      <c r="AN20" s="212"/>
      <c r="AO20" s="212"/>
      <c r="AP20" s="212"/>
      <c r="AQ20" s="338"/>
      <c r="AR20" s="200"/>
      <c r="AS20" s="200"/>
      <c r="AT20" s="339"/>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4"/>
      <c r="Z23" s="834"/>
      <c r="AA23" s="835"/>
      <c r="AB23" s="1048" t="s">
        <v>11</v>
      </c>
      <c r="AC23" s="1049"/>
      <c r="AD23" s="1050"/>
      <c r="AE23" s="1054" t="s">
        <v>357</v>
      </c>
      <c r="AF23" s="1054"/>
      <c r="AG23" s="1054"/>
      <c r="AH23" s="1054"/>
      <c r="AI23" s="1054" t="s">
        <v>363</v>
      </c>
      <c r="AJ23" s="1054"/>
      <c r="AK23" s="1054"/>
      <c r="AL23" s="1054"/>
      <c r="AM23" s="1054" t="s">
        <v>472</v>
      </c>
      <c r="AN23" s="1054"/>
      <c r="AO23" s="1054"/>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2"/>
      <c r="I25" s="1022"/>
      <c r="J25" s="1022"/>
      <c r="K25" s="1022"/>
      <c r="L25" s="1022"/>
      <c r="M25" s="1022"/>
      <c r="N25" s="1022"/>
      <c r="O25" s="1023"/>
      <c r="P25" s="98"/>
      <c r="Q25" s="1030"/>
      <c r="R25" s="1030"/>
      <c r="S25" s="1030"/>
      <c r="T25" s="1030"/>
      <c r="U25" s="1030"/>
      <c r="V25" s="1030"/>
      <c r="W25" s="1030"/>
      <c r="X25" s="1031"/>
      <c r="Y25" s="1039" t="s">
        <v>12</v>
      </c>
      <c r="Z25" s="1040"/>
      <c r="AA25" s="1041"/>
      <c r="AB25" s="462"/>
      <c r="AC25" s="1043"/>
      <c r="AD25" s="1043"/>
      <c r="AE25" s="211"/>
      <c r="AF25" s="212"/>
      <c r="AG25" s="212"/>
      <c r="AH25" s="212"/>
      <c r="AI25" s="211"/>
      <c r="AJ25" s="212"/>
      <c r="AK25" s="212"/>
      <c r="AL25" s="212"/>
      <c r="AM25" s="211"/>
      <c r="AN25" s="212"/>
      <c r="AO25" s="212"/>
      <c r="AP25" s="212"/>
      <c r="AQ25" s="338"/>
      <c r="AR25" s="200"/>
      <c r="AS25" s="200"/>
      <c r="AT25" s="339"/>
      <c r="AU25" s="212"/>
      <c r="AV25" s="212"/>
      <c r="AW25" s="212"/>
      <c r="AX25" s="214"/>
    </row>
    <row r="26" spans="1:50" ht="22.5" customHeight="1" x14ac:dyDescent="0.15">
      <c r="A26" s="405"/>
      <c r="B26" s="406"/>
      <c r="C26" s="406"/>
      <c r="D26" s="406"/>
      <c r="E26" s="406"/>
      <c r="F26" s="407"/>
      <c r="G26" s="1024"/>
      <c r="H26" s="1025"/>
      <c r="I26" s="1025"/>
      <c r="J26" s="1025"/>
      <c r="K26" s="1025"/>
      <c r="L26" s="1025"/>
      <c r="M26" s="1025"/>
      <c r="N26" s="1025"/>
      <c r="O26" s="1026"/>
      <c r="P26" s="1032"/>
      <c r="Q26" s="1032"/>
      <c r="R26" s="1032"/>
      <c r="S26" s="1032"/>
      <c r="T26" s="1032"/>
      <c r="U26" s="1032"/>
      <c r="V26" s="1032"/>
      <c r="W26" s="1032"/>
      <c r="X26" s="1033"/>
      <c r="Y26" s="416" t="s">
        <v>54</v>
      </c>
      <c r="Z26" s="1036"/>
      <c r="AA26" s="1037"/>
      <c r="AB26" s="524"/>
      <c r="AC26" s="1042"/>
      <c r="AD26" s="1042"/>
      <c r="AE26" s="211"/>
      <c r="AF26" s="212"/>
      <c r="AG26" s="212"/>
      <c r="AH26" s="212"/>
      <c r="AI26" s="211"/>
      <c r="AJ26" s="212"/>
      <c r="AK26" s="212"/>
      <c r="AL26" s="212"/>
      <c r="AM26" s="211"/>
      <c r="AN26" s="212"/>
      <c r="AO26" s="212"/>
      <c r="AP26" s="212"/>
      <c r="AQ26" s="338"/>
      <c r="AR26" s="200"/>
      <c r="AS26" s="200"/>
      <c r="AT26" s="339"/>
      <c r="AU26" s="212"/>
      <c r="AV26" s="212"/>
      <c r="AW26" s="212"/>
      <c r="AX26" s="214"/>
    </row>
    <row r="27" spans="1:50" ht="22.5" customHeight="1" x14ac:dyDescent="0.15">
      <c r="A27" s="408"/>
      <c r="B27" s="409"/>
      <c r="C27" s="409"/>
      <c r="D27" s="409"/>
      <c r="E27" s="409"/>
      <c r="F27" s="410"/>
      <c r="G27" s="1027"/>
      <c r="H27" s="1028"/>
      <c r="I27" s="1028"/>
      <c r="J27" s="1028"/>
      <c r="K27" s="1028"/>
      <c r="L27" s="1028"/>
      <c r="M27" s="1028"/>
      <c r="N27" s="1028"/>
      <c r="O27" s="1029"/>
      <c r="P27" s="613"/>
      <c r="Q27" s="613"/>
      <c r="R27" s="613"/>
      <c r="S27" s="613"/>
      <c r="T27" s="613"/>
      <c r="U27" s="613"/>
      <c r="V27" s="613"/>
      <c r="W27" s="613"/>
      <c r="X27" s="1034"/>
      <c r="Y27" s="1035" t="s">
        <v>13</v>
      </c>
      <c r="Z27" s="1036"/>
      <c r="AA27" s="1037"/>
      <c r="AB27" s="598" t="s">
        <v>301</v>
      </c>
      <c r="AC27" s="1038"/>
      <c r="AD27" s="1038"/>
      <c r="AE27" s="211"/>
      <c r="AF27" s="212"/>
      <c r="AG27" s="212"/>
      <c r="AH27" s="212"/>
      <c r="AI27" s="211"/>
      <c r="AJ27" s="212"/>
      <c r="AK27" s="212"/>
      <c r="AL27" s="212"/>
      <c r="AM27" s="211"/>
      <c r="AN27" s="212"/>
      <c r="AO27" s="212"/>
      <c r="AP27" s="212"/>
      <c r="AQ27" s="338"/>
      <c r="AR27" s="200"/>
      <c r="AS27" s="200"/>
      <c r="AT27" s="339"/>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4"/>
      <c r="Z30" s="834"/>
      <c r="AA30" s="835"/>
      <c r="AB30" s="1048" t="s">
        <v>11</v>
      </c>
      <c r="AC30" s="1049"/>
      <c r="AD30" s="1050"/>
      <c r="AE30" s="1054" t="s">
        <v>357</v>
      </c>
      <c r="AF30" s="1054"/>
      <c r="AG30" s="1054"/>
      <c r="AH30" s="1054"/>
      <c r="AI30" s="1054" t="s">
        <v>363</v>
      </c>
      <c r="AJ30" s="1054"/>
      <c r="AK30" s="1054"/>
      <c r="AL30" s="1054"/>
      <c r="AM30" s="1054" t="s">
        <v>472</v>
      </c>
      <c r="AN30" s="1054"/>
      <c r="AO30" s="1054"/>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2"/>
      <c r="I32" s="1022"/>
      <c r="J32" s="1022"/>
      <c r="K32" s="1022"/>
      <c r="L32" s="1022"/>
      <c r="M32" s="1022"/>
      <c r="N32" s="1022"/>
      <c r="O32" s="1023"/>
      <c r="P32" s="98"/>
      <c r="Q32" s="1030"/>
      <c r="R32" s="1030"/>
      <c r="S32" s="1030"/>
      <c r="T32" s="1030"/>
      <c r="U32" s="1030"/>
      <c r="V32" s="1030"/>
      <c r="W32" s="1030"/>
      <c r="X32" s="1031"/>
      <c r="Y32" s="1039" t="s">
        <v>12</v>
      </c>
      <c r="Z32" s="1040"/>
      <c r="AA32" s="1041"/>
      <c r="AB32" s="462"/>
      <c r="AC32" s="1043"/>
      <c r="AD32" s="1043"/>
      <c r="AE32" s="211"/>
      <c r="AF32" s="212"/>
      <c r="AG32" s="212"/>
      <c r="AH32" s="212"/>
      <c r="AI32" s="211"/>
      <c r="AJ32" s="212"/>
      <c r="AK32" s="212"/>
      <c r="AL32" s="212"/>
      <c r="AM32" s="211"/>
      <c r="AN32" s="212"/>
      <c r="AO32" s="212"/>
      <c r="AP32" s="212"/>
      <c r="AQ32" s="338"/>
      <c r="AR32" s="200"/>
      <c r="AS32" s="200"/>
      <c r="AT32" s="339"/>
      <c r="AU32" s="212"/>
      <c r="AV32" s="212"/>
      <c r="AW32" s="212"/>
      <c r="AX32" s="214"/>
    </row>
    <row r="33" spans="1:50" ht="22.5" customHeight="1" x14ac:dyDescent="0.15">
      <c r="A33" s="405"/>
      <c r="B33" s="406"/>
      <c r="C33" s="406"/>
      <c r="D33" s="406"/>
      <c r="E33" s="406"/>
      <c r="F33" s="407"/>
      <c r="G33" s="1024"/>
      <c r="H33" s="1025"/>
      <c r="I33" s="1025"/>
      <c r="J33" s="1025"/>
      <c r="K33" s="1025"/>
      <c r="L33" s="1025"/>
      <c r="M33" s="1025"/>
      <c r="N33" s="1025"/>
      <c r="O33" s="1026"/>
      <c r="P33" s="1032"/>
      <c r="Q33" s="1032"/>
      <c r="R33" s="1032"/>
      <c r="S33" s="1032"/>
      <c r="T33" s="1032"/>
      <c r="U33" s="1032"/>
      <c r="V33" s="1032"/>
      <c r="W33" s="1032"/>
      <c r="X33" s="1033"/>
      <c r="Y33" s="416" t="s">
        <v>54</v>
      </c>
      <c r="Z33" s="1036"/>
      <c r="AA33" s="1037"/>
      <c r="AB33" s="524"/>
      <c r="AC33" s="1042"/>
      <c r="AD33" s="1042"/>
      <c r="AE33" s="211"/>
      <c r="AF33" s="212"/>
      <c r="AG33" s="212"/>
      <c r="AH33" s="212"/>
      <c r="AI33" s="211"/>
      <c r="AJ33" s="212"/>
      <c r="AK33" s="212"/>
      <c r="AL33" s="212"/>
      <c r="AM33" s="211"/>
      <c r="AN33" s="212"/>
      <c r="AO33" s="212"/>
      <c r="AP33" s="212"/>
      <c r="AQ33" s="338"/>
      <c r="AR33" s="200"/>
      <c r="AS33" s="200"/>
      <c r="AT33" s="339"/>
      <c r="AU33" s="212"/>
      <c r="AV33" s="212"/>
      <c r="AW33" s="212"/>
      <c r="AX33" s="214"/>
    </row>
    <row r="34" spans="1:50" ht="22.5" customHeight="1" x14ac:dyDescent="0.15">
      <c r="A34" s="408"/>
      <c r="B34" s="409"/>
      <c r="C34" s="409"/>
      <c r="D34" s="409"/>
      <c r="E34" s="409"/>
      <c r="F34" s="410"/>
      <c r="G34" s="1027"/>
      <c r="H34" s="1028"/>
      <c r="I34" s="1028"/>
      <c r="J34" s="1028"/>
      <c r="K34" s="1028"/>
      <c r="L34" s="1028"/>
      <c r="M34" s="1028"/>
      <c r="N34" s="1028"/>
      <c r="O34" s="1029"/>
      <c r="P34" s="613"/>
      <c r="Q34" s="613"/>
      <c r="R34" s="613"/>
      <c r="S34" s="613"/>
      <c r="T34" s="613"/>
      <c r="U34" s="613"/>
      <c r="V34" s="613"/>
      <c r="W34" s="613"/>
      <c r="X34" s="1034"/>
      <c r="Y34" s="1035" t="s">
        <v>13</v>
      </c>
      <c r="Z34" s="1036"/>
      <c r="AA34" s="1037"/>
      <c r="AB34" s="598" t="s">
        <v>301</v>
      </c>
      <c r="AC34" s="1038"/>
      <c r="AD34" s="1038"/>
      <c r="AE34" s="211"/>
      <c r="AF34" s="212"/>
      <c r="AG34" s="212"/>
      <c r="AH34" s="212"/>
      <c r="AI34" s="211"/>
      <c r="AJ34" s="212"/>
      <c r="AK34" s="212"/>
      <c r="AL34" s="212"/>
      <c r="AM34" s="211"/>
      <c r="AN34" s="212"/>
      <c r="AO34" s="212"/>
      <c r="AP34" s="212"/>
      <c r="AQ34" s="338"/>
      <c r="AR34" s="200"/>
      <c r="AS34" s="200"/>
      <c r="AT34" s="339"/>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4"/>
      <c r="Z37" s="834"/>
      <c r="AA37" s="835"/>
      <c r="AB37" s="1048" t="s">
        <v>11</v>
      </c>
      <c r="AC37" s="1049"/>
      <c r="AD37" s="1050"/>
      <c r="AE37" s="1054" t="s">
        <v>357</v>
      </c>
      <c r="AF37" s="1054"/>
      <c r="AG37" s="1054"/>
      <c r="AH37" s="1054"/>
      <c r="AI37" s="1054" t="s">
        <v>363</v>
      </c>
      <c r="AJ37" s="1054"/>
      <c r="AK37" s="1054"/>
      <c r="AL37" s="1054"/>
      <c r="AM37" s="1054" t="s">
        <v>472</v>
      </c>
      <c r="AN37" s="1054"/>
      <c r="AO37" s="1054"/>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2"/>
      <c r="I39" s="1022"/>
      <c r="J39" s="1022"/>
      <c r="K39" s="1022"/>
      <c r="L39" s="1022"/>
      <c r="M39" s="1022"/>
      <c r="N39" s="1022"/>
      <c r="O39" s="1023"/>
      <c r="P39" s="98"/>
      <c r="Q39" s="1030"/>
      <c r="R39" s="1030"/>
      <c r="S39" s="1030"/>
      <c r="T39" s="1030"/>
      <c r="U39" s="1030"/>
      <c r="V39" s="1030"/>
      <c r="W39" s="1030"/>
      <c r="X39" s="1031"/>
      <c r="Y39" s="1039" t="s">
        <v>12</v>
      </c>
      <c r="Z39" s="1040"/>
      <c r="AA39" s="1041"/>
      <c r="AB39" s="462"/>
      <c r="AC39" s="1043"/>
      <c r="AD39" s="1043"/>
      <c r="AE39" s="211"/>
      <c r="AF39" s="212"/>
      <c r="AG39" s="212"/>
      <c r="AH39" s="212"/>
      <c r="AI39" s="211"/>
      <c r="AJ39" s="212"/>
      <c r="AK39" s="212"/>
      <c r="AL39" s="212"/>
      <c r="AM39" s="211"/>
      <c r="AN39" s="212"/>
      <c r="AO39" s="212"/>
      <c r="AP39" s="212"/>
      <c r="AQ39" s="338"/>
      <c r="AR39" s="200"/>
      <c r="AS39" s="200"/>
      <c r="AT39" s="339"/>
      <c r="AU39" s="212"/>
      <c r="AV39" s="212"/>
      <c r="AW39" s="212"/>
      <c r="AX39" s="214"/>
    </row>
    <row r="40" spans="1:50" ht="22.5" customHeight="1" x14ac:dyDescent="0.15">
      <c r="A40" s="405"/>
      <c r="B40" s="406"/>
      <c r="C40" s="406"/>
      <c r="D40" s="406"/>
      <c r="E40" s="406"/>
      <c r="F40" s="407"/>
      <c r="G40" s="1024"/>
      <c r="H40" s="1025"/>
      <c r="I40" s="1025"/>
      <c r="J40" s="1025"/>
      <c r="K40" s="1025"/>
      <c r="L40" s="1025"/>
      <c r="M40" s="1025"/>
      <c r="N40" s="1025"/>
      <c r="O40" s="1026"/>
      <c r="P40" s="1032"/>
      <c r="Q40" s="1032"/>
      <c r="R40" s="1032"/>
      <c r="S40" s="1032"/>
      <c r="T40" s="1032"/>
      <c r="U40" s="1032"/>
      <c r="V40" s="1032"/>
      <c r="W40" s="1032"/>
      <c r="X40" s="1033"/>
      <c r="Y40" s="416" t="s">
        <v>54</v>
      </c>
      <c r="Z40" s="1036"/>
      <c r="AA40" s="1037"/>
      <c r="AB40" s="524"/>
      <c r="AC40" s="1042"/>
      <c r="AD40" s="1042"/>
      <c r="AE40" s="211"/>
      <c r="AF40" s="212"/>
      <c r="AG40" s="212"/>
      <c r="AH40" s="212"/>
      <c r="AI40" s="211"/>
      <c r="AJ40" s="212"/>
      <c r="AK40" s="212"/>
      <c r="AL40" s="212"/>
      <c r="AM40" s="211"/>
      <c r="AN40" s="212"/>
      <c r="AO40" s="212"/>
      <c r="AP40" s="212"/>
      <c r="AQ40" s="338"/>
      <c r="AR40" s="200"/>
      <c r="AS40" s="200"/>
      <c r="AT40" s="339"/>
      <c r="AU40" s="212"/>
      <c r="AV40" s="212"/>
      <c r="AW40" s="212"/>
      <c r="AX40" s="214"/>
    </row>
    <row r="41" spans="1:50" ht="22.5" customHeight="1" x14ac:dyDescent="0.15">
      <c r="A41" s="408"/>
      <c r="B41" s="409"/>
      <c r="C41" s="409"/>
      <c r="D41" s="409"/>
      <c r="E41" s="409"/>
      <c r="F41" s="410"/>
      <c r="G41" s="1027"/>
      <c r="H41" s="1028"/>
      <c r="I41" s="1028"/>
      <c r="J41" s="1028"/>
      <c r="K41" s="1028"/>
      <c r="L41" s="1028"/>
      <c r="M41" s="1028"/>
      <c r="N41" s="1028"/>
      <c r="O41" s="1029"/>
      <c r="P41" s="613"/>
      <c r="Q41" s="613"/>
      <c r="R41" s="613"/>
      <c r="S41" s="613"/>
      <c r="T41" s="613"/>
      <c r="U41" s="613"/>
      <c r="V41" s="613"/>
      <c r="W41" s="613"/>
      <c r="X41" s="1034"/>
      <c r="Y41" s="1035" t="s">
        <v>13</v>
      </c>
      <c r="Z41" s="1036"/>
      <c r="AA41" s="1037"/>
      <c r="AB41" s="598" t="s">
        <v>301</v>
      </c>
      <c r="AC41" s="1038"/>
      <c r="AD41" s="1038"/>
      <c r="AE41" s="211"/>
      <c r="AF41" s="212"/>
      <c r="AG41" s="212"/>
      <c r="AH41" s="212"/>
      <c r="AI41" s="211"/>
      <c r="AJ41" s="212"/>
      <c r="AK41" s="212"/>
      <c r="AL41" s="212"/>
      <c r="AM41" s="211"/>
      <c r="AN41" s="212"/>
      <c r="AO41" s="212"/>
      <c r="AP41" s="212"/>
      <c r="AQ41" s="338"/>
      <c r="AR41" s="200"/>
      <c r="AS41" s="200"/>
      <c r="AT41" s="339"/>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4"/>
      <c r="Z44" s="834"/>
      <c r="AA44" s="835"/>
      <c r="AB44" s="1048" t="s">
        <v>11</v>
      </c>
      <c r="AC44" s="1049"/>
      <c r="AD44" s="1050"/>
      <c r="AE44" s="1054" t="s">
        <v>357</v>
      </c>
      <c r="AF44" s="1054"/>
      <c r="AG44" s="1054"/>
      <c r="AH44" s="1054"/>
      <c r="AI44" s="1054" t="s">
        <v>363</v>
      </c>
      <c r="AJ44" s="1054"/>
      <c r="AK44" s="1054"/>
      <c r="AL44" s="1054"/>
      <c r="AM44" s="1054" t="s">
        <v>472</v>
      </c>
      <c r="AN44" s="1054"/>
      <c r="AO44" s="1054"/>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2"/>
      <c r="I46" s="1022"/>
      <c r="J46" s="1022"/>
      <c r="K46" s="1022"/>
      <c r="L46" s="1022"/>
      <c r="M46" s="1022"/>
      <c r="N46" s="1022"/>
      <c r="O46" s="1023"/>
      <c r="P46" s="98"/>
      <c r="Q46" s="1030"/>
      <c r="R46" s="1030"/>
      <c r="S46" s="1030"/>
      <c r="T46" s="1030"/>
      <c r="U46" s="1030"/>
      <c r="V46" s="1030"/>
      <c r="W46" s="1030"/>
      <c r="X46" s="1031"/>
      <c r="Y46" s="1039" t="s">
        <v>12</v>
      </c>
      <c r="Z46" s="1040"/>
      <c r="AA46" s="1041"/>
      <c r="AB46" s="462"/>
      <c r="AC46" s="1043"/>
      <c r="AD46" s="1043"/>
      <c r="AE46" s="211"/>
      <c r="AF46" s="212"/>
      <c r="AG46" s="212"/>
      <c r="AH46" s="212"/>
      <c r="AI46" s="211"/>
      <c r="AJ46" s="212"/>
      <c r="AK46" s="212"/>
      <c r="AL46" s="212"/>
      <c r="AM46" s="211"/>
      <c r="AN46" s="212"/>
      <c r="AO46" s="212"/>
      <c r="AP46" s="212"/>
      <c r="AQ46" s="338"/>
      <c r="AR46" s="200"/>
      <c r="AS46" s="200"/>
      <c r="AT46" s="339"/>
      <c r="AU46" s="212"/>
      <c r="AV46" s="212"/>
      <c r="AW46" s="212"/>
      <c r="AX46" s="214"/>
    </row>
    <row r="47" spans="1:50" ht="22.5" customHeight="1" x14ac:dyDescent="0.15">
      <c r="A47" s="405"/>
      <c r="B47" s="406"/>
      <c r="C47" s="406"/>
      <c r="D47" s="406"/>
      <c r="E47" s="406"/>
      <c r="F47" s="407"/>
      <c r="G47" s="1024"/>
      <c r="H47" s="1025"/>
      <c r="I47" s="1025"/>
      <c r="J47" s="1025"/>
      <c r="K47" s="1025"/>
      <c r="L47" s="1025"/>
      <c r="M47" s="1025"/>
      <c r="N47" s="1025"/>
      <c r="O47" s="1026"/>
      <c r="P47" s="1032"/>
      <c r="Q47" s="1032"/>
      <c r="R47" s="1032"/>
      <c r="S47" s="1032"/>
      <c r="T47" s="1032"/>
      <c r="U47" s="1032"/>
      <c r="V47" s="1032"/>
      <c r="W47" s="1032"/>
      <c r="X47" s="1033"/>
      <c r="Y47" s="416" t="s">
        <v>54</v>
      </c>
      <c r="Z47" s="1036"/>
      <c r="AA47" s="1037"/>
      <c r="AB47" s="524"/>
      <c r="AC47" s="1042"/>
      <c r="AD47" s="1042"/>
      <c r="AE47" s="211"/>
      <c r="AF47" s="212"/>
      <c r="AG47" s="212"/>
      <c r="AH47" s="212"/>
      <c r="AI47" s="211"/>
      <c r="AJ47" s="212"/>
      <c r="AK47" s="212"/>
      <c r="AL47" s="212"/>
      <c r="AM47" s="211"/>
      <c r="AN47" s="212"/>
      <c r="AO47" s="212"/>
      <c r="AP47" s="212"/>
      <c r="AQ47" s="338"/>
      <c r="AR47" s="200"/>
      <c r="AS47" s="200"/>
      <c r="AT47" s="339"/>
      <c r="AU47" s="212"/>
      <c r="AV47" s="212"/>
      <c r="AW47" s="212"/>
      <c r="AX47" s="214"/>
    </row>
    <row r="48" spans="1:50" ht="22.5" customHeight="1" x14ac:dyDescent="0.15">
      <c r="A48" s="408"/>
      <c r="B48" s="409"/>
      <c r="C48" s="409"/>
      <c r="D48" s="409"/>
      <c r="E48" s="409"/>
      <c r="F48" s="410"/>
      <c r="G48" s="1027"/>
      <c r="H48" s="1028"/>
      <c r="I48" s="1028"/>
      <c r="J48" s="1028"/>
      <c r="K48" s="1028"/>
      <c r="L48" s="1028"/>
      <c r="M48" s="1028"/>
      <c r="N48" s="1028"/>
      <c r="O48" s="1029"/>
      <c r="P48" s="613"/>
      <c r="Q48" s="613"/>
      <c r="R48" s="613"/>
      <c r="S48" s="613"/>
      <c r="T48" s="613"/>
      <c r="U48" s="613"/>
      <c r="V48" s="613"/>
      <c r="W48" s="613"/>
      <c r="X48" s="1034"/>
      <c r="Y48" s="1035" t="s">
        <v>13</v>
      </c>
      <c r="Z48" s="1036"/>
      <c r="AA48" s="1037"/>
      <c r="AB48" s="598" t="s">
        <v>301</v>
      </c>
      <c r="AC48" s="1038"/>
      <c r="AD48" s="1038"/>
      <c r="AE48" s="211"/>
      <c r="AF48" s="212"/>
      <c r="AG48" s="212"/>
      <c r="AH48" s="212"/>
      <c r="AI48" s="211"/>
      <c r="AJ48" s="212"/>
      <c r="AK48" s="212"/>
      <c r="AL48" s="212"/>
      <c r="AM48" s="211"/>
      <c r="AN48" s="212"/>
      <c r="AO48" s="212"/>
      <c r="AP48" s="212"/>
      <c r="AQ48" s="338"/>
      <c r="AR48" s="200"/>
      <c r="AS48" s="200"/>
      <c r="AT48" s="339"/>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4"/>
      <c r="Z51" s="834"/>
      <c r="AA51" s="835"/>
      <c r="AB51" s="558" t="s">
        <v>11</v>
      </c>
      <c r="AC51" s="1049"/>
      <c r="AD51" s="1050"/>
      <c r="AE51" s="1054" t="s">
        <v>357</v>
      </c>
      <c r="AF51" s="1054"/>
      <c r="AG51" s="1054"/>
      <c r="AH51" s="1054"/>
      <c r="AI51" s="1054" t="s">
        <v>363</v>
      </c>
      <c r="AJ51" s="1054"/>
      <c r="AK51" s="1054"/>
      <c r="AL51" s="1054"/>
      <c r="AM51" s="1054" t="s">
        <v>472</v>
      </c>
      <c r="AN51" s="1054"/>
      <c r="AO51" s="1054"/>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2"/>
      <c r="I53" s="1022"/>
      <c r="J53" s="1022"/>
      <c r="K53" s="1022"/>
      <c r="L53" s="1022"/>
      <c r="M53" s="1022"/>
      <c r="N53" s="1022"/>
      <c r="O53" s="1023"/>
      <c r="P53" s="98"/>
      <c r="Q53" s="1030"/>
      <c r="R53" s="1030"/>
      <c r="S53" s="1030"/>
      <c r="T53" s="1030"/>
      <c r="U53" s="1030"/>
      <c r="V53" s="1030"/>
      <c r="W53" s="1030"/>
      <c r="X53" s="1031"/>
      <c r="Y53" s="1039" t="s">
        <v>12</v>
      </c>
      <c r="Z53" s="1040"/>
      <c r="AA53" s="1041"/>
      <c r="AB53" s="462"/>
      <c r="AC53" s="1043"/>
      <c r="AD53" s="1043"/>
      <c r="AE53" s="211"/>
      <c r="AF53" s="212"/>
      <c r="AG53" s="212"/>
      <c r="AH53" s="212"/>
      <c r="AI53" s="211"/>
      <c r="AJ53" s="212"/>
      <c r="AK53" s="212"/>
      <c r="AL53" s="212"/>
      <c r="AM53" s="211"/>
      <c r="AN53" s="212"/>
      <c r="AO53" s="212"/>
      <c r="AP53" s="212"/>
      <c r="AQ53" s="338"/>
      <c r="AR53" s="200"/>
      <c r="AS53" s="200"/>
      <c r="AT53" s="339"/>
      <c r="AU53" s="212"/>
      <c r="AV53" s="212"/>
      <c r="AW53" s="212"/>
      <c r="AX53" s="214"/>
    </row>
    <row r="54" spans="1:50" ht="22.5" customHeight="1" x14ac:dyDescent="0.15">
      <c r="A54" s="405"/>
      <c r="B54" s="406"/>
      <c r="C54" s="406"/>
      <c r="D54" s="406"/>
      <c r="E54" s="406"/>
      <c r="F54" s="407"/>
      <c r="G54" s="1024"/>
      <c r="H54" s="1025"/>
      <c r="I54" s="1025"/>
      <c r="J54" s="1025"/>
      <c r="K54" s="1025"/>
      <c r="L54" s="1025"/>
      <c r="M54" s="1025"/>
      <c r="N54" s="1025"/>
      <c r="O54" s="1026"/>
      <c r="P54" s="1032"/>
      <c r="Q54" s="1032"/>
      <c r="R54" s="1032"/>
      <c r="S54" s="1032"/>
      <c r="T54" s="1032"/>
      <c r="U54" s="1032"/>
      <c r="V54" s="1032"/>
      <c r="W54" s="1032"/>
      <c r="X54" s="1033"/>
      <c r="Y54" s="416" t="s">
        <v>54</v>
      </c>
      <c r="Z54" s="1036"/>
      <c r="AA54" s="1037"/>
      <c r="AB54" s="524"/>
      <c r="AC54" s="1042"/>
      <c r="AD54" s="1042"/>
      <c r="AE54" s="211"/>
      <c r="AF54" s="212"/>
      <c r="AG54" s="212"/>
      <c r="AH54" s="212"/>
      <c r="AI54" s="211"/>
      <c r="AJ54" s="212"/>
      <c r="AK54" s="212"/>
      <c r="AL54" s="212"/>
      <c r="AM54" s="211"/>
      <c r="AN54" s="212"/>
      <c r="AO54" s="212"/>
      <c r="AP54" s="212"/>
      <c r="AQ54" s="338"/>
      <c r="AR54" s="200"/>
      <c r="AS54" s="200"/>
      <c r="AT54" s="339"/>
      <c r="AU54" s="212"/>
      <c r="AV54" s="212"/>
      <c r="AW54" s="212"/>
      <c r="AX54" s="214"/>
    </row>
    <row r="55" spans="1:50" ht="22.5" customHeight="1" x14ac:dyDescent="0.15">
      <c r="A55" s="408"/>
      <c r="B55" s="409"/>
      <c r="C55" s="409"/>
      <c r="D55" s="409"/>
      <c r="E55" s="409"/>
      <c r="F55" s="410"/>
      <c r="G55" s="1027"/>
      <c r="H55" s="1028"/>
      <c r="I55" s="1028"/>
      <c r="J55" s="1028"/>
      <c r="K55" s="1028"/>
      <c r="L55" s="1028"/>
      <c r="M55" s="1028"/>
      <c r="N55" s="1028"/>
      <c r="O55" s="1029"/>
      <c r="P55" s="613"/>
      <c r="Q55" s="613"/>
      <c r="R55" s="613"/>
      <c r="S55" s="613"/>
      <c r="T55" s="613"/>
      <c r="U55" s="613"/>
      <c r="V55" s="613"/>
      <c r="W55" s="613"/>
      <c r="X55" s="1034"/>
      <c r="Y55" s="1035" t="s">
        <v>13</v>
      </c>
      <c r="Z55" s="1036"/>
      <c r="AA55" s="1037"/>
      <c r="AB55" s="598" t="s">
        <v>301</v>
      </c>
      <c r="AC55" s="1038"/>
      <c r="AD55" s="1038"/>
      <c r="AE55" s="211"/>
      <c r="AF55" s="212"/>
      <c r="AG55" s="212"/>
      <c r="AH55" s="212"/>
      <c r="AI55" s="211"/>
      <c r="AJ55" s="212"/>
      <c r="AK55" s="212"/>
      <c r="AL55" s="212"/>
      <c r="AM55" s="211"/>
      <c r="AN55" s="212"/>
      <c r="AO55" s="212"/>
      <c r="AP55" s="212"/>
      <c r="AQ55" s="338"/>
      <c r="AR55" s="200"/>
      <c r="AS55" s="200"/>
      <c r="AT55" s="339"/>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4"/>
      <c r="Z58" s="834"/>
      <c r="AA58" s="835"/>
      <c r="AB58" s="1048" t="s">
        <v>11</v>
      </c>
      <c r="AC58" s="1049"/>
      <c r="AD58" s="1050"/>
      <c r="AE58" s="1054" t="s">
        <v>357</v>
      </c>
      <c r="AF58" s="1054"/>
      <c r="AG58" s="1054"/>
      <c r="AH58" s="1054"/>
      <c r="AI58" s="1054" t="s">
        <v>363</v>
      </c>
      <c r="AJ58" s="1054"/>
      <c r="AK58" s="1054"/>
      <c r="AL58" s="1054"/>
      <c r="AM58" s="1054" t="s">
        <v>472</v>
      </c>
      <c r="AN58" s="1054"/>
      <c r="AO58" s="1054"/>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2"/>
      <c r="I60" s="1022"/>
      <c r="J60" s="1022"/>
      <c r="K60" s="1022"/>
      <c r="L60" s="1022"/>
      <c r="M60" s="1022"/>
      <c r="N60" s="1022"/>
      <c r="O60" s="1023"/>
      <c r="P60" s="98"/>
      <c r="Q60" s="1030"/>
      <c r="R60" s="1030"/>
      <c r="S60" s="1030"/>
      <c r="T60" s="1030"/>
      <c r="U60" s="1030"/>
      <c r="V60" s="1030"/>
      <c r="W60" s="1030"/>
      <c r="X60" s="1031"/>
      <c r="Y60" s="1039" t="s">
        <v>12</v>
      </c>
      <c r="Z60" s="1040"/>
      <c r="AA60" s="1041"/>
      <c r="AB60" s="462"/>
      <c r="AC60" s="1043"/>
      <c r="AD60" s="1043"/>
      <c r="AE60" s="211"/>
      <c r="AF60" s="212"/>
      <c r="AG60" s="212"/>
      <c r="AH60" s="212"/>
      <c r="AI60" s="211"/>
      <c r="AJ60" s="212"/>
      <c r="AK60" s="212"/>
      <c r="AL60" s="212"/>
      <c r="AM60" s="211"/>
      <c r="AN60" s="212"/>
      <c r="AO60" s="212"/>
      <c r="AP60" s="212"/>
      <c r="AQ60" s="338"/>
      <c r="AR60" s="200"/>
      <c r="AS60" s="200"/>
      <c r="AT60" s="339"/>
      <c r="AU60" s="212"/>
      <c r="AV60" s="212"/>
      <c r="AW60" s="212"/>
      <c r="AX60" s="214"/>
    </row>
    <row r="61" spans="1:50" ht="22.5" customHeight="1" x14ac:dyDescent="0.15">
      <c r="A61" s="405"/>
      <c r="B61" s="406"/>
      <c r="C61" s="406"/>
      <c r="D61" s="406"/>
      <c r="E61" s="406"/>
      <c r="F61" s="407"/>
      <c r="G61" s="1024"/>
      <c r="H61" s="1025"/>
      <c r="I61" s="1025"/>
      <c r="J61" s="1025"/>
      <c r="K61" s="1025"/>
      <c r="L61" s="1025"/>
      <c r="M61" s="1025"/>
      <c r="N61" s="1025"/>
      <c r="O61" s="1026"/>
      <c r="P61" s="1032"/>
      <c r="Q61" s="1032"/>
      <c r="R61" s="1032"/>
      <c r="S61" s="1032"/>
      <c r="T61" s="1032"/>
      <c r="U61" s="1032"/>
      <c r="V61" s="1032"/>
      <c r="W61" s="1032"/>
      <c r="X61" s="1033"/>
      <c r="Y61" s="416" t="s">
        <v>54</v>
      </c>
      <c r="Z61" s="1036"/>
      <c r="AA61" s="1037"/>
      <c r="AB61" s="524"/>
      <c r="AC61" s="1042"/>
      <c r="AD61" s="1042"/>
      <c r="AE61" s="211"/>
      <c r="AF61" s="212"/>
      <c r="AG61" s="212"/>
      <c r="AH61" s="212"/>
      <c r="AI61" s="211"/>
      <c r="AJ61" s="212"/>
      <c r="AK61" s="212"/>
      <c r="AL61" s="212"/>
      <c r="AM61" s="211"/>
      <c r="AN61" s="212"/>
      <c r="AO61" s="212"/>
      <c r="AP61" s="212"/>
      <c r="AQ61" s="338"/>
      <c r="AR61" s="200"/>
      <c r="AS61" s="200"/>
      <c r="AT61" s="339"/>
      <c r="AU61" s="212"/>
      <c r="AV61" s="212"/>
      <c r="AW61" s="212"/>
      <c r="AX61" s="214"/>
    </row>
    <row r="62" spans="1:50" ht="22.5" customHeight="1" x14ac:dyDescent="0.15">
      <c r="A62" s="408"/>
      <c r="B62" s="409"/>
      <c r="C62" s="409"/>
      <c r="D62" s="409"/>
      <c r="E62" s="409"/>
      <c r="F62" s="410"/>
      <c r="G62" s="1027"/>
      <c r="H62" s="1028"/>
      <c r="I62" s="1028"/>
      <c r="J62" s="1028"/>
      <c r="K62" s="1028"/>
      <c r="L62" s="1028"/>
      <c r="M62" s="1028"/>
      <c r="N62" s="1028"/>
      <c r="O62" s="1029"/>
      <c r="P62" s="613"/>
      <c r="Q62" s="613"/>
      <c r="R62" s="613"/>
      <c r="S62" s="613"/>
      <c r="T62" s="613"/>
      <c r="U62" s="613"/>
      <c r="V62" s="613"/>
      <c r="W62" s="613"/>
      <c r="X62" s="1034"/>
      <c r="Y62" s="1035" t="s">
        <v>13</v>
      </c>
      <c r="Z62" s="1036"/>
      <c r="AA62" s="1037"/>
      <c r="AB62" s="598" t="s">
        <v>301</v>
      </c>
      <c r="AC62" s="1038"/>
      <c r="AD62" s="1038"/>
      <c r="AE62" s="211"/>
      <c r="AF62" s="212"/>
      <c r="AG62" s="212"/>
      <c r="AH62" s="212"/>
      <c r="AI62" s="211"/>
      <c r="AJ62" s="212"/>
      <c r="AK62" s="212"/>
      <c r="AL62" s="212"/>
      <c r="AM62" s="211"/>
      <c r="AN62" s="212"/>
      <c r="AO62" s="212"/>
      <c r="AP62" s="212"/>
      <c r="AQ62" s="338"/>
      <c r="AR62" s="200"/>
      <c r="AS62" s="200"/>
      <c r="AT62" s="339"/>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4"/>
      <c r="Z65" s="834"/>
      <c r="AA65" s="835"/>
      <c r="AB65" s="1048" t="s">
        <v>11</v>
      </c>
      <c r="AC65" s="1049"/>
      <c r="AD65" s="1050"/>
      <c r="AE65" s="1054" t="s">
        <v>357</v>
      </c>
      <c r="AF65" s="1054"/>
      <c r="AG65" s="1054"/>
      <c r="AH65" s="1054"/>
      <c r="AI65" s="1054" t="s">
        <v>363</v>
      </c>
      <c r="AJ65" s="1054"/>
      <c r="AK65" s="1054"/>
      <c r="AL65" s="1054"/>
      <c r="AM65" s="1054" t="s">
        <v>472</v>
      </c>
      <c r="AN65" s="1054"/>
      <c r="AO65" s="1054"/>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2"/>
      <c r="I67" s="1022"/>
      <c r="J67" s="1022"/>
      <c r="K67" s="1022"/>
      <c r="L67" s="1022"/>
      <c r="M67" s="1022"/>
      <c r="N67" s="1022"/>
      <c r="O67" s="1023"/>
      <c r="P67" s="98"/>
      <c r="Q67" s="1030"/>
      <c r="R67" s="1030"/>
      <c r="S67" s="1030"/>
      <c r="T67" s="1030"/>
      <c r="U67" s="1030"/>
      <c r="V67" s="1030"/>
      <c r="W67" s="1030"/>
      <c r="X67" s="1031"/>
      <c r="Y67" s="1039" t="s">
        <v>12</v>
      </c>
      <c r="Z67" s="1040"/>
      <c r="AA67" s="1041"/>
      <c r="AB67" s="462"/>
      <c r="AC67" s="1043"/>
      <c r="AD67" s="1043"/>
      <c r="AE67" s="211"/>
      <c r="AF67" s="212"/>
      <c r="AG67" s="212"/>
      <c r="AH67" s="212"/>
      <c r="AI67" s="211"/>
      <c r="AJ67" s="212"/>
      <c r="AK67" s="212"/>
      <c r="AL67" s="212"/>
      <c r="AM67" s="211"/>
      <c r="AN67" s="212"/>
      <c r="AO67" s="212"/>
      <c r="AP67" s="212"/>
      <c r="AQ67" s="338"/>
      <c r="AR67" s="200"/>
      <c r="AS67" s="200"/>
      <c r="AT67" s="339"/>
      <c r="AU67" s="212"/>
      <c r="AV67" s="212"/>
      <c r="AW67" s="212"/>
      <c r="AX67" s="214"/>
    </row>
    <row r="68" spans="1:50" ht="22.5" customHeight="1" x14ac:dyDescent="0.15">
      <c r="A68" s="405"/>
      <c r="B68" s="406"/>
      <c r="C68" s="406"/>
      <c r="D68" s="406"/>
      <c r="E68" s="406"/>
      <c r="F68" s="407"/>
      <c r="G68" s="1024"/>
      <c r="H68" s="1025"/>
      <c r="I68" s="1025"/>
      <c r="J68" s="1025"/>
      <c r="K68" s="1025"/>
      <c r="L68" s="1025"/>
      <c r="M68" s="1025"/>
      <c r="N68" s="1025"/>
      <c r="O68" s="1026"/>
      <c r="P68" s="1032"/>
      <c r="Q68" s="1032"/>
      <c r="R68" s="1032"/>
      <c r="S68" s="1032"/>
      <c r="T68" s="1032"/>
      <c r="U68" s="1032"/>
      <c r="V68" s="1032"/>
      <c r="W68" s="1032"/>
      <c r="X68" s="1033"/>
      <c r="Y68" s="416" t="s">
        <v>54</v>
      </c>
      <c r="Z68" s="1036"/>
      <c r="AA68" s="1037"/>
      <c r="AB68" s="524"/>
      <c r="AC68" s="1042"/>
      <c r="AD68" s="1042"/>
      <c r="AE68" s="211"/>
      <c r="AF68" s="212"/>
      <c r="AG68" s="212"/>
      <c r="AH68" s="212"/>
      <c r="AI68" s="211"/>
      <c r="AJ68" s="212"/>
      <c r="AK68" s="212"/>
      <c r="AL68" s="212"/>
      <c r="AM68" s="211"/>
      <c r="AN68" s="212"/>
      <c r="AO68" s="212"/>
      <c r="AP68" s="212"/>
      <c r="AQ68" s="338"/>
      <c r="AR68" s="200"/>
      <c r="AS68" s="200"/>
      <c r="AT68" s="339"/>
      <c r="AU68" s="212"/>
      <c r="AV68" s="212"/>
      <c r="AW68" s="212"/>
      <c r="AX68" s="214"/>
    </row>
    <row r="69" spans="1:50" ht="22.5" customHeight="1" x14ac:dyDescent="0.15">
      <c r="A69" s="408"/>
      <c r="B69" s="409"/>
      <c r="C69" s="409"/>
      <c r="D69" s="409"/>
      <c r="E69" s="409"/>
      <c r="F69" s="410"/>
      <c r="G69" s="1027"/>
      <c r="H69" s="1028"/>
      <c r="I69" s="1028"/>
      <c r="J69" s="1028"/>
      <c r="K69" s="1028"/>
      <c r="L69" s="1028"/>
      <c r="M69" s="1028"/>
      <c r="N69" s="1028"/>
      <c r="O69" s="1029"/>
      <c r="P69" s="613"/>
      <c r="Q69" s="613"/>
      <c r="R69" s="613"/>
      <c r="S69" s="613"/>
      <c r="T69" s="613"/>
      <c r="U69" s="613"/>
      <c r="V69" s="613"/>
      <c r="W69" s="613"/>
      <c r="X69" s="1034"/>
      <c r="Y69" s="416" t="s">
        <v>13</v>
      </c>
      <c r="Z69" s="1036"/>
      <c r="AA69" s="1037"/>
      <c r="AB69" s="557" t="s">
        <v>301</v>
      </c>
      <c r="AC69" s="367"/>
      <c r="AD69" s="367"/>
      <c r="AE69" s="211"/>
      <c r="AF69" s="212"/>
      <c r="AG69" s="212"/>
      <c r="AH69" s="212"/>
      <c r="AI69" s="211"/>
      <c r="AJ69" s="212"/>
      <c r="AK69" s="212"/>
      <c r="AL69" s="212"/>
      <c r="AM69" s="211"/>
      <c r="AN69" s="212"/>
      <c r="AO69" s="212"/>
      <c r="AP69" s="212"/>
      <c r="AQ69" s="338"/>
      <c r="AR69" s="200"/>
      <c r="AS69" s="200"/>
      <c r="AT69" s="339"/>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0" t="s">
        <v>17</v>
      </c>
      <c r="H3" s="674"/>
      <c r="I3" s="674"/>
      <c r="J3" s="674"/>
      <c r="K3" s="674"/>
      <c r="L3" s="673" t="s">
        <v>18</v>
      </c>
      <c r="M3" s="674"/>
      <c r="N3" s="674"/>
      <c r="O3" s="674"/>
      <c r="P3" s="674"/>
      <c r="Q3" s="674"/>
      <c r="R3" s="674"/>
      <c r="S3" s="674"/>
      <c r="T3" s="674"/>
      <c r="U3" s="674"/>
      <c r="V3" s="674"/>
      <c r="W3" s="674"/>
      <c r="X3" s="675"/>
      <c r="Y3" s="659" t="s">
        <v>19</v>
      </c>
      <c r="Z3" s="660"/>
      <c r="AA3" s="660"/>
      <c r="AB3" s="806"/>
      <c r="AC3" s="820"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7"/>
      <c r="B4" s="1068"/>
      <c r="C4" s="1068"/>
      <c r="D4" s="1068"/>
      <c r="E4" s="1068"/>
      <c r="F4" s="1069"/>
      <c r="G4" s="676"/>
      <c r="H4" s="677"/>
      <c r="I4" s="677"/>
      <c r="J4" s="677"/>
      <c r="K4" s="678"/>
      <c r="L4" s="670"/>
      <c r="M4" s="671"/>
      <c r="N4" s="671"/>
      <c r="O4" s="671"/>
      <c r="P4" s="671"/>
      <c r="Q4" s="671"/>
      <c r="R4" s="671"/>
      <c r="S4" s="671"/>
      <c r="T4" s="671"/>
      <c r="U4" s="671"/>
      <c r="V4" s="671"/>
      <c r="W4" s="671"/>
      <c r="X4" s="672"/>
      <c r="Y4" s="389"/>
      <c r="Z4" s="390"/>
      <c r="AA4" s="390"/>
      <c r="AB4" s="813"/>
      <c r="AC4" s="676"/>
      <c r="AD4" s="677"/>
      <c r="AE4" s="677"/>
      <c r="AF4" s="677"/>
      <c r="AG4" s="678"/>
      <c r="AH4" s="670"/>
      <c r="AI4" s="671"/>
      <c r="AJ4" s="671"/>
      <c r="AK4" s="671"/>
      <c r="AL4" s="671"/>
      <c r="AM4" s="671"/>
      <c r="AN4" s="671"/>
      <c r="AO4" s="671"/>
      <c r="AP4" s="671"/>
      <c r="AQ4" s="671"/>
      <c r="AR4" s="671"/>
      <c r="AS4" s="671"/>
      <c r="AT4" s="672"/>
      <c r="AU4" s="389"/>
      <c r="AV4" s="390"/>
      <c r="AW4" s="390"/>
      <c r="AX4" s="391"/>
    </row>
    <row r="5" spans="1:50" ht="24.75" customHeight="1" x14ac:dyDescent="0.15">
      <c r="A5" s="1067"/>
      <c r="B5" s="1068"/>
      <c r="C5" s="1068"/>
      <c r="D5" s="1068"/>
      <c r="E5" s="1068"/>
      <c r="F5" s="1069"/>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7"/>
      <c r="B6" s="1068"/>
      <c r="C6" s="1068"/>
      <c r="D6" s="1068"/>
      <c r="E6" s="1068"/>
      <c r="F6" s="1069"/>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7"/>
      <c r="B7" s="1068"/>
      <c r="C7" s="1068"/>
      <c r="D7" s="1068"/>
      <c r="E7" s="1068"/>
      <c r="F7" s="1069"/>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7"/>
      <c r="B8" s="1068"/>
      <c r="C8" s="1068"/>
      <c r="D8" s="1068"/>
      <c r="E8" s="1068"/>
      <c r="F8" s="1069"/>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7"/>
      <c r="B9" s="1068"/>
      <c r="C9" s="1068"/>
      <c r="D9" s="1068"/>
      <c r="E9" s="1068"/>
      <c r="F9" s="1069"/>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7"/>
      <c r="B10" s="1068"/>
      <c r="C10" s="1068"/>
      <c r="D10" s="1068"/>
      <c r="E10" s="1068"/>
      <c r="F10" s="1069"/>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7"/>
      <c r="B11" s="1068"/>
      <c r="C11" s="1068"/>
      <c r="D11" s="1068"/>
      <c r="E11" s="1068"/>
      <c r="F11" s="1069"/>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7"/>
      <c r="B12" s="1068"/>
      <c r="C12" s="1068"/>
      <c r="D12" s="1068"/>
      <c r="E12" s="1068"/>
      <c r="F12" s="1069"/>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7"/>
      <c r="B13" s="1068"/>
      <c r="C13" s="1068"/>
      <c r="D13" s="1068"/>
      <c r="E13" s="1068"/>
      <c r="F13" s="1069"/>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7"/>
      <c r="B14" s="1068"/>
      <c r="C14" s="1068"/>
      <c r="D14" s="1068"/>
      <c r="E14" s="1068"/>
      <c r="F14" s="1069"/>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7"/>
      <c r="B15" s="1068"/>
      <c r="C15" s="1068"/>
      <c r="D15" s="1068"/>
      <c r="E15" s="1068"/>
      <c r="F15" s="1069"/>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1"/>
    </row>
    <row r="16" spans="1:50" ht="25.5" customHeight="1" x14ac:dyDescent="0.15">
      <c r="A16" s="1067"/>
      <c r="B16" s="1068"/>
      <c r="C16" s="1068"/>
      <c r="D16" s="1068"/>
      <c r="E16" s="1068"/>
      <c r="F16" s="1069"/>
      <c r="G16" s="820"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0"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7"/>
      <c r="B17" s="1068"/>
      <c r="C17" s="1068"/>
      <c r="D17" s="1068"/>
      <c r="E17" s="1068"/>
      <c r="F17" s="1069"/>
      <c r="G17" s="676"/>
      <c r="H17" s="677"/>
      <c r="I17" s="677"/>
      <c r="J17" s="677"/>
      <c r="K17" s="678"/>
      <c r="L17" s="670"/>
      <c r="M17" s="671"/>
      <c r="N17" s="671"/>
      <c r="O17" s="671"/>
      <c r="P17" s="671"/>
      <c r="Q17" s="671"/>
      <c r="R17" s="671"/>
      <c r="S17" s="671"/>
      <c r="T17" s="671"/>
      <c r="U17" s="671"/>
      <c r="V17" s="671"/>
      <c r="W17" s="671"/>
      <c r="X17" s="672"/>
      <c r="Y17" s="389"/>
      <c r="Z17" s="390"/>
      <c r="AA17" s="390"/>
      <c r="AB17" s="813"/>
      <c r="AC17" s="676"/>
      <c r="AD17" s="677"/>
      <c r="AE17" s="677"/>
      <c r="AF17" s="677"/>
      <c r="AG17" s="678"/>
      <c r="AH17" s="670"/>
      <c r="AI17" s="671"/>
      <c r="AJ17" s="671"/>
      <c r="AK17" s="671"/>
      <c r="AL17" s="671"/>
      <c r="AM17" s="671"/>
      <c r="AN17" s="671"/>
      <c r="AO17" s="671"/>
      <c r="AP17" s="671"/>
      <c r="AQ17" s="671"/>
      <c r="AR17" s="671"/>
      <c r="AS17" s="671"/>
      <c r="AT17" s="672"/>
      <c r="AU17" s="389"/>
      <c r="AV17" s="390"/>
      <c r="AW17" s="390"/>
      <c r="AX17" s="391"/>
    </row>
    <row r="18" spans="1:50" ht="24.75" customHeight="1" x14ac:dyDescent="0.15">
      <c r="A18" s="1067"/>
      <c r="B18" s="1068"/>
      <c r="C18" s="1068"/>
      <c r="D18" s="1068"/>
      <c r="E18" s="1068"/>
      <c r="F18" s="1069"/>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7"/>
      <c r="B19" s="1068"/>
      <c r="C19" s="1068"/>
      <c r="D19" s="1068"/>
      <c r="E19" s="1068"/>
      <c r="F19" s="1069"/>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7"/>
      <c r="B20" s="1068"/>
      <c r="C20" s="1068"/>
      <c r="D20" s="1068"/>
      <c r="E20" s="1068"/>
      <c r="F20" s="1069"/>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7"/>
      <c r="B21" s="1068"/>
      <c r="C21" s="1068"/>
      <c r="D21" s="1068"/>
      <c r="E21" s="1068"/>
      <c r="F21" s="1069"/>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7"/>
      <c r="B22" s="1068"/>
      <c r="C22" s="1068"/>
      <c r="D22" s="1068"/>
      <c r="E22" s="1068"/>
      <c r="F22" s="1069"/>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7"/>
      <c r="B23" s="1068"/>
      <c r="C23" s="1068"/>
      <c r="D23" s="1068"/>
      <c r="E23" s="1068"/>
      <c r="F23" s="1069"/>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7"/>
      <c r="B24" s="1068"/>
      <c r="C24" s="1068"/>
      <c r="D24" s="1068"/>
      <c r="E24" s="1068"/>
      <c r="F24" s="1069"/>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7"/>
      <c r="B25" s="1068"/>
      <c r="C25" s="1068"/>
      <c r="D25" s="1068"/>
      <c r="E25" s="1068"/>
      <c r="F25" s="1069"/>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7"/>
      <c r="B26" s="1068"/>
      <c r="C26" s="1068"/>
      <c r="D26" s="1068"/>
      <c r="E26" s="1068"/>
      <c r="F26" s="1069"/>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7"/>
      <c r="B27" s="1068"/>
      <c r="C27" s="1068"/>
      <c r="D27" s="1068"/>
      <c r="E27" s="1068"/>
      <c r="F27" s="1069"/>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7"/>
      <c r="B28" s="1068"/>
      <c r="C28" s="1068"/>
      <c r="D28" s="1068"/>
      <c r="E28" s="1068"/>
      <c r="F28" s="1069"/>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1"/>
    </row>
    <row r="29" spans="1:50" ht="24.75" customHeight="1" x14ac:dyDescent="0.15">
      <c r="A29" s="1067"/>
      <c r="B29" s="1068"/>
      <c r="C29" s="1068"/>
      <c r="D29" s="1068"/>
      <c r="E29" s="1068"/>
      <c r="F29" s="1069"/>
      <c r="G29" s="820"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0"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7"/>
      <c r="B30" s="1068"/>
      <c r="C30" s="1068"/>
      <c r="D30" s="1068"/>
      <c r="E30" s="1068"/>
      <c r="F30" s="1069"/>
      <c r="G30" s="676"/>
      <c r="H30" s="677"/>
      <c r="I30" s="677"/>
      <c r="J30" s="677"/>
      <c r="K30" s="678"/>
      <c r="L30" s="670"/>
      <c r="M30" s="671"/>
      <c r="N30" s="671"/>
      <c r="O30" s="671"/>
      <c r="P30" s="671"/>
      <c r="Q30" s="671"/>
      <c r="R30" s="671"/>
      <c r="S30" s="671"/>
      <c r="T30" s="671"/>
      <c r="U30" s="671"/>
      <c r="V30" s="671"/>
      <c r="W30" s="671"/>
      <c r="X30" s="672"/>
      <c r="Y30" s="389"/>
      <c r="Z30" s="390"/>
      <c r="AA30" s="390"/>
      <c r="AB30" s="813"/>
      <c r="AC30" s="676"/>
      <c r="AD30" s="677"/>
      <c r="AE30" s="677"/>
      <c r="AF30" s="677"/>
      <c r="AG30" s="678"/>
      <c r="AH30" s="670"/>
      <c r="AI30" s="671"/>
      <c r="AJ30" s="671"/>
      <c r="AK30" s="671"/>
      <c r="AL30" s="671"/>
      <c r="AM30" s="671"/>
      <c r="AN30" s="671"/>
      <c r="AO30" s="671"/>
      <c r="AP30" s="671"/>
      <c r="AQ30" s="671"/>
      <c r="AR30" s="671"/>
      <c r="AS30" s="671"/>
      <c r="AT30" s="672"/>
      <c r="AU30" s="389"/>
      <c r="AV30" s="390"/>
      <c r="AW30" s="390"/>
      <c r="AX30" s="391"/>
    </row>
    <row r="31" spans="1:50" ht="24.75" customHeight="1" x14ac:dyDescent="0.15">
      <c r="A31" s="1067"/>
      <c r="B31" s="1068"/>
      <c r="C31" s="1068"/>
      <c r="D31" s="1068"/>
      <c r="E31" s="1068"/>
      <c r="F31" s="1069"/>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7"/>
      <c r="B32" s="1068"/>
      <c r="C32" s="1068"/>
      <c r="D32" s="1068"/>
      <c r="E32" s="1068"/>
      <c r="F32" s="1069"/>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7"/>
      <c r="B33" s="1068"/>
      <c r="C33" s="1068"/>
      <c r="D33" s="1068"/>
      <c r="E33" s="1068"/>
      <c r="F33" s="1069"/>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7"/>
      <c r="B34" s="1068"/>
      <c r="C34" s="1068"/>
      <c r="D34" s="1068"/>
      <c r="E34" s="1068"/>
      <c r="F34" s="1069"/>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7"/>
      <c r="B35" s="1068"/>
      <c r="C35" s="1068"/>
      <c r="D35" s="1068"/>
      <c r="E35" s="1068"/>
      <c r="F35" s="1069"/>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7"/>
      <c r="B36" s="1068"/>
      <c r="C36" s="1068"/>
      <c r="D36" s="1068"/>
      <c r="E36" s="1068"/>
      <c r="F36" s="1069"/>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7"/>
      <c r="B37" s="1068"/>
      <c r="C37" s="1068"/>
      <c r="D37" s="1068"/>
      <c r="E37" s="1068"/>
      <c r="F37" s="1069"/>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7"/>
      <c r="B38" s="1068"/>
      <c r="C38" s="1068"/>
      <c r="D38" s="1068"/>
      <c r="E38" s="1068"/>
      <c r="F38" s="1069"/>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7"/>
      <c r="B39" s="1068"/>
      <c r="C39" s="1068"/>
      <c r="D39" s="1068"/>
      <c r="E39" s="1068"/>
      <c r="F39" s="1069"/>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7"/>
      <c r="B40" s="1068"/>
      <c r="C40" s="1068"/>
      <c r="D40" s="1068"/>
      <c r="E40" s="1068"/>
      <c r="F40" s="1069"/>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7"/>
      <c r="B41" s="1068"/>
      <c r="C41" s="1068"/>
      <c r="D41" s="1068"/>
      <c r="E41" s="1068"/>
      <c r="F41" s="1069"/>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1"/>
    </row>
    <row r="42" spans="1:50" ht="24.75" customHeight="1" x14ac:dyDescent="0.15">
      <c r="A42" s="1067"/>
      <c r="B42" s="1068"/>
      <c r="C42" s="1068"/>
      <c r="D42" s="1068"/>
      <c r="E42" s="1068"/>
      <c r="F42" s="1069"/>
      <c r="G42" s="820"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0"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7"/>
      <c r="B43" s="1068"/>
      <c r="C43" s="1068"/>
      <c r="D43" s="1068"/>
      <c r="E43" s="1068"/>
      <c r="F43" s="1069"/>
      <c r="G43" s="676"/>
      <c r="H43" s="677"/>
      <c r="I43" s="677"/>
      <c r="J43" s="677"/>
      <c r="K43" s="678"/>
      <c r="L43" s="670"/>
      <c r="M43" s="671"/>
      <c r="N43" s="671"/>
      <c r="O43" s="671"/>
      <c r="P43" s="671"/>
      <c r="Q43" s="671"/>
      <c r="R43" s="671"/>
      <c r="S43" s="671"/>
      <c r="T43" s="671"/>
      <c r="U43" s="671"/>
      <c r="V43" s="671"/>
      <c r="W43" s="671"/>
      <c r="X43" s="672"/>
      <c r="Y43" s="389"/>
      <c r="Z43" s="390"/>
      <c r="AA43" s="390"/>
      <c r="AB43" s="813"/>
      <c r="AC43" s="676"/>
      <c r="AD43" s="677"/>
      <c r="AE43" s="677"/>
      <c r="AF43" s="677"/>
      <c r="AG43" s="678"/>
      <c r="AH43" s="670"/>
      <c r="AI43" s="671"/>
      <c r="AJ43" s="671"/>
      <c r="AK43" s="671"/>
      <c r="AL43" s="671"/>
      <c r="AM43" s="671"/>
      <c r="AN43" s="671"/>
      <c r="AO43" s="671"/>
      <c r="AP43" s="671"/>
      <c r="AQ43" s="671"/>
      <c r="AR43" s="671"/>
      <c r="AS43" s="671"/>
      <c r="AT43" s="672"/>
      <c r="AU43" s="389"/>
      <c r="AV43" s="390"/>
      <c r="AW43" s="390"/>
      <c r="AX43" s="391"/>
    </row>
    <row r="44" spans="1:50" ht="24.75" customHeight="1" x14ac:dyDescent="0.15">
      <c r="A44" s="1067"/>
      <c r="B44" s="1068"/>
      <c r="C44" s="1068"/>
      <c r="D44" s="1068"/>
      <c r="E44" s="1068"/>
      <c r="F44" s="1069"/>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7"/>
      <c r="B45" s="1068"/>
      <c r="C45" s="1068"/>
      <c r="D45" s="1068"/>
      <c r="E45" s="1068"/>
      <c r="F45" s="1069"/>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7"/>
      <c r="B46" s="1068"/>
      <c r="C46" s="1068"/>
      <c r="D46" s="1068"/>
      <c r="E46" s="1068"/>
      <c r="F46" s="1069"/>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7"/>
      <c r="B47" s="1068"/>
      <c r="C47" s="1068"/>
      <c r="D47" s="1068"/>
      <c r="E47" s="1068"/>
      <c r="F47" s="1069"/>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7"/>
      <c r="B48" s="1068"/>
      <c r="C48" s="1068"/>
      <c r="D48" s="1068"/>
      <c r="E48" s="1068"/>
      <c r="F48" s="1069"/>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7"/>
      <c r="B49" s="1068"/>
      <c r="C49" s="1068"/>
      <c r="D49" s="1068"/>
      <c r="E49" s="1068"/>
      <c r="F49" s="1069"/>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7"/>
      <c r="B50" s="1068"/>
      <c r="C50" s="1068"/>
      <c r="D50" s="1068"/>
      <c r="E50" s="1068"/>
      <c r="F50" s="1069"/>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7"/>
      <c r="B51" s="1068"/>
      <c r="C51" s="1068"/>
      <c r="D51" s="1068"/>
      <c r="E51" s="1068"/>
      <c r="F51" s="1069"/>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7"/>
      <c r="B52" s="1068"/>
      <c r="C52" s="1068"/>
      <c r="D52" s="1068"/>
      <c r="E52" s="1068"/>
      <c r="F52" s="1069"/>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1"/>
    </row>
    <row r="56" spans="1:50" ht="24.75" customHeight="1" x14ac:dyDescent="0.15">
      <c r="A56" s="1067"/>
      <c r="B56" s="1068"/>
      <c r="C56" s="1068"/>
      <c r="D56" s="1068"/>
      <c r="E56" s="1068"/>
      <c r="F56" s="1069"/>
      <c r="G56" s="820"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0"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7"/>
      <c r="B57" s="1068"/>
      <c r="C57" s="1068"/>
      <c r="D57" s="1068"/>
      <c r="E57" s="1068"/>
      <c r="F57" s="1069"/>
      <c r="G57" s="676"/>
      <c r="H57" s="677"/>
      <c r="I57" s="677"/>
      <c r="J57" s="677"/>
      <c r="K57" s="678"/>
      <c r="L57" s="670"/>
      <c r="M57" s="671"/>
      <c r="N57" s="671"/>
      <c r="O57" s="671"/>
      <c r="P57" s="671"/>
      <c r="Q57" s="671"/>
      <c r="R57" s="671"/>
      <c r="S57" s="671"/>
      <c r="T57" s="671"/>
      <c r="U57" s="671"/>
      <c r="V57" s="671"/>
      <c r="W57" s="671"/>
      <c r="X57" s="672"/>
      <c r="Y57" s="389"/>
      <c r="Z57" s="390"/>
      <c r="AA57" s="390"/>
      <c r="AB57" s="813"/>
      <c r="AC57" s="676"/>
      <c r="AD57" s="677"/>
      <c r="AE57" s="677"/>
      <c r="AF57" s="677"/>
      <c r="AG57" s="678"/>
      <c r="AH57" s="670"/>
      <c r="AI57" s="671"/>
      <c r="AJ57" s="671"/>
      <c r="AK57" s="671"/>
      <c r="AL57" s="671"/>
      <c r="AM57" s="671"/>
      <c r="AN57" s="671"/>
      <c r="AO57" s="671"/>
      <c r="AP57" s="671"/>
      <c r="AQ57" s="671"/>
      <c r="AR57" s="671"/>
      <c r="AS57" s="671"/>
      <c r="AT57" s="672"/>
      <c r="AU57" s="389"/>
      <c r="AV57" s="390"/>
      <c r="AW57" s="390"/>
      <c r="AX57" s="391"/>
    </row>
    <row r="58" spans="1:50" ht="24.75" customHeight="1" x14ac:dyDescent="0.15">
      <c r="A58" s="1067"/>
      <c r="B58" s="1068"/>
      <c r="C58" s="1068"/>
      <c r="D58" s="1068"/>
      <c r="E58" s="1068"/>
      <c r="F58" s="1069"/>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7"/>
      <c r="B59" s="1068"/>
      <c r="C59" s="1068"/>
      <c r="D59" s="1068"/>
      <c r="E59" s="1068"/>
      <c r="F59" s="1069"/>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7"/>
      <c r="B60" s="1068"/>
      <c r="C60" s="1068"/>
      <c r="D60" s="1068"/>
      <c r="E60" s="1068"/>
      <c r="F60" s="1069"/>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7"/>
      <c r="B61" s="1068"/>
      <c r="C61" s="1068"/>
      <c r="D61" s="1068"/>
      <c r="E61" s="1068"/>
      <c r="F61" s="1069"/>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7"/>
      <c r="B62" s="1068"/>
      <c r="C62" s="1068"/>
      <c r="D62" s="1068"/>
      <c r="E62" s="1068"/>
      <c r="F62" s="1069"/>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7"/>
      <c r="B63" s="1068"/>
      <c r="C63" s="1068"/>
      <c r="D63" s="1068"/>
      <c r="E63" s="1068"/>
      <c r="F63" s="1069"/>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7"/>
      <c r="B64" s="1068"/>
      <c r="C64" s="1068"/>
      <c r="D64" s="1068"/>
      <c r="E64" s="1068"/>
      <c r="F64" s="1069"/>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7"/>
      <c r="B65" s="1068"/>
      <c r="C65" s="1068"/>
      <c r="D65" s="1068"/>
      <c r="E65" s="1068"/>
      <c r="F65" s="1069"/>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7"/>
      <c r="B66" s="1068"/>
      <c r="C66" s="1068"/>
      <c r="D66" s="1068"/>
      <c r="E66" s="1068"/>
      <c r="F66" s="1069"/>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7"/>
      <c r="B67" s="1068"/>
      <c r="C67" s="1068"/>
      <c r="D67" s="1068"/>
      <c r="E67" s="1068"/>
      <c r="F67" s="1069"/>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7"/>
      <c r="B68" s="1068"/>
      <c r="C68" s="1068"/>
      <c r="D68" s="1068"/>
      <c r="E68" s="1068"/>
      <c r="F68" s="1069"/>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1"/>
    </row>
    <row r="69" spans="1:50" ht="25.5" customHeight="1" x14ac:dyDescent="0.15">
      <c r="A69" s="1067"/>
      <c r="B69" s="1068"/>
      <c r="C69" s="1068"/>
      <c r="D69" s="1068"/>
      <c r="E69" s="1068"/>
      <c r="F69" s="1069"/>
      <c r="G69" s="820"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0"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7"/>
      <c r="B70" s="1068"/>
      <c r="C70" s="1068"/>
      <c r="D70" s="1068"/>
      <c r="E70" s="1068"/>
      <c r="F70" s="1069"/>
      <c r="G70" s="676"/>
      <c r="H70" s="677"/>
      <c r="I70" s="677"/>
      <c r="J70" s="677"/>
      <c r="K70" s="678"/>
      <c r="L70" s="670"/>
      <c r="M70" s="671"/>
      <c r="N70" s="671"/>
      <c r="O70" s="671"/>
      <c r="P70" s="671"/>
      <c r="Q70" s="671"/>
      <c r="R70" s="671"/>
      <c r="S70" s="671"/>
      <c r="T70" s="671"/>
      <c r="U70" s="671"/>
      <c r="V70" s="671"/>
      <c r="W70" s="671"/>
      <c r="X70" s="672"/>
      <c r="Y70" s="389"/>
      <c r="Z70" s="390"/>
      <c r="AA70" s="390"/>
      <c r="AB70" s="813"/>
      <c r="AC70" s="676"/>
      <c r="AD70" s="677"/>
      <c r="AE70" s="677"/>
      <c r="AF70" s="677"/>
      <c r="AG70" s="678"/>
      <c r="AH70" s="670"/>
      <c r="AI70" s="671"/>
      <c r="AJ70" s="671"/>
      <c r="AK70" s="671"/>
      <c r="AL70" s="671"/>
      <c r="AM70" s="671"/>
      <c r="AN70" s="671"/>
      <c r="AO70" s="671"/>
      <c r="AP70" s="671"/>
      <c r="AQ70" s="671"/>
      <c r="AR70" s="671"/>
      <c r="AS70" s="671"/>
      <c r="AT70" s="672"/>
      <c r="AU70" s="389"/>
      <c r="AV70" s="390"/>
      <c r="AW70" s="390"/>
      <c r="AX70" s="391"/>
    </row>
    <row r="71" spans="1:50" ht="24.75" customHeight="1" x14ac:dyDescent="0.15">
      <c r="A71" s="1067"/>
      <c r="B71" s="1068"/>
      <c r="C71" s="1068"/>
      <c r="D71" s="1068"/>
      <c r="E71" s="1068"/>
      <c r="F71" s="1069"/>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7"/>
      <c r="B72" s="1068"/>
      <c r="C72" s="1068"/>
      <c r="D72" s="1068"/>
      <c r="E72" s="1068"/>
      <c r="F72" s="1069"/>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7"/>
      <c r="B73" s="1068"/>
      <c r="C73" s="1068"/>
      <c r="D73" s="1068"/>
      <c r="E73" s="1068"/>
      <c r="F73" s="1069"/>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7"/>
      <c r="B74" s="1068"/>
      <c r="C74" s="1068"/>
      <c r="D74" s="1068"/>
      <c r="E74" s="1068"/>
      <c r="F74" s="1069"/>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7"/>
      <c r="B75" s="1068"/>
      <c r="C75" s="1068"/>
      <c r="D75" s="1068"/>
      <c r="E75" s="1068"/>
      <c r="F75" s="1069"/>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7"/>
      <c r="B76" s="1068"/>
      <c r="C76" s="1068"/>
      <c r="D76" s="1068"/>
      <c r="E76" s="1068"/>
      <c r="F76" s="1069"/>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7"/>
      <c r="B77" s="1068"/>
      <c r="C77" s="1068"/>
      <c r="D77" s="1068"/>
      <c r="E77" s="1068"/>
      <c r="F77" s="1069"/>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7"/>
      <c r="B78" s="1068"/>
      <c r="C78" s="1068"/>
      <c r="D78" s="1068"/>
      <c r="E78" s="1068"/>
      <c r="F78" s="1069"/>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7"/>
      <c r="B79" s="1068"/>
      <c r="C79" s="1068"/>
      <c r="D79" s="1068"/>
      <c r="E79" s="1068"/>
      <c r="F79" s="1069"/>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7"/>
      <c r="B80" s="1068"/>
      <c r="C80" s="1068"/>
      <c r="D80" s="1068"/>
      <c r="E80" s="1068"/>
      <c r="F80" s="1069"/>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7"/>
      <c r="B81" s="1068"/>
      <c r="C81" s="1068"/>
      <c r="D81" s="1068"/>
      <c r="E81" s="1068"/>
      <c r="F81" s="1069"/>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1"/>
    </row>
    <row r="82" spans="1:50" ht="24.75" customHeight="1" x14ac:dyDescent="0.15">
      <c r="A82" s="1067"/>
      <c r="B82" s="1068"/>
      <c r="C82" s="1068"/>
      <c r="D82" s="1068"/>
      <c r="E82" s="1068"/>
      <c r="F82" s="1069"/>
      <c r="G82" s="820"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0"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7"/>
      <c r="B83" s="1068"/>
      <c r="C83" s="1068"/>
      <c r="D83" s="1068"/>
      <c r="E83" s="1068"/>
      <c r="F83" s="1069"/>
      <c r="G83" s="676"/>
      <c r="H83" s="677"/>
      <c r="I83" s="677"/>
      <c r="J83" s="677"/>
      <c r="K83" s="678"/>
      <c r="L83" s="670"/>
      <c r="M83" s="671"/>
      <c r="N83" s="671"/>
      <c r="O83" s="671"/>
      <c r="P83" s="671"/>
      <c r="Q83" s="671"/>
      <c r="R83" s="671"/>
      <c r="S83" s="671"/>
      <c r="T83" s="671"/>
      <c r="U83" s="671"/>
      <c r="V83" s="671"/>
      <c r="W83" s="671"/>
      <c r="X83" s="672"/>
      <c r="Y83" s="389"/>
      <c r="Z83" s="390"/>
      <c r="AA83" s="390"/>
      <c r="AB83" s="813"/>
      <c r="AC83" s="676"/>
      <c r="AD83" s="677"/>
      <c r="AE83" s="677"/>
      <c r="AF83" s="677"/>
      <c r="AG83" s="678"/>
      <c r="AH83" s="670"/>
      <c r="AI83" s="671"/>
      <c r="AJ83" s="671"/>
      <c r="AK83" s="671"/>
      <c r="AL83" s="671"/>
      <c r="AM83" s="671"/>
      <c r="AN83" s="671"/>
      <c r="AO83" s="671"/>
      <c r="AP83" s="671"/>
      <c r="AQ83" s="671"/>
      <c r="AR83" s="671"/>
      <c r="AS83" s="671"/>
      <c r="AT83" s="672"/>
      <c r="AU83" s="389"/>
      <c r="AV83" s="390"/>
      <c r="AW83" s="390"/>
      <c r="AX83" s="391"/>
    </row>
    <row r="84" spans="1:50" ht="24.75" customHeight="1" x14ac:dyDescent="0.15">
      <c r="A84" s="1067"/>
      <c r="B84" s="1068"/>
      <c r="C84" s="1068"/>
      <c r="D84" s="1068"/>
      <c r="E84" s="1068"/>
      <c r="F84" s="1069"/>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7"/>
      <c r="B85" s="1068"/>
      <c r="C85" s="1068"/>
      <c r="D85" s="1068"/>
      <c r="E85" s="1068"/>
      <c r="F85" s="1069"/>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7"/>
      <c r="B86" s="1068"/>
      <c r="C86" s="1068"/>
      <c r="D86" s="1068"/>
      <c r="E86" s="1068"/>
      <c r="F86" s="1069"/>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7"/>
      <c r="B87" s="1068"/>
      <c r="C87" s="1068"/>
      <c r="D87" s="1068"/>
      <c r="E87" s="1068"/>
      <c r="F87" s="1069"/>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7"/>
      <c r="B88" s="1068"/>
      <c r="C88" s="1068"/>
      <c r="D88" s="1068"/>
      <c r="E88" s="1068"/>
      <c r="F88" s="1069"/>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7"/>
      <c r="B89" s="1068"/>
      <c r="C89" s="1068"/>
      <c r="D89" s="1068"/>
      <c r="E89" s="1068"/>
      <c r="F89" s="1069"/>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7"/>
      <c r="B90" s="1068"/>
      <c r="C90" s="1068"/>
      <c r="D90" s="1068"/>
      <c r="E90" s="1068"/>
      <c r="F90" s="1069"/>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7"/>
      <c r="B91" s="1068"/>
      <c r="C91" s="1068"/>
      <c r="D91" s="1068"/>
      <c r="E91" s="1068"/>
      <c r="F91" s="1069"/>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7"/>
      <c r="B92" s="1068"/>
      <c r="C92" s="1068"/>
      <c r="D92" s="1068"/>
      <c r="E92" s="1068"/>
      <c r="F92" s="1069"/>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7"/>
      <c r="B93" s="1068"/>
      <c r="C93" s="1068"/>
      <c r="D93" s="1068"/>
      <c r="E93" s="1068"/>
      <c r="F93" s="1069"/>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7"/>
      <c r="B94" s="1068"/>
      <c r="C94" s="1068"/>
      <c r="D94" s="1068"/>
      <c r="E94" s="1068"/>
      <c r="F94" s="1069"/>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1"/>
    </row>
    <row r="95" spans="1:50" ht="24.75" customHeight="1" x14ac:dyDescent="0.15">
      <c r="A95" s="1067"/>
      <c r="B95" s="1068"/>
      <c r="C95" s="1068"/>
      <c r="D95" s="1068"/>
      <c r="E95" s="1068"/>
      <c r="F95" s="1069"/>
      <c r="G95" s="820"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0"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7"/>
      <c r="B96" s="1068"/>
      <c r="C96" s="1068"/>
      <c r="D96" s="1068"/>
      <c r="E96" s="1068"/>
      <c r="F96" s="1069"/>
      <c r="G96" s="676"/>
      <c r="H96" s="677"/>
      <c r="I96" s="677"/>
      <c r="J96" s="677"/>
      <c r="K96" s="678"/>
      <c r="L96" s="670"/>
      <c r="M96" s="671"/>
      <c r="N96" s="671"/>
      <c r="O96" s="671"/>
      <c r="P96" s="671"/>
      <c r="Q96" s="671"/>
      <c r="R96" s="671"/>
      <c r="S96" s="671"/>
      <c r="T96" s="671"/>
      <c r="U96" s="671"/>
      <c r="V96" s="671"/>
      <c r="W96" s="671"/>
      <c r="X96" s="672"/>
      <c r="Y96" s="389"/>
      <c r="Z96" s="390"/>
      <c r="AA96" s="390"/>
      <c r="AB96" s="813"/>
      <c r="AC96" s="676"/>
      <c r="AD96" s="677"/>
      <c r="AE96" s="677"/>
      <c r="AF96" s="677"/>
      <c r="AG96" s="678"/>
      <c r="AH96" s="670"/>
      <c r="AI96" s="671"/>
      <c r="AJ96" s="671"/>
      <c r="AK96" s="671"/>
      <c r="AL96" s="671"/>
      <c r="AM96" s="671"/>
      <c r="AN96" s="671"/>
      <c r="AO96" s="671"/>
      <c r="AP96" s="671"/>
      <c r="AQ96" s="671"/>
      <c r="AR96" s="671"/>
      <c r="AS96" s="671"/>
      <c r="AT96" s="672"/>
      <c r="AU96" s="389"/>
      <c r="AV96" s="390"/>
      <c r="AW96" s="390"/>
      <c r="AX96" s="391"/>
    </row>
    <row r="97" spans="1:50" ht="24.75" customHeight="1" x14ac:dyDescent="0.15">
      <c r="A97" s="1067"/>
      <c r="B97" s="1068"/>
      <c r="C97" s="1068"/>
      <c r="D97" s="1068"/>
      <c r="E97" s="1068"/>
      <c r="F97" s="1069"/>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7"/>
      <c r="B98" s="1068"/>
      <c r="C98" s="1068"/>
      <c r="D98" s="1068"/>
      <c r="E98" s="1068"/>
      <c r="F98" s="1069"/>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7"/>
      <c r="B99" s="1068"/>
      <c r="C99" s="1068"/>
      <c r="D99" s="1068"/>
      <c r="E99" s="1068"/>
      <c r="F99" s="1069"/>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7"/>
      <c r="B100" s="1068"/>
      <c r="C100" s="1068"/>
      <c r="D100" s="1068"/>
      <c r="E100" s="1068"/>
      <c r="F100" s="1069"/>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7"/>
      <c r="B101" s="1068"/>
      <c r="C101" s="1068"/>
      <c r="D101" s="1068"/>
      <c r="E101" s="1068"/>
      <c r="F101" s="1069"/>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7"/>
      <c r="B102" s="1068"/>
      <c r="C102" s="1068"/>
      <c r="D102" s="1068"/>
      <c r="E102" s="1068"/>
      <c r="F102" s="1069"/>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7"/>
      <c r="B103" s="1068"/>
      <c r="C103" s="1068"/>
      <c r="D103" s="1068"/>
      <c r="E103" s="1068"/>
      <c r="F103" s="1069"/>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7"/>
      <c r="B104" s="1068"/>
      <c r="C104" s="1068"/>
      <c r="D104" s="1068"/>
      <c r="E104" s="1068"/>
      <c r="F104" s="1069"/>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7"/>
      <c r="B105" s="1068"/>
      <c r="C105" s="1068"/>
      <c r="D105" s="1068"/>
      <c r="E105" s="1068"/>
      <c r="F105" s="1069"/>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1"/>
    </row>
    <row r="109" spans="1:50" ht="24.75" customHeight="1" x14ac:dyDescent="0.15">
      <c r="A109" s="1067"/>
      <c r="B109" s="1068"/>
      <c r="C109" s="1068"/>
      <c r="D109" s="1068"/>
      <c r="E109" s="1068"/>
      <c r="F109" s="1069"/>
      <c r="G109" s="820"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0"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7"/>
      <c r="B110" s="1068"/>
      <c r="C110" s="1068"/>
      <c r="D110" s="1068"/>
      <c r="E110" s="1068"/>
      <c r="F110" s="1069"/>
      <c r="G110" s="676"/>
      <c r="H110" s="677"/>
      <c r="I110" s="677"/>
      <c r="J110" s="677"/>
      <c r="K110" s="678"/>
      <c r="L110" s="670"/>
      <c r="M110" s="671"/>
      <c r="N110" s="671"/>
      <c r="O110" s="671"/>
      <c r="P110" s="671"/>
      <c r="Q110" s="671"/>
      <c r="R110" s="671"/>
      <c r="S110" s="671"/>
      <c r="T110" s="671"/>
      <c r="U110" s="671"/>
      <c r="V110" s="671"/>
      <c r="W110" s="671"/>
      <c r="X110" s="672"/>
      <c r="Y110" s="389"/>
      <c r="Z110" s="390"/>
      <c r="AA110" s="390"/>
      <c r="AB110" s="813"/>
      <c r="AC110" s="676"/>
      <c r="AD110" s="677"/>
      <c r="AE110" s="677"/>
      <c r="AF110" s="677"/>
      <c r="AG110" s="678"/>
      <c r="AH110" s="670"/>
      <c r="AI110" s="671"/>
      <c r="AJ110" s="671"/>
      <c r="AK110" s="671"/>
      <c r="AL110" s="671"/>
      <c r="AM110" s="671"/>
      <c r="AN110" s="671"/>
      <c r="AO110" s="671"/>
      <c r="AP110" s="671"/>
      <c r="AQ110" s="671"/>
      <c r="AR110" s="671"/>
      <c r="AS110" s="671"/>
      <c r="AT110" s="672"/>
      <c r="AU110" s="389"/>
      <c r="AV110" s="390"/>
      <c r="AW110" s="390"/>
      <c r="AX110" s="391"/>
    </row>
    <row r="111" spans="1:50" ht="24.75" customHeight="1" x14ac:dyDescent="0.15">
      <c r="A111" s="1067"/>
      <c r="B111" s="1068"/>
      <c r="C111" s="1068"/>
      <c r="D111" s="1068"/>
      <c r="E111" s="1068"/>
      <c r="F111" s="1069"/>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7"/>
      <c r="B112" s="1068"/>
      <c r="C112" s="1068"/>
      <c r="D112" s="1068"/>
      <c r="E112" s="1068"/>
      <c r="F112" s="1069"/>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7"/>
      <c r="B113" s="1068"/>
      <c r="C113" s="1068"/>
      <c r="D113" s="1068"/>
      <c r="E113" s="1068"/>
      <c r="F113" s="1069"/>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7"/>
      <c r="B114" s="1068"/>
      <c r="C114" s="1068"/>
      <c r="D114" s="1068"/>
      <c r="E114" s="1068"/>
      <c r="F114" s="1069"/>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7"/>
      <c r="B115" s="1068"/>
      <c r="C115" s="1068"/>
      <c r="D115" s="1068"/>
      <c r="E115" s="1068"/>
      <c r="F115" s="1069"/>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7"/>
      <c r="B116" s="1068"/>
      <c r="C116" s="1068"/>
      <c r="D116" s="1068"/>
      <c r="E116" s="1068"/>
      <c r="F116" s="1069"/>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7"/>
      <c r="B117" s="1068"/>
      <c r="C117" s="1068"/>
      <c r="D117" s="1068"/>
      <c r="E117" s="1068"/>
      <c r="F117" s="1069"/>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7"/>
      <c r="B118" s="1068"/>
      <c r="C118" s="1068"/>
      <c r="D118" s="1068"/>
      <c r="E118" s="1068"/>
      <c r="F118" s="1069"/>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7"/>
      <c r="B119" s="1068"/>
      <c r="C119" s="1068"/>
      <c r="D119" s="1068"/>
      <c r="E119" s="1068"/>
      <c r="F119" s="1069"/>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7"/>
      <c r="B120" s="1068"/>
      <c r="C120" s="1068"/>
      <c r="D120" s="1068"/>
      <c r="E120" s="1068"/>
      <c r="F120" s="1069"/>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7"/>
      <c r="B121" s="1068"/>
      <c r="C121" s="1068"/>
      <c r="D121" s="1068"/>
      <c r="E121" s="1068"/>
      <c r="F121" s="1069"/>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1"/>
    </row>
    <row r="122" spans="1:50" ht="25.5" customHeight="1" x14ac:dyDescent="0.15">
      <c r="A122" s="1067"/>
      <c r="B122" s="1068"/>
      <c r="C122" s="1068"/>
      <c r="D122" s="1068"/>
      <c r="E122" s="1068"/>
      <c r="F122" s="1069"/>
      <c r="G122" s="820"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0"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7"/>
      <c r="B123" s="1068"/>
      <c r="C123" s="1068"/>
      <c r="D123" s="1068"/>
      <c r="E123" s="1068"/>
      <c r="F123" s="1069"/>
      <c r="G123" s="676"/>
      <c r="H123" s="677"/>
      <c r="I123" s="677"/>
      <c r="J123" s="677"/>
      <c r="K123" s="678"/>
      <c r="L123" s="670"/>
      <c r="M123" s="671"/>
      <c r="N123" s="671"/>
      <c r="O123" s="671"/>
      <c r="P123" s="671"/>
      <c r="Q123" s="671"/>
      <c r="R123" s="671"/>
      <c r="S123" s="671"/>
      <c r="T123" s="671"/>
      <c r="U123" s="671"/>
      <c r="V123" s="671"/>
      <c r="W123" s="671"/>
      <c r="X123" s="672"/>
      <c r="Y123" s="389"/>
      <c r="Z123" s="390"/>
      <c r="AA123" s="390"/>
      <c r="AB123" s="813"/>
      <c r="AC123" s="676"/>
      <c r="AD123" s="677"/>
      <c r="AE123" s="677"/>
      <c r="AF123" s="677"/>
      <c r="AG123" s="678"/>
      <c r="AH123" s="670"/>
      <c r="AI123" s="671"/>
      <c r="AJ123" s="671"/>
      <c r="AK123" s="671"/>
      <c r="AL123" s="671"/>
      <c r="AM123" s="671"/>
      <c r="AN123" s="671"/>
      <c r="AO123" s="671"/>
      <c r="AP123" s="671"/>
      <c r="AQ123" s="671"/>
      <c r="AR123" s="671"/>
      <c r="AS123" s="671"/>
      <c r="AT123" s="672"/>
      <c r="AU123" s="389"/>
      <c r="AV123" s="390"/>
      <c r="AW123" s="390"/>
      <c r="AX123" s="391"/>
    </row>
    <row r="124" spans="1:50" ht="24.75" customHeight="1" x14ac:dyDescent="0.15">
      <c r="A124" s="1067"/>
      <c r="B124" s="1068"/>
      <c r="C124" s="1068"/>
      <c r="D124" s="1068"/>
      <c r="E124" s="1068"/>
      <c r="F124" s="1069"/>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7"/>
      <c r="B125" s="1068"/>
      <c r="C125" s="1068"/>
      <c r="D125" s="1068"/>
      <c r="E125" s="1068"/>
      <c r="F125" s="1069"/>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7"/>
      <c r="B126" s="1068"/>
      <c r="C126" s="1068"/>
      <c r="D126" s="1068"/>
      <c r="E126" s="1068"/>
      <c r="F126" s="1069"/>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7"/>
      <c r="B127" s="1068"/>
      <c r="C127" s="1068"/>
      <c r="D127" s="1068"/>
      <c r="E127" s="1068"/>
      <c r="F127" s="1069"/>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7"/>
      <c r="B128" s="1068"/>
      <c r="C128" s="1068"/>
      <c r="D128" s="1068"/>
      <c r="E128" s="1068"/>
      <c r="F128" s="1069"/>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7"/>
      <c r="B129" s="1068"/>
      <c r="C129" s="1068"/>
      <c r="D129" s="1068"/>
      <c r="E129" s="1068"/>
      <c r="F129" s="1069"/>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7"/>
      <c r="B130" s="1068"/>
      <c r="C130" s="1068"/>
      <c r="D130" s="1068"/>
      <c r="E130" s="1068"/>
      <c r="F130" s="1069"/>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7"/>
      <c r="B131" s="1068"/>
      <c r="C131" s="1068"/>
      <c r="D131" s="1068"/>
      <c r="E131" s="1068"/>
      <c r="F131" s="1069"/>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7"/>
      <c r="B132" s="1068"/>
      <c r="C132" s="1068"/>
      <c r="D132" s="1068"/>
      <c r="E132" s="1068"/>
      <c r="F132" s="1069"/>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7"/>
      <c r="B133" s="1068"/>
      <c r="C133" s="1068"/>
      <c r="D133" s="1068"/>
      <c r="E133" s="1068"/>
      <c r="F133" s="1069"/>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7"/>
      <c r="B134" s="1068"/>
      <c r="C134" s="1068"/>
      <c r="D134" s="1068"/>
      <c r="E134" s="1068"/>
      <c r="F134" s="1069"/>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1"/>
    </row>
    <row r="135" spans="1:50" ht="24.75" customHeight="1" x14ac:dyDescent="0.15">
      <c r="A135" s="1067"/>
      <c r="B135" s="1068"/>
      <c r="C135" s="1068"/>
      <c r="D135" s="1068"/>
      <c r="E135" s="1068"/>
      <c r="F135" s="1069"/>
      <c r="G135" s="820"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0"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7"/>
      <c r="B136" s="1068"/>
      <c r="C136" s="1068"/>
      <c r="D136" s="1068"/>
      <c r="E136" s="1068"/>
      <c r="F136" s="1069"/>
      <c r="G136" s="676"/>
      <c r="H136" s="677"/>
      <c r="I136" s="677"/>
      <c r="J136" s="677"/>
      <c r="K136" s="678"/>
      <c r="L136" s="670"/>
      <c r="M136" s="671"/>
      <c r="N136" s="671"/>
      <c r="O136" s="671"/>
      <c r="P136" s="671"/>
      <c r="Q136" s="671"/>
      <c r="R136" s="671"/>
      <c r="S136" s="671"/>
      <c r="T136" s="671"/>
      <c r="U136" s="671"/>
      <c r="V136" s="671"/>
      <c r="W136" s="671"/>
      <c r="X136" s="672"/>
      <c r="Y136" s="389"/>
      <c r="Z136" s="390"/>
      <c r="AA136" s="390"/>
      <c r="AB136" s="813"/>
      <c r="AC136" s="676"/>
      <c r="AD136" s="677"/>
      <c r="AE136" s="677"/>
      <c r="AF136" s="677"/>
      <c r="AG136" s="678"/>
      <c r="AH136" s="670"/>
      <c r="AI136" s="671"/>
      <c r="AJ136" s="671"/>
      <c r="AK136" s="671"/>
      <c r="AL136" s="671"/>
      <c r="AM136" s="671"/>
      <c r="AN136" s="671"/>
      <c r="AO136" s="671"/>
      <c r="AP136" s="671"/>
      <c r="AQ136" s="671"/>
      <c r="AR136" s="671"/>
      <c r="AS136" s="671"/>
      <c r="AT136" s="672"/>
      <c r="AU136" s="389"/>
      <c r="AV136" s="390"/>
      <c r="AW136" s="390"/>
      <c r="AX136" s="391"/>
    </row>
    <row r="137" spans="1:50" ht="24.75" customHeight="1" x14ac:dyDescent="0.15">
      <c r="A137" s="1067"/>
      <c r="B137" s="1068"/>
      <c r="C137" s="1068"/>
      <c r="D137" s="1068"/>
      <c r="E137" s="1068"/>
      <c r="F137" s="1069"/>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7"/>
      <c r="B138" s="1068"/>
      <c r="C138" s="1068"/>
      <c r="D138" s="1068"/>
      <c r="E138" s="1068"/>
      <c r="F138" s="1069"/>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7"/>
      <c r="B139" s="1068"/>
      <c r="C139" s="1068"/>
      <c r="D139" s="1068"/>
      <c r="E139" s="1068"/>
      <c r="F139" s="1069"/>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7"/>
      <c r="B140" s="1068"/>
      <c r="C140" s="1068"/>
      <c r="D140" s="1068"/>
      <c r="E140" s="1068"/>
      <c r="F140" s="1069"/>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7"/>
      <c r="B141" s="1068"/>
      <c r="C141" s="1068"/>
      <c r="D141" s="1068"/>
      <c r="E141" s="1068"/>
      <c r="F141" s="1069"/>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7"/>
      <c r="B142" s="1068"/>
      <c r="C142" s="1068"/>
      <c r="D142" s="1068"/>
      <c r="E142" s="1068"/>
      <c r="F142" s="1069"/>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7"/>
      <c r="B143" s="1068"/>
      <c r="C143" s="1068"/>
      <c r="D143" s="1068"/>
      <c r="E143" s="1068"/>
      <c r="F143" s="1069"/>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7"/>
      <c r="B144" s="1068"/>
      <c r="C144" s="1068"/>
      <c r="D144" s="1068"/>
      <c r="E144" s="1068"/>
      <c r="F144" s="1069"/>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7"/>
      <c r="B145" s="1068"/>
      <c r="C145" s="1068"/>
      <c r="D145" s="1068"/>
      <c r="E145" s="1068"/>
      <c r="F145" s="1069"/>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7"/>
      <c r="B146" s="1068"/>
      <c r="C146" s="1068"/>
      <c r="D146" s="1068"/>
      <c r="E146" s="1068"/>
      <c r="F146" s="1069"/>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7"/>
      <c r="B147" s="1068"/>
      <c r="C147" s="1068"/>
      <c r="D147" s="1068"/>
      <c r="E147" s="1068"/>
      <c r="F147" s="1069"/>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1"/>
    </row>
    <row r="148" spans="1:50" ht="24.75" customHeight="1" x14ac:dyDescent="0.15">
      <c r="A148" s="1067"/>
      <c r="B148" s="1068"/>
      <c r="C148" s="1068"/>
      <c r="D148" s="1068"/>
      <c r="E148" s="1068"/>
      <c r="F148" s="1069"/>
      <c r="G148" s="820"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0"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7"/>
      <c r="B149" s="1068"/>
      <c r="C149" s="1068"/>
      <c r="D149" s="1068"/>
      <c r="E149" s="1068"/>
      <c r="F149" s="1069"/>
      <c r="G149" s="676"/>
      <c r="H149" s="677"/>
      <c r="I149" s="677"/>
      <c r="J149" s="677"/>
      <c r="K149" s="678"/>
      <c r="L149" s="670"/>
      <c r="M149" s="671"/>
      <c r="N149" s="671"/>
      <c r="O149" s="671"/>
      <c r="P149" s="671"/>
      <c r="Q149" s="671"/>
      <c r="R149" s="671"/>
      <c r="S149" s="671"/>
      <c r="T149" s="671"/>
      <c r="U149" s="671"/>
      <c r="V149" s="671"/>
      <c r="W149" s="671"/>
      <c r="X149" s="672"/>
      <c r="Y149" s="389"/>
      <c r="Z149" s="390"/>
      <c r="AA149" s="390"/>
      <c r="AB149" s="813"/>
      <c r="AC149" s="676"/>
      <c r="AD149" s="677"/>
      <c r="AE149" s="677"/>
      <c r="AF149" s="677"/>
      <c r="AG149" s="678"/>
      <c r="AH149" s="670"/>
      <c r="AI149" s="671"/>
      <c r="AJ149" s="671"/>
      <c r="AK149" s="671"/>
      <c r="AL149" s="671"/>
      <c r="AM149" s="671"/>
      <c r="AN149" s="671"/>
      <c r="AO149" s="671"/>
      <c r="AP149" s="671"/>
      <c r="AQ149" s="671"/>
      <c r="AR149" s="671"/>
      <c r="AS149" s="671"/>
      <c r="AT149" s="672"/>
      <c r="AU149" s="389"/>
      <c r="AV149" s="390"/>
      <c r="AW149" s="390"/>
      <c r="AX149" s="391"/>
    </row>
    <row r="150" spans="1:50" ht="24.75" customHeight="1" x14ac:dyDescent="0.15">
      <c r="A150" s="1067"/>
      <c r="B150" s="1068"/>
      <c r="C150" s="1068"/>
      <c r="D150" s="1068"/>
      <c r="E150" s="1068"/>
      <c r="F150" s="1069"/>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7"/>
      <c r="B151" s="1068"/>
      <c r="C151" s="1068"/>
      <c r="D151" s="1068"/>
      <c r="E151" s="1068"/>
      <c r="F151" s="1069"/>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7"/>
      <c r="B152" s="1068"/>
      <c r="C152" s="1068"/>
      <c r="D152" s="1068"/>
      <c r="E152" s="1068"/>
      <c r="F152" s="1069"/>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7"/>
      <c r="B153" s="1068"/>
      <c r="C153" s="1068"/>
      <c r="D153" s="1068"/>
      <c r="E153" s="1068"/>
      <c r="F153" s="1069"/>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7"/>
      <c r="B154" s="1068"/>
      <c r="C154" s="1068"/>
      <c r="D154" s="1068"/>
      <c r="E154" s="1068"/>
      <c r="F154" s="1069"/>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7"/>
      <c r="B155" s="1068"/>
      <c r="C155" s="1068"/>
      <c r="D155" s="1068"/>
      <c r="E155" s="1068"/>
      <c r="F155" s="1069"/>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7"/>
      <c r="B156" s="1068"/>
      <c r="C156" s="1068"/>
      <c r="D156" s="1068"/>
      <c r="E156" s="1068"/>
      <c r="F156" s="1069"/>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7"/>
      <c r="B157" s="1068"/>
      <c r="C157" s="1068"/>
      <c r="D157" s="1068"/>
      <c r="E157" s="1068"/>
      <c r="F157" s="1069"/>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7"/>
      <c r="B158" s="1068"/>
      <c r="C158" s="1068"/>
      <c r="D158" s="1068"/>
      <c r="E158" s="1068"/>
      <c r="F158" s="1069"/>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1"/>
    </row>
    <row r="162" spans="1:50" ht="24.75" customHeight="1" x14ac:dyDescent="0.15">
      <c r="A162" s="1067"/>
      <c r="B162" s="1068"/>
      <c r="C162" s="1068"/>
      <c r="D162" s="1068"/>
      <c r="E162" s="1068"/>
      <c r="F162" s="1069"/>
      <c r="G162" s="820"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0"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7"/>
      <c r="B163" s="1068"/>
      <c r="C163" s="1068"/>
      <c r="D163" s="1068"/>
      <c r="E163" s="1068"/>
      <c r="F163" s="1069"/>
      <c r="G163" s="676"/>
      <c r="H163" s="677"/>
      <c r="I163" s="677"/>
      <c r="J163" s="677"/>
      <c r="K163" s="678"/>
      <c r="L163" s="670"/>
      <c r="M163" s="671"/>
      <c r="N163" s="671"/>
      <c r="O163" s="671"/>
      <c r="P163" s="671"/>
      <c r="Q163" s="671"/>
      <c r="R163" s="671"/>
      <c r="S163" s="671"/>
      <c r="T163" s="671"/>
      <c r="U163" s="671"/>
      <c r="V163" s="671"/>
      <c r="W163" s="671"/>
      <c r="X163" s="672"/>
      <c r="Y163" s="389"/>
      <c r="Z163" s="390"/>
      <c r="AA163" s="390"/>
      <c r="AB163" s="813"/>
      <c r="AC163" s="676"/>
      <c r="AD163" s="677"/>
      <c r="AE163" s="677"/>
      <c r="AF163" s="677"/>
      <c r="AG163" s="678"/>
      <c r="AH163" s="670"/>
      <c r="AI163" s="671"/>
      <c r="AJ163" s="671"/>
      <c r="AK163" s="671"/>
      <c r="AL163" s="671"/>
      <c r="AM163" s="671"/>
      <c r="AN163" s="671"/>
      <c r="AO163" s="671"/>
      <c r="AP163" s="671"/>
      <c r="AQ163" s="671"/>
      <c r="AR163" s="671"/>
      <c r="AS163" s="671"/>
      <c r="AT163" s="672"/>
      <c r="AU163" s="389"/>
      <c r="AV163" s="390"/>
      <c r="AW163" s="390"/>
      <c r="AX163" s="391"/>
    </row>
    <row r="164" spans="1:50" ht="24.75" customHeight="1" x14ac:dyDescent="0.15">
      <c r="A164" s="1067"/>
      <c r="B164" s="1068"/>
      <c r="C164" s="1068"/>
      <c r="D164" s="1068"/>
      <c r="E164" s="1068"/>
      <c r="F164" s="1069"/>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7"/>
      <c r="B165" s="1068"/>
      <c r="C165" s="1068"/>
      <c r="D165" s="1068"/>
      <c r="E165" s="1068"/>
      <c r="F165" s="1069"/>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7"/>
      <c r="B166" s="1068"/>
      <c r="C166" s="1068"/>
      <c r="D166" s="1068"/>
      <c r="E166" s="1068"/>
      <c r="F166" s="1069"/>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7"/>
      <c r="B167" s="1068"/>
      <c r="C167" s="1068"/>
      <c r="D167" s="1068"/>
      <c r="E167" s="1068"/>
      <c r="F167" s="1069"/>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7"/>
      <c r="B168" s="1068"/>
      <c r="C168" s="1068"/>
      <c r="D168" s="1068"/>
      <c r="E168" s="1068"/>
      <c r="F168" s="1069"/>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7"/>
      <c r="B169" s="1068"/>
      <c r="C169" s="1068"/>
      <c r="D169" s="1068"/>
      <c r="E169" s="1068"/>
      <c r="F169" s="1069"/>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7"/>
      <c r="B170" s="1068"/>
      <c r="C170" s="1068"/>
      <c r="D170" s="1068"/>
      <c r="E170" s="1068"/>
      <c r="F170" s="1069"/>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7"/>
      <c r="B171" s="1068"/>
      <c r="C171" s="1068"/>
      <c r="D171" s="1068"/>
      <c r="E171" s="1068"/>
      <c r="F171" s="1069"/>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7"/>
      <c r="B172" s="1068"/>
      <c r="C172" s="1068"/>
      <c r="D172" s="1068"/>
      <c r="E172" s="1068"/>
      <c r="F172" s="1069"/>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7"/>
      <c r="B173" s="1068"/>
      <c r="C173" s="1068"/>
      <c r="D173" s="1068"/>
      <c r="E173" s="1068"/>
      <c r="F173" s="1069"/>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7"/>
      <c r="B174" s="1068"/>
      <c r="C174" s="1068"/>
      <c r="D174" s="1068"/>
      <c r="E174" s="1068"/>
      <c r="F174" s="1069"/>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1"/>
    </row>
    <row r="175" spans="1:50" ht="25.5" customHeight="1" x14ac:dyDescent="0.15">
      <c r="A175" s="1067"/>
      <c r="B175" s="1068"/>
      <c r="C175" s="1068"/>
      <c r="D175" s="1068"/>
      <c r="E175" s="1068"/>
      <c r="F175" s="1069"/>
      <c r="G175" s="820"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0"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7"/>
      <c r="B176" s="1068"/>
      <c r="C176" s="1068"/>
      <c r="D176" s="1068"/>
      <c r="E176" s="1068"/>
      <c r="F176" s="1069"/>
      <c r="G176" s="676"/>
      <c r="H176" s="677"/>
      <c r="I176" s="677"/>
      <c r="J176" s="677"/>
      <c r="K176" s="678"/>
      <c r="L176" s="670"/>
      <c r="M176" s="671"/>
      <c r="N176" s="671"/>
      <c r="O176" s="671"/>
      <c r="P176" s="671"/>
      <c r="Q176" s="671"/>
      <c r="R176" s="671"/>
      <c r="S176" s="671"/>
      <c r="T176" s="671"/>
      <c r="U176" s="671"/>
      <c r="V176" s="671"/>
      <c r="W176" s="671"/>
      <c r="X176" s="672"/>
      <c r="Y176" s="389"/>
      <c r="Z176" s="390"/>
      <c r="AA176" s="390"/>
      <c r="AB176" s="813"/>
      <c r="AC176" s="676"/>
      <c r="AD176" s="677"/>
      <c r="AE176" s="677"/>
      <c r="AF176" s="677"/>
      <c r="AG176" s="678"/>
      <c r="AH176" s="670"/>
      <c r="AI176" s="671"/>
      <c r="AJ176" s="671"/>
      <c r="AK176" s="671"/>
      <c r="AL176" s="671"/>
      <c r="AM176" s="671"/>
      <c r="AN176" s="671"/>
      <c r="AO176" s="671"/>
      <c r="AP176" s="671"/>
      <c r="AQ176" s="671"/>
      <c r="AR176" s="671"/>
      <c r="AS176" s="671"/>
      <c r="AT176" s="672"/>
      <c r="AU176" s="389"/>
      <c r="AV176" s="390"/>
      <c r="AW176" s="390"/>
      <c r="AX176" s="391"/>
    </row>
    <row r="177" spans="1:50" ht="24.75" customHeight="1" x14ac:dyDescent="0.15">
      <c r="A177" s="1067"/>
      <c r="B177" s="1068"/>
      <c r="C177" s="1068"/>
      <c r="D177" s="1068"/>
      <c r="E177" s="1068"/>
      <c r="F177" s="1069"/>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7"/>
      <c r="B178" s="1068"/>
      <c r="C178" s="1068"/>
      <c r="D178" s="1068"/>
      <c r="E178" s="1068"/>
      <c r="F178" s="1069"/>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7"/>
      <c r="B179" s="1068"/>
      <c r="C179" s="1068"/>
      <c r="D179" s="1068"/>
      <c r="E179" s="1068"/>
      <c r="F179" s="1069"/>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7"/>
      <c r="B180" s="1068"/>
      <c r="C180" s="1068"/>
      <c r="D180" s="1068"/>
      <c r="E180" s="1068"/>
      <c r="F180" s="1069"/>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7"/>
      <c r="B181" s="1068"/>
      <c r="C181" s="1068"/>
      <c r="D181" s="1068"/>
      <c r="E181" s="1068"/>
      <c r="F181" s="1069"/>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7"/>
      <c r="B182" s="1068"/>
      <c r="C182" s="1068"/>
      <c r="D182" s="1068"/>
      <c r="E182" s="1068"/>
      <c r="F182" s="1069"/>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7"/>
      <c r="B183" s="1068"/>
      <c r="C183" s="1068"/>
      <c r="D183" s="1068"/>
      <c r="E183" s="1068"/>
      <c r="F183" s="1069"/>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7"/>
      <c r="B184" s="1068"/>
      <c r="C184" s="1068"/>
      <c r="D184" s="1068"/>
      <c r="E184" s="1068"/>
      <c r="F184" s="1069"/>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7"/>
      <c r="B185" s="1068"/>
      <c r="C185" s="1068"/>
      <c r="D185" s="1068"/>
      <c r="E185" s="1068"/>
      <c r="F185" s="1069"/>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7"/>
      <c r="B186" s="1068"/>
      <c r="C186" s="1068"/>
      <c r="D186" s="1068"/>
      <c r="E186" s="1068"/>
      <c r="F186" s="1069"/>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7"/>
      <c r="B187" s="1068"/>
      <c r="C187" s="1068"/>
      <c r="D187" s="1068"/>
      <c r="E187" s="1068"/>
      <c r="F187" s="1069"/>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1"/>
    </row>
    <row r="188" spans="1:50" ht="24.75" customHeight="1" x14ac:dyDescent="0.15">
      <c r="A188" s="1067"/>
      <c r="B188" s="1068"/>
      <c r="C188" s="1068"/>
      <c r="D188" s="1068"/>
      <c r="E188" s="1068"/>
      <c r="F188" s="1069"/>
      <c r="G188" s="820"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0"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7"/>
      <c r="B189" s="1068"/>
      <c r="C189" s="1068"/>
      <c r="D189" s="1068"/>
      <c r="E189" s="1068"/>
      <c r="F189" s="1069"/>
      <c r="G189" s="676"/>
      <c r="H189" s="677"/>
      <c r="I189" s="677"/>
      <c r="J189" s="677"/>
      <c r="K189" s="678"/>
      <c r="L189" s="670"/>
      <c r="M189" s="671"/>
      <c r="N189" s="671"/>
      <c r="O189" s="671"/>
      <c r="P189" s="671"/>
      <c r="Q189" s="671"/>
      <c r="R189" s="671"/>
      <c r="S189" s="671"/>
      <c r="T189" s="671"/>
      <c r="U189" s="671"/>
      <c r="V189" s="671"/>
      <c r="W189" s="671"/>
      <c r="X189" s="672"/>
      <c r="Y189" s="389"/>
      <c r="Z189" s="390"/>
      <c r="AA189" s="390"/>
      <c r="AB189" s="813"/>
      <c r="AC189" s="676"/>
      <c r="AD189" s="677"/>
      <c r="AE189" s="677"/>
      <c r="AF189" s="677"/>
      <c r="AG189" s="678"/>
      <c r="AH189" s="670"/>
      <c r="AI189" s="671"/>
      <c r="AJ189" s="671"/>
      <c r="AK189" s="671"/>
      <c r="AL189" s="671"/>
      <c r="AM189" s="671"/>
      <c r="AN189" s="671"/>
      <c r="AO189" s="671"/>
      <c r="AP189" s="671"/>
      <c r="AQ189" s="671"/>
      <c r="AR189" s="671"/>
      <c r="AS189" s="671"/>
      <c r="AT189" s="672"/>
      <c r="AU189" s="389"/>
      <c r="AV189" s="390"/>
      <c r="AW189" s="390"/>
      <c r="AX189" s="391"/>
    </row>
    <row r="190" spans="1:50" ht="24.75" customHeight="1" x14ac:dyDescent="0.15">
      <c r="A190" s="1067"/>
      <c r="B190" s="1068"/>
      <c r="C190" s="1068"/>
      <c r="D190" s="1068"/>
      <c r="E190" s="1068"/>
      <c r="F190" s="1069"/>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7"/>
      <c r="B191" s="1068"/>
      <c r="C191" s="1068"/>
      <c r="D191" s="1068"/>
      <c r="E191" s="1068"/>
      <c r="F191" s="1069"/>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7"/>
      <c r="B192" s="1068"/>
      <c r="C192" s="1068"/>
      <c r="D192" s="1068"/>
      <c r="E192" s="1068"/>
      <c r="F192" s="1069"/>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7"/>
      <c r="B193" s="1068"/>
      <c r="C193" s="1068"/>
      <c r="D193" s="1068"/>
      <c r="E193" s="1068"/>
      <c r="F193" s="1069"/>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7"/>
      <c r="B194" s="1068"/>
      <c r="C194" s="1068"/>
      <c r="D194" s="1068"/>
      <c r="E194" s="1068"/>
      <c r="F194" s="1069"/>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7"/>
      <c r="B195" s="1068"/>
      <c r="C195" s="1068"/>
      <c r="D195" s="1068"/>
      <c r="E195" s="1068"/>
      <c r="F195" s="1069"/>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7"/>
      <c r="B196" s="1068"/>
      <c r="C196" s="1068"/>
      <c r="D196" s="1068"/>
      <c r="E196" s="1068"/>
      <c r="F196" s="1069"/>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7"/>
      <c r="B197" s="1068"/>
      <c r="C197" s="1068"/>
      <c r="D197" s="1068"/>
      <c r="E197" s="1068"/>
      <c r="F197" s="1069"/>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7"/>
      <c r="B198" s="1068"/>
      <c r="C198" s="1068"/>
      <c r="D198" s="1068"/>
      <c r="E198" s="1068"/>
      <c r="F198" s="1069"/>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7"/>
      <c r="B199" s="1068"/>
      <c r="C199" s="1068"/>
      <c r="D199" s="1068"/>
      <c r="E199" s="1068"/>
      <c r="F199" s="1069"/>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7"/>
      <c r="B200" s="1068"/>
      <c r="C200" s="1068"/>
      <c r="D200" s="1068"/>
      <c r="E200" s="1068"/>
      <c r="F200" s="1069"/>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1"/>
    </row>
    <row r="201" spans="1:50" ht="24.75" customHeight="1" x14ac:dyDescent="0.15">
      <c r="A201" s="1067"/>
      <c r="B201" s="1068"/>
      <c r="C201" s="1068"/>
      <c r="D201" s="1068"/>
      <c r="E201" s="1068"/>
      <c r="F201" s="1069"/>
      <c r="G201" s="820"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0"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7"/>
      <c r="B202" s="1068"/>
      <c r="C202" s="1068"/>
      <c r="D202" s="1068"/>
      <c r="E202" s="1068"/>
      <c r="F202" s="1069"/>
      <c r="G202" s="676"/>
      <c r="H202" s="677"/>
      <c r="I202" s="677"/>
      <c r="J202" s="677"/>
      <c r="K202" s="678"/>
      <c r="L202" s="670"/>
      <c r="M202" s="671"/>
      <c r="N202" s="671"/>
      <c r="O202" s="671"/>
      <c r="P202" s="671"/>
      <c r="Q202" s="671"/>
      <c r="R202" s="671"/>
      <c r="S202" s="671"/>
      <c r="T202" s="671"/>
      <c r="U202" s="671"/>
      <c r="V202" s="671"/>
      <c r="W202" s="671"/>
      <c r="X202" s="672"/>
      <c r="Y202" s="389"/>
      <c r="Z202" s="390"/>
      <c r="AA202" s="390"/>
      <c r="AB202" s="813"/>
      <c r="AC202" s="676"/>
      <c r="AD202" s="677"/>
      <c r="AE202" s="677"/>
      <c r="AF202" s="677"/>
      <c r="AG202" s="678"/>
      <c r="AH202" s="670"/>
      <c r="AI202" s="671"/>
      <c r="AJ202" s="671"/>
      <c r="AK202" s="671"/>
      <c r="AL202" s="671"/>
      <c r="AM202" s="671"/>
      <c r="AN202" s="671"/>
      <c r="AO202" s="671"/>
      <c r="AP202" s="671"/>
      <c r="AQ202" s="671"/>
      <c r="AR202" s="671"/>
      <c r="AS202" s="671"/>
      <c r="AT202" s="672"/>
      <c r="AU202" s="389"/>
      <c r="AV202" s="390"/>
      <c r="AW202" s="390"/>
      <c r="AX202" s="391"/>
    </row>
    <row r="203" spans="1:50" ht="24.75" customHeight="1" x14ac:dyDescent="0.15">
      <c r="A203" s="1067"/>
      <c r="B203" s="1068"/>
      <c r="C203" s="1068"/>
      <c r="D203" s="1068"/>
      <c r="E203" s="1068"/>
      <c r="F203" s="1069"/>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7"/>
      <c r="B204" s="1068"/>
      <c r="C204" s="1068"/>
      <c r="D204" s="1068"/>
      <c r="E204" s="1068"/>
      <c r="F204" s="1069"/>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7"/>
      <c r="B205" s="1068"/>
      <c r="C205" s="1068"/>
      <c r="D205" s="1068"/>
      <c r="E205" s="1068"/>
      <c r="F205" s="1069"/>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7"/>
      <c r="B206" s="1068"/>
      <c r="C206" s="1068"/>
      <c r="D206" s="1068"/>
      <c r="E206" s="1068"/>
      <c r="F206" s="1069"/>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7"/>
      <c r="B207" s="1068"/>
      <c r="C207" s="1068"/>
      <c r="D207" s="1068"/>
      <c r="E207" s="1068"/>
      <c r="F207" s="1069"/>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7"/>
      <c r="B208" s="1068"/>
      <c r="C208" s="1068"/>
      <c r="D208" s="1068"/>
      <c r="E208" s="1068"/>
      <c r="F208" s="1069"/>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7"/>
      <c r="B209" s="1068"/>
      <c r="C209" s="1068"/>
      <c r="D209" s="1068"/>
      <c r="E209" s="1068"/>
      <c r="F209" s="1069"/>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7"/>
      <c r="B210" s="1068"/>
      <c r="C210" s="1068"/>
      <c r="D210" s="1068"/>
      <c r="E210" s="1068"/>
      <c r="F210" s="1069"/>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7"/>
      <c r="B211" s="1068"/>
      <c r="C211" s="1068"/>
      <c r="D211" s="1068"/>
      <c r="E211" s="1068"/>
      <c r="F211" s="1069"/>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1"/>
    </row>
    <row r="215" spans="1:50" ht="24.75" customHeight="1" x14ac:dyDescent="0.15">
      <c r="A215" s="1067"/>
      <c r="B215" s="1068"/>
      <c r="C215" s="1068"/>
      <c r="D215" s="1068"/>
      <c r="E215" s="1068"/>
      <c r="F215" s="1069"/>
      <c r="G215" s="820"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0"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7"/>
      <c r="B216" s="1068"/>
      <c r="C216" s="1068"/>
      <c r="D216" s="1068"/>
      <c r="E216" s="1068"/>
      <c r="F216" s="1069"/>
      <c r="G216" s="676"/>
      <c r="H216" s="677"/>
      <c r="I216" s="677"/>
      <c r="J216" s="677"/>
      <c r="K216" s="678"/>
      <c r="L216" s="670"/>
      <c r="M216" s="671"/>
      <c r="N216" s="671"/>
      <c r="O216" s="671"/>
      <c r="P216" s="671"/>
      <c r="Q216" s="671"/>
      <c r="R216" s="671"/>
      <c r="S216" s="671"/>
      <c r="T216" s="671"/>
      <c r="U216" s="671"/>
      <c r="V216" s="671"/>
      <c r="W216" s="671"/>
      <c r="X216" s="672"/>
      <c r="Y216" s="389"/>
      <c r="Z216" s="390"/>
      <c r="AA216" s="390"/>
      <c r="AB216" s="813"/>
      <c r="AC216" s="676"/>
      <c r="AD216" s="677"/>
      <c r="AE216" s="677"/>
      <c r="AF216" s="677"/>
      <c r="AG216" s="678"/>
      <c r="AH216" s="670"/>
      <c r="AI216" s="671"/>
      <c r="AJ216" s="671"/>
      <c r="AK216" s="671"/>
      <c r="AL216" s="671"/>
      <c r="AM216" s="671"/>
      <c r="AN216" s="671"/>
      <c r="AO216" s="671"/>
      <c r="AP216" s="671"/>
      <c r="AQ216" s="671"/>
      <c r="AR216" s="671"/>
      <c r="AS216" s="671"/>
      <c r="AT216" s="672"/>
      <c r="AU216" s="389"/>
      <c r="AV216" s="390"/>
      <c r="AW216" s="390"/>
      <c r="AX216" s="391"/>
    </row>
    <row r="217" spans="1:50" ht="24.75" customHeight="1" x14ac:dyDescent="0.15">
      <c r="A217" s="1067"/>
      <c r="B217" s="1068"/>
      <c r="C217" s="1068"/>
      <c r="D217" s="1068"/>
      <c r="E217" s="1068"/>
      <c r="F217" s="1069"/>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7"/>
      <c r="B218" s="1068"/>
      <c r="C218" s="1068"/>
      <c r="D218" s="1068"/>
      <c r="E218" s="1068"/>
      <c r="F218" s="1069"/>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7"/>
      <c r="B219" s="1068"/>
      <c r="C219" s="1068"/>
      <c r="D219" s="1068"/>
      <c r="E219" s="1068"/>
      <c r="F219" s="1069"/>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7"/>
      <c r="B220" s="1068"/>
      <c r="C220" s="1068"/>
      <c r="D220" s="1068"/>
      <c r="E220" s="1068"/>
      <c r="F220" s="1069"/>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7"/>
      <c r="B221" s="1068"/>
      <c r="C221" s="1068"/>
      <c r="D221" s="1068"/>
      <c r="E221" s="1068"/>
      <c r="F221" s="1069"/>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7"/>
      <c r="B222" s="1068"/>
      <c r="C222" s="1068"/>
      <c r="D222" s="1068"/>
      <c r="E222" s="1068"/>
      <c r="F222" s="1069"/>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7"/>
      <c r="B223" s="1068"/>
      <c r="C223" s="1068"/>
      <c r="D223" s="1068"/>
      <c r="E223" s="1068"/>
      <c r="F223" s="1069"/>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7"/>
      <c r="B224" s="1068"/>
      <c r="C224" s="1068"/>
      <c r="D224" s="1068"/>
      <c r="E224" s="1068"/>
      <c r="F224" s="1069"/>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7"/>
      <c r="B225" s="1068"/>
      <c r="C225" s="1068"/>
      <c r="D225" s="1068"/>
      <c r="E225" s="1068"/>
      <c r="F225" s="1069"/>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7"/>
      <c r="B226" s="1068"/>
      <c r="C226" s="1068"/>
      <c r="D226" s="1068"/>
      <c r="E226" s="1068"/>
      <c r="F226" s="1069"/>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7"/>
      <c r="B227" s="1068"/>
      <c r="C227" s="1068"/>
      <c r="D227" s="1068"/>
      <c r="E227" s="1068"/>
      <c r="F227" s="1069"/>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1"/>
    </row>
    <row r="228" spans="1:50" ht="25.5" customHeight="1" x14ac:dyDescent="0.15">
      <c r="A228" s="1067"/>
      <c r="B228" s="1068"/>
      <c r="C228" s="1068"/>
      <c r="D228" s="1068"/>
      <c r="E228" s="1068"/>
      <c r="F228" s="1069"/>
      <c r="G228" s="820"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0"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7"/>
      <c r="B229" s="1068"/>
      <c r="C229" s="1068"/>
      <c r="D229" s="1068"/>
      <c r="E229" s="1068"/>
      <c r="F229" s="1069"/>
      <c r="G229" s="676"/>
      <c r="H229" s="677"/>
      <c r="I229" s="677"/>
      <c r="J229" s="677"/>
      <c r="K229" s="678"/>
      <c r="L229" s="670"/>
      <c r="M229" s="671"/>
      <c r="N229" s="671"/>
      <c r="O229" s="671"/>
      <c r="P229" s="671"/>
      <c r="Q229" s="671"/>
      <c r="R229" s="671"/>
      <c r="S229" s="671"/>
      <c r="T229" s="671"/>
      <c r="U229" s="671"/>
      <c r="V229" s="671"/>
      <c r="W229" s="671"/>
      <c r="X229" s="672"/>
      <c r="Y229" s="389"/>
      <c r="Z229" s="390"/>
      <c r="AA229" s="390"/>
      <c r="AB229" s="813"/>
      <c r="AC229" s="676"/>
      <c r="AD229" s="677"/>
      <c r="AE229" s="677"/>
      <c r="AF229" s="677"/>
      <c r="AG229" s="678"/>
      <c r="AH229" s="670"/>
      <c r="AI229" s="671"/>
      <c r="AJ229" s="671"/>
      <c r="AK229" s="671"/>
      <c r="AL229" s="671"/>
      <c r="AM229" s="671"/>
      <c r="AN229" s="671"/>
      <c r="AO229" s="671"/>
      <c r="AP229" s="671"/>
      <c r="AQ229" s="671"/>
      <c r="AR229" s="671"/>
      <c r="AS229" s="671"/>
      <c r="AT229" s="672"/>
      <c r="AU229" s="389"/>
      <c r="AV229" s="390"/>
      <c r="AW229" s="390"/>
      <c r="AX229" s="391"/>
    </row>
    <row r="230" spans="1:50" ht="24.75" customHeight="1" x14ac:dyDescent="0.15">
      <c r="A230" s="1067"/>
      <c r="B230" s="1068"/>
      <c r="C230" s="1068"/>
      <c r="D230" s="1068"/>
      <c r="E230" s="1068"/>
      <c r="F230" s="1069"/>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7"/>
      <c r="B231" s="1068"/>
      <c r="C231" s="1068"/>
      <c r="D231" s="1068"/>
      <c r="E231" s="1068"/>
      <c r="F231" s="1069"/>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7"/>
      <c r="B232" s="1068"/>
      <c r="C232" s="1068"/>
      <c r="D232" s="1068"/>
      <c r="E232" s="1068"/>
      <c r="F232" s="1069"/>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7"/>
      <c r="B233" s="1068"/>
      <c r="C233" s="1068"/>
      <c r="D233" s="1068"/>
      <c r="E233" s="1068"/>
      <c r="F233" s="1069"/>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7"/>
      <c r="B234" s="1068"/>
      <c r="C234" s="1068"/>
      <c r="D234" s="1068"/>
      <c r="E234" s="1068"/>
      <c r="F234" s="1069"/>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7"/>
      <c r="B235" s="1068"/>
      <c r="C235" s="1068"/>
      <c r="D235" s="1068"/>
      <c r="E235" s="1068"/>
      <c r="F235" s="1069"/>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7"/>
      <c r="B236" s="1068"/>
      <c r="C236" s="1068"/>
      <c r="D236" s="1068"/>
      <c r="E236" s="1068"/>
      <c r="F236" s="1069"/>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7"/>
      <c r="B237" s="1068"/>
      <c r="C237" s="1068"/>
      <c r="D237" s="1068"/>
      <c r="E237" s="1068"/>
      <c r="F237" s="1069"/>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7"/>
      <c r="B238" s="1068"/>
      <c r="C238" s="1068"/>
      <c r="D238" s="1068"/>
      <c r="E238" s="1068"/>
      <c r="F238" s="1069"/>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7"/>
      <c r="B239" s="1068"/>
      <c r="C239" s="1068"/>
      <c r="D239" s="1068"/>
      <c r="E239" s="1068"/>
      <c r="F239" s="1069"/>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7"/>
      <c r="B240" s="1068"/>
      <c r="C240" s="1068"/>
      <c r="D240" s="1068"/>
      <c r="E240" s="1068"/>
      <c r="F240" s="1069"/>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1"/>
    </row>
    <row r="241" spans="1:50" ht="24.75" customHeight="1" x14ac:dyDescent="0.15">
      <c r="A241" s="1067"/>
      <c r="B241" s="1068"/>
      <c r="C241" s="1068"/>
      <c r="D241" s="1068"/>
      <c r="E241" s="1068"/>
      <c r="F241" s="1069"/>
      <c r="G241" s="820"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0"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7"/>
      <c r="B242" s="1068"/>
      <c r="C242" s="1068"/>
      <c r="D242" s="1068"/>
      <c r="E242" s="1068"/>
      <c r="F242" s="1069"/>
      <c r="G242" s="676"/>
      <c r="H242" s="677"/>
      <c r="I242" s="677"/>
      <c r="J242" s="677"/>
      <c r="K242" s="678"/>
      <c r="L242" s="670"/>
      <c r="M242" s="671"/>
      <c r="N242" s="671"/>
      <c r="O242" s="671"/>
      <c r="P242" s="671"/>
      <c r="Q242" s="671"/>
      <c r="R242" s="671"/>
      <c r="S242" s="671"/>
      <c r="T242" s="671"/>
      <c r="U242" s="671"/>
      <c r="V242" s="671"/>
      <c r="W242" s="671"/>
      <c r="X242" s="672"/>
      <c r="Y242" s="389"/>
      <c r="Z242" s="390"/>
      <c r="AA242" s="390"/>
      <c r="AB242" s="813"/>
      <c r="AC242" s="676"/>
      <c r="AD242" s="677"/>
      <c r="AE242" s="677"/>
      <c r="AF242" s="677"/>
      <c r="AG242" s="678"/>
      <c r="AH242" s="670"/>
      <c r="AI242" s="671"/>
      <c r="AJ242" s="671"/>
      <c r="AK242" s="671"/>
      <c r="AL242" s="671"/>
      <c r="AM242" s="671"/>
      <c r="AN242" s="671"/>
      <c r="AO242" s="671"/>
      <c r="AP242" s="671"/>
      <c r="AQ242" s="671"/>
      <c r="AR242" s="671"/>
      <c r="AS242" s="671"/>
      <c r="AT242" s="672"/>
      <c r="AU242" s="389"/>
      <c r="AV242" s="390"/>
      <c r="AW242" s="390"/>
      <c r="AX242" s="391"/>
    </row>
    <row r="243" spans="1:50" ht="24.75" customHeight="1" x14ac:dyDescent="0.15">
      <c r="A243" s="1067"/>
      <c r="B243" s="1068"/>
      <c r="C243" s="1068"/>
      <c r="D243" s="1068"/>
      <c r="E243" s="1068"/>
      <c r="F243" s="1069"/>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7"/>
      <c r="B244" s="1068"/>
      <c r="C244" s="1068"/>
      <c r="D244" s="1068"/>
      <c r="E244" s="1068"/>
      <c r="F244" s="1069"/>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7"/>
      <c r="B245" s="1068"/>
      <c r="C245" s="1068"/>
      <c r="D245" s="1068"/>
      <c r="E245" s="1068"/>
      <c r="F245" s="1069"/>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7"/>
      <c r="B246" s="1068"/>
      <c r="C246" s="1068"/>
      <c r="D246" s="1068"/>
      <c r="E246" s="1068"/>
      <c r="F246" s="1069"/>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7"/>
      <c r="B247" s="1068"/>
      <c r="C247" s="1068"/>
      <c r="D247" s="1068"/>
      <c r="E247" s="1068"/>
      <c r="F247" s="1069"/>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7"/>
      <c r="B248" s="1068"/>
      <c r="C248" s="1068"/>
      <c r="D248" s="1068"/>
      <c r="E248" s="1068"/>
      <c r="F248" s="1069"/>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7"/>
      <c r="B249" s="1068"/>
      <c r="C249" s="1068"/>
      <c r="D249" s="1068"/>
      <c r="E249" s="1068"/>
      <c r="F249" s="1069"/>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7"/>
      <c r="B250" s="1068"/>
      <c r="C250" s="1068"/>
      <c r="D250" s="1068"/>
      <c r="E250" s="1068"/>
      <c r="F250" s="1069"/>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7"/>
      <c r="B251" s="1068"/>
      <c r="C251" s="1068"/>
      <c r="D251" s="1068"/>
      <c r="E251" s="1068"/>
      <c r="F251" s="1069"/>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7"/>
      <c r="B252" s="1068"/>
      <c r="C252" s="1068"/>
      <c r="D252" s="1068"/>
      <c r="E252" s="1068"/>
      <c r="F252" s="1069"/>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7"/>
      <c r="B253" s="1068"/>
      <c r="C253" s="1068"/>
      <c r="D253" s="1068"/>
      <c r="E253" s="1068"/>
      <c r="F253" s="1069"/>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1"/>
    </row>
    <row r="254" spans="1:50" ht="24.75" customHeight="1" x14ac:dyDescent="0.15">
      <c r="A254" s="1067"/>
      <c r="B254" s="1068"/>
      <c r="C254" s="1068"/>
      <c r="D254" s="1068"/>
      <c r="E254" s="1068"/>
      <c r="F254" s="1069"/>
      <c r="G254" s="820"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0"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7"/>
      <c r="B255" s="1068"/>
      <c r="C255" s="1068"/>
      <c r="D255" s="1068"/>
      <c r="E255" s="1068"/>
      <c r="F255" s="1069"/>
      <c r="G255" s="676"/>
      <c r="H255" s="677"/>
      <c r="I255" s="677"/>
      <c r="J255" s="677"/>
      <c r="K255" s="678"/>
      <c r="L255" s="670"/>
      <c r="M255" s="671"/>
      <c r="N255" s="671"/>
      <c r="O255" s="671"/>
      <c r="P255" s="671"/>
      <c r="Q255" s="671"/>
      <c r="R255" s="671"/>
      <c r="S255" s="671"/>
      <c r="T255" s="671"/>
      <c r="U255" s="671"/>
      <c r="V255" s="671"/>
      <c r="W255" s="671"/>
      <c r="X255" s="672"/>
      <c r="Y255" s="389"/>
      <c r="Z255" s="390"/>
      <c r="AA255" s="390"/>
      <c r="AB255" s="813"/>
      <c r="AC255" s="676"/>
      <c r="AD255" s="677"/>
      <c r="AE255" s="677"/>
      <c r="AF255" s="677"/>
      <c r="AG255" s="678"/>
      <c r="AH255" s="670"/>
      <c r="AI255" s="671"/>
      <c r="AJ255" s="671"/>
      <c r="AK255" s="671"/>
      <c r="AL255" s="671"/>
      <c r="AM255" s="671"/>
      <c r="AN255" s="671"/>
      <c r="AO255" s="671"/>
      <c r="AP255" s="671"/>
      <c r="AQ255" s="671"/>
      <c r="AR255" s="671"/>
      <c r="AS255" s="671"/>
      <c r="AT255" s="672"/>
      <c r="AU255" s="389"/>
      <c r="AV255" s="390"/>
      <c r="AW255" s="390"/>
      <c r="AX255" s="391"/>
    </row>
    <row r="256" spans="1:50" ht="24.75" customHeight="1" x14ac:dyDescent="0.15">
      <c r="A256" s="1067"/>
      <c r="B256" s="1068"/>
      <c r="C256" s="1068"/>
      <c r="D256" s="1068"/>
      <c r="E256" s="1068"/>
      <c r="F256" s="1069"/>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7"/>
      <c r="B257" s="1068"/>
      <c r="C257" s="1068"/>
      <c r="D257" s="1068"/>
      <c r="E257" s="1068"/>
      <c r="F257" s="1069"/>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7"/>
      <c r="B258" s="1068"/>
      <c r="C258" s="1068"/>
      <c r="D258" s="1068"/>
      <c r="E258" s="1068"/>
      <c r="F258" s="1069"/>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7"/>
      <c r="B259" s="1068"/>
      <c r="C259" s="1068"/>
      <c r="D259" s="1068"/>
      <c r="E259" s="1068"/>
      <c r="F259" s="1069"/>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7"/>
      <c r="B260" s="1068"/>
      <c r="C260" s="1068"/>
      <c r="D260" s="1068"/>
      <c r="E260" s="1068"/>
      <c r="F260" s="1069"/>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7"/>
      <c r="B261" s="1068"/>
      <c r="C261" s="1068"/>
      <c r="D261" s="1068"/>
      <c r="E261" s="1068"/>
      <c r="F261" s="1069"/>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7"/>
      <c r="B262" s="1068"/>
      <c r="C262" s="1068"/>
      <c r="D262" s="1068"/>
      <c r="E262" s="1068"/>
      <c r="F262" s="1069"/>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7"/>
      <c r="B263" s="1068"/>
      <c r="C263" s="1068"/>
      <c r="D263" s="1068"/>
      <c r="E263" s="1068"/>
      <c r="F263" s="1069"/>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7"/>
      <c r="B264" s="1068"/>
      <c r="C264" s="1068"/>
      <c r="D264" s="1068"/>
      <c r="E264" s="1068"/>
      <c r="F264" s="1069"/>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264" sqref="Y264:AB26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2" t="s">
        <v>432</v>
      </c>
      <c r="K3" s="363"/>
      <c r="L3" s="363"/>
      <c r="M3" s="363"/>
      <c r="N3" s="363"/>
      <c r="O3" s="363"/>
      <c r="P3" s="364" t="s">
        <v>27</v>
      </c>
      <c r="Q3" s="364"/>
      <c r="R3" s="364"/>
      <c r="S3" s="364"/>
      <c r="T3" s="364"/>
      <c r="U3" s="364"/>
      <c r="V3" s="364"/>
      <c r="W3" s="364"/>
      <c r="X3" s="364"/>
      <c r="Y3" s="365" t="s">
        <v>496</v>
      </c>
      <c r="Z3" s="366"/>
      <c r="AA3" s="366"/>
      <c r="AB3" s="366"/>
      <c r="AC3" s="142" t="s">
        <v>479</v>
      </c>
      <c r="AD3" s="142"/>
      <c r="AE3" s="142"/>
      <c r="AF3" s="142"/>
      <c r="AG3" s="142"/>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078">
        <v>1</v>
      </c>
      <c r="B4" s="1078">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78">
        <v>2</v>
      </c>
      <c r="B5" s="1078">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78">
        <v>3</v>
      </c>
      <c r="B6" s="1078">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78">
        <v>4</v>
      </c>
      <c r="B7" s="1078">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78">
        <v>5</v>
      </c>
      <c r="B8" s="1078">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78">
        <v>6</v>
      </c>
      <c r="B9" s="1078">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78">
        <v>7</v>
      </c>
      <c r="B10" s="1078">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78">
        <v>8</v>
      </c>
      <c r="B11" s="1078">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78">
        <v>9</v>
      </c>
      <c r="B12" s="1078">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78">
        <v>10</v>
      </c>
      <c r="B13" s="1078">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78">
        <v>11</v>
      </c>
      <c r="B14" s="1078">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78">
        <v>12</v>
      </c>
      <c r="B15" s="1078">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78">
        <v>13</v>
      </c>
      <c r="B16" s="1078">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78">
        <v>14</v>
      </c>
      <c r="B17" s="1078">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78">
        <v>15</v>
      </c>
      <c r="B18" s="1078">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78">
        <v>16</v>
      </c>
      <c r="B19" s="1078">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78">
        <v>17</v>
      </c>
      <c r="B20" s="1078">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78">
        <v>18</v>
      </c>
      <c r="B21" s="1078">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78">
        <v>19</v>
      </c>
      <c r="B22" s="1078">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78">
        <v>20</v>
      </c>
      <c r="B23" s="1078">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78">
        <v>21</v>
      </c>
      <c r="B24" s="1078">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78">
        <v>22</v>
      </c>
      <c r="B25" s="1078">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78">
        <v>23</v>
      </c>
      <c r="B26" s="1078">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78">
        <v>24</v>
      </c>
      <c r="B27" s="1078">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78">
        <v>25</v>
      </c>
      <c r="B28" s="1078">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78">
        <v>26</v>
      </c>
      <c r="B29" s="1078">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78">
        <v>27</v>
      </c>
      <c r="B30" s="1078">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78">
        <v>28</v>
      </c>
      <c r="B31" s="1078">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78">
        <v>29</v>
      </c>
      <c r="B32" s="1078">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78">
        <v>30</v>
      </c>
      <c r="B33" s="1078">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2" t="s">
        <v>432</v>
      </c>
      <c r="K36" s="363"/>
      <c r="L36" s="363"/>
      <c r="M36" s="363"/>
      <c r="N36" s="363"/>
      <c r="O36" s="363"/>
      <c r="P36" s="364" t="s">
        <v>27</v>
      </c>
      <c r="Q36" s="364"/>
      <c r="R36" s="364"/>
      <c r="S36" s="364"/>
      <c r="T36" s="364"/>
      <c r="U36" s="364"/>
      <c r="V36" s="364"/>
      <c r="W36" s="364"/>
      <c r="X36" s="364"/>
      <c r="Y36" s="365" t="s">
        <v>496</v>
      </c>
      <c r="Z36" s="366"/>
      <c r="AA36" s="366"/>
      <c r="AB36" s="366"/>
      <c r="AC36" s="142" t="s">
        <v>479</v>
      </c>
      <c r="AD36" s="142"/>
      <c r="AE36" s="142"/>
      <c r="AF36" s="142"/>
      <c r="AG36" s="142"/>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078">
        <v>1</v>
      </c>
      <c r="B37" s="1078">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78">
        <v>2</v>
      </c>
      <c r="B38" s="1078">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78">
        <v>3</v>
      </c>
      <c r="B39" s="1078">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78">
        <v>4</v>
      </c>
      <c r="B40" s="1078">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78">
        <v>5</v>
      </c>
      <c r="B41" s="1078">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78">
        <v>6</v>
      </c>
      <c r="B42" s="1078">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78">
        <v>7</v>
      </c>
      <c r="B43" s="1078">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78">
        <v>8</v>
      </c>
      <c r="B44" s="1078">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78">
        <v>9</v>
      </c>
      <c r="B45" s="1078">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78">
        <v>10</v>
      </c>
      <c r="B46" s="1078">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78">
        <v>11</v>
      </c>
      <c r="B47" s="1078">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78">
        <v>12</v>
      </c>
      <c r="B48" s="1078">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78">
        <v>13</v>
      </c>
      <c r="B49" s="1078">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78">
        <v>14</v>
      </c>
      <c r="B50" s="1078">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78">
        <v>15</v>
      </c>
      <c r="B51" s="1078">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78">
        <v>16</v>
      </c>
      <c r="B52" s="1078">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78">
        <v>17</v>
      </c>
      <c r="B53" s="1078">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78">
        <v>18</v>
      </c>
      <c r="B54" s="1078">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78">
        <v>19</v>
      </c>
      <c r="B55" s="1078">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78">
        <v>20</v>
      </c>
      <c r="B56" s="1078">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78">
        <v>21</v>
      </c>
      <c r="B57" s="1078">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78">
        <v>22</v>
      </c>
      <c r="B58" s="1078">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78">
        <v>23</v>
      </c>
      <c r="B59" s="1078">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78">
        <v>24</v>
      </c>
      <c r="B60" s="1078">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78">
        <v>25</v>
      </c>
      <c r="B61" s="1078">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78">
        <v>26</v>
      </c>
      <c r="B62" s="1078">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78">
        <v>27</v>
      </c>
      <c r="B63" s="1078">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78">
        <v>28</v>
      </c>
      <c r="B64" s="1078">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78">
        <v>29</v>
      </c>
      <c r="B65" s="1078">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78">
        <v>30</v>
      </c>
      <c r="B66" s="1078">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2" t="s">
        <v>432</v>
      </c>
      <c r="K69" s="363"/>
      <c r="L69" s="363"/>
      <c r="M69" s="363"/>
      <c r="N69" s="363"/>
      <c r="O69" s="363"/>
      <c r="P69" s="364" t="s">
        <v>27</v>
      </c>
      <c r="Q69" s="364"/>
      <c r="R69" s="364"/>
      <c r="S69" s="364"/>
      <c r="T69" s="364"/>
      <c r="U69" s="364"/>
      <c r="V69" s="364"/>
      <c r="W69" s="364"/>
      <c r="X69" s="364"/>
      <c r="Y69" s="365" t="s">
        <v>496</v>
      </c>
      <c r="Z69" s="366"/>
      <c r="AA69" s="366"/>
      <c r="AB69" s="366"/>
      <c r="AC69" s="142" t="s">
        <v>479</v>
      </c>
      <c r="AD69" s="142"/>
      <c r="AE69" s="142"/>
      <c r="AF69" s="142"/>
      <c r="AG69" s="142"/>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078">
        <v>1</v>
      </c>
      <c r="B70" s="1078">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78">
        <v>2</v>
      </c>
      <c r="B71" s="1078">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78">
        <v>3</v>
      </c>
      <c r="B72" s="1078">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78">
        <v>4</v>
      </c>
      <c r="B73" s="1078">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78">
        <v>5</v>
      </c>
      <c r="B74" s="1078">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78">
        <v>6</v>
      </c>
      <c r="B75" s="1078">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78">
        <v>7</v>
      </c>
      <c r="B76" s="1078">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78">
        <v>8</v>
      </c>
      <c r="B77" s="1078">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78">
        <v>9</v>
      </c>
      <c r="B78" s="1078">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78">
        <v>10</v>
      </c>
      <c r="B79" s="1078">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78">
        <v>11</v>
      </c>
      <c r="B80" s="1078">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78">
        <v>12</v>
      </c>
      <c r="B81" s="1078">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78">
        <v>13</v>
      </c>
      <c r="B82" s="1078">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78">
        <v>14</v>
      </c>
      <c r="B83" s="1078">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78">
        <v>15</v>
      </c>
      <c r="B84" s="1078">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78">
        <v>16</v>
      </c>
      <c r="B85" s="1078">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78">
        <v>17</v>
      </c>
      <c r="B86" s="1078">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78">
        <v>18</v>
      </c>
      <c r="B87" s="1078">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78">
        <v>19</v>
      </c>
      <c r="B88" s="1078">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78">
        <v>20</v>
      </c>
      <c r="B89" s="1078">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78">
        <v>21</v>
      </c>
      <c r="B90" s="1078">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78">
        <v>22</v>
      </c>
      <c r="B91" s="1078">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78">
        <v>23</v>
      </c>
      <c r="B92" s="1078">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78">
        <v>24</v>
      </c>
      <c r="B93" s="1078">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78">
        <v>25</v>
      </c>
      <c r="B94" s="1078">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78">
        <v>26</v>
      </c>
      <c r="B95" s="1078">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78">
        <v>27</v>
      </c>
      <c r="B96" s="1078">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78">
        <v>28</v>
      </c>
      <c r="B97" s="1078">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78">
        <v>29</v>
      </c>
      <c r="B98" s="1078">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78">
        <v>30</v>
      </c>
      <c r="B99" s="1078">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2"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2" t="s">
        <v>479</v>
      </c>
      <c r="AD102" s="142"/>
      <c r="AE102" s="142"/>
      <c r="AF102" s="142"/>
      <c r="AG102" s="142"/>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078">
        <v>1</v>
      </c>
      <c r="B103" s="1078">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78">
        <v>2</v>
      </c>
      <c r="B104" s="1078">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78">
        <v>3</v>
      </c>
      <c r="B105" s="1078">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78">
        <v>4</v>
      </c>
      <c r="B106" s="1078">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78">
        <v>5</v>
      </c>
      <c r="B107" s="1078">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78">
        <v>6</v>
      </c>
      <c r="B108" s="1078">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78">
        <v>7</v>
      </c>
      <c r="B109" s="1078">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78">
        <v>8</v>
      </c>
      <c r="B110" s="1078">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78">
        <v>9</v>
      </c>
      <c r="B111" s="1078">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78">
        <v>10</v>
      </c>
      <c r="B112" s="1078">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78">
        <v>11</v>
      </c>
      <c r="B113" s="1078">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78">
        <v>12</v>
      </c>
      <c r="B114" s="1078">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78">
        <v>13</v>
      </c>
      <c r="B115" s="1078">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78">
        <v>14</v>
      </c>
      <c r="B116" s="1078">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78">
        <v>15</v>
      </c>
      <c r="B117" s="1078">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78">
        <v>16</v>
      </c>
      <c r="B118" s="1078">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78">
        <v>17</v>
      </c>
      <c r="B119" s="1078">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78">
        <v>18</v>
      </c>
      <c r="B120" s="1078">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78">
        <v>19</v>
      </c>
      <c r="B121" s="1078">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78">
        <v>20</v>
      </c>
      <c r="B122" s="1078">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78">
        <v>21</v>
      </c>
      <c r="B123" s="1078">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78">
        <v>22</v>
      </c>
      <c r="B124" s="1078">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78">
        <v>23</v>
      </c>
      <c r="B125" s="1078">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78">
        <v>24</v>
      </c>
      <c r="B126" s="1078">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78">
        <v>25</v>
      </c>
      <c r="B127" s="1078">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78">
        <v>26</v>
      </c>
      <c r="B128" s="1078">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78">
        <v>27</v>
      </c>
      <c r="B129" s="1078">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78">
        <v>28</v>
      </c>
      <c r="B130" s="1078">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78">
        <v>29</v>
      </c>
      <c r="B131" s="1078">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78">
        <v>30</v>
      </c>
      <c r="B132" s="1078">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2"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2" t="s">
        <v>479</v>
      </c>
      <c r="AD135" s="142"/>
      <c r="AE135" s="142"/>
      <c r="AF135" s="142"/>
      <c r="AG135" s="142"/>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078">
        <v>1</v>
      </c>
      <c r="B136" s="1078">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78">
        <v>2</v>
      </c>
      <c r="B137" s="1078">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78">
        <v>3</v>
      </c>
      <c r="B138" s="1078">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78">
        <v>4</v>
      </c>
      <c r="B139" s="1078">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78">
        <v>5</v>
      </c>
      <c r="B140" s="1078">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78">
        <v>6</v>
      </c>
      <c r="B141" s="1078">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78">
        <v>7</v>
      </c>
      <c r="B142" s="1078">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78">
        <v>8</v>
      </c>
      <c r="B143" s="1078">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78">
        <v>9</v>
      </c>
      <c r="B144" s="1078">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78">
        <v>10</v>
      </c>
      <c r="B145" s="1078">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78">
        <v>11</v>
      </c>
      <c r="B146" s="1078">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78">
        <v>12</v>
      </c>
      <c r="B147" s="1078">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78">
        <v>13</v>
      </c>
      <c r="B148" s="1078">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78">
        <v>14</v>
      </c>
      <c r="B149" s="1078">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78">
        <v>15</v>
      </c>
      <c r="B150" s="1078">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78">
        <v>16</v>
      </c>
      <c r="B151" s="1078">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78">
        <v>17</v>
      </c>
      <c r="B152" s="1078">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78">
        <v>18</v>
      </c>
      <c r="B153" s="1078">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78">
        <v>19</v>
      </c>
      <c r="B154" s="1078">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78">
        <v>20</v>
      </c>
      <c r="B155" s="1078">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78">
        <v>21</v>
      </c>
      <c r="B156" s="1078">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78">
        <v>22</v>
      </c>
      <c r="B157" s="1078">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78">
        <v>23</v>
      </c>
      <c r="B158" s="1078">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78">
        <v>24</v>
      </c>
      <c r="B159" s="1078">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78">
        <v>25</v>
      </c>
      <c r="B160" s="1078">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78">
        <v>26</v>
      </c>
      <c r="B161" s="1078">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78">
        <v>27</v>
      </c>
      <c r="B162" s="1078">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78">
        <v>28</v>
      </c>
      <c r="B163" s="1078">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78">
        <v>29</v>
      </c>
      <c r="B164" s="1078">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78">
        <v>30</v>
      </c>
      <c r="B165" s="1078">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2"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2" t="s">
        <v>479</v>
      </c>
      <c r="AD168" s="142"/>
      <c r="AE168" s="142"/>
      <c r="AF168" s="142"/>
      <c r="AG168" s="142"/>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078">
        <v>1</v>
      </c>
      <c r="B169" s="1078">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78">
        <v>2</v>
      </c>
      <c r="B170" s="1078">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78">
        <v>3</v>
      </c>
      <c r="B171" s="1078">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78">
        <v>4</v>
      </c>
      <c r="B172" s="1078">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78">
        <v>5</v>
      </c>
      <c r="B173" s="1078">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78">
        <v>6</v>
      </c>
      <c r="B174" s="1078">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78">
        <v>7</v>
      </c>
      <c r="B175" s="1078">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78">
        <v>8</v>
      </c>
      <c r="B176" s="1078">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78">
        <v>9</v>
      </c>
      <c r="B177" s="1078">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78">
        <v>10</v>
      </c>
      <c r="B178" s="1078">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78">
        <v>11</v>
      </c>
      <c r="B179" s="1078">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78">
        <v>12</v>
      </c>
      <c r="B180" s="1078">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78">
        <v>13</v>
      </c>
      <c r="B181" s="1078">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78">
        <v>14</v>
      </c>
      <c r="B182" s="1078">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78">
        <v>15</v>
      </c>
      <c r="B183" s="1078">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78">
        <v>16</v>
      </c>
      <c r="B184" s="1078">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78">
        <v>17</v>
      </c>
      <c r="B185" s="1078">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78">
        <v>18</v>
      </c>
      <c r="B186" s="1078">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78">
        <v>19</v>
      </c>
      <c r="B187" s="1078">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78">
        <v>20</v>
      </c>
      <c r="B188" s="1078">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78">
        <v>21</v>
      </c>
      <c r="B189" s="1078">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78">
        <v>22</v>
      </c>
      <c r="B190" s="1078">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78">
        <v>23</v>
      </c>
      <c r="B191" s="1078">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78">
        <v>24</v>
      </c>
      <c r="B192" s="1078">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78">
        <v>25</v>
      </c>
      <c r="B193" s="1078">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78">
        <v>26</v>
      </c>
      <c r="B194" s="1078">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78">
        <v>27</v>
      </c>
      <c r="B195" s="1078">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78">
        <v>28</v>
      </c>
      <c r="B196" s="1078">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78">
        <v>29</v>
      </c>
      <c r="B197" s="1078">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78">
        <v>30</v>
      </c>
      <c r="B198" s="1078">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2"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2" t="s">
        <v>479</v>
      </c>
      <c r="AD201" s="142"/>
      <c r="AE201" s="142"/>
      <c r="AF201" s="142"/>
      <c r="AG201" s="142"/>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078">
        <v>1</v>
      </c>
      <c r="B202" s="1078">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78">
        <v>2</v>
      </c>
      <c r="B203" s="1078">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78">
        <v>3</v>
      </c>
      <c r="B204" s="1078">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78">
        <v>4</v>
      </c>
      <c r="B205" s="1078">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78">
        <v>5</v>
      </c>
      <c r="B206" s="1078">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78">
        <v>6</v>
      </c>
      <c r="B207" s="1078">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78">
        <v>7</v>
      </c>
      <c r="B208" s="1078">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78">
        <v>8</v>
      </c>
      <c r="B209" s="1078">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78">
        <v>9</v>
      </c>
      <c r="B210" s="1078">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78">
        <v>10</v>
      </c>
      <c r="B211" s="1078">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78">
        <v>11</v>
      </c>
      <c r="B212" s="1078">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78">
        <v>12</v>
      </c>
      <c r="B213" s="1078">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78">
        <v>13</v>
      </c>
      <c r="B214" s="1078">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78">
        <v>14</v>
      </c>
      <c r="B215" s="1078">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78">
        <v>15</v>
      </c>
      <c r="B216" s="1078">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78">
        <v>16</v>
      </c>
      <c r="B217" s="1078">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78">
        <v>17</v>
      </c>
      <c r="B218" s="1078">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78">
        <v>18</v>
      </c>
      <c r="B219" s="1078">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78">
        <v>19</v>
      </c>
      <c r="B220" s="1078">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78">
        <v>20</v>
      </c>
      <c r="B221" s="1078">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78">
        <v>21</v>
      </c>
      <c r="B222" s="1078">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78">
        <v>22</v>
      </c>
      <c r="B223" s="1078">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78">
        <v>23</v>
      </c>
      <c r="B224" s="1078">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78">
        <v>24</v>
      </c>
      <c r="B225" s="1078">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78">
        <v>25</v>
      </c>
      <c r="B226" s="1078">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78">
        <v>26</v>
      </c>
      <c r="B227" s="1078">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78">
        <v>27</v>
      </c>
      <c r="B228" s="1078">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78">
        <v>28</v>
      </c>
      <c r="B229" s="1078">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78">
        <v>29</v>
      </c>
      <c r="B230" s="1078">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78">
        <v>30</v>
      </c>
      <c r="B231" s="1078">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2"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2" t="s">
        <v>479</v>
      </c>
      <c r="AD234" s="142"/>
      <c r="AE234" s="142"/>
      <c r="AF234" s="142"/>
      <c r="AG234" s="142"/>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078">
        <v>1</v>
      </c>
      <c r="B235" s="1078">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78">
        <v>2</v>
      </c>
      <c r="B236" s="1078">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78">
        <v>3</v>
      </c>
      <c r="B237" s="1078">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78">
        <v>4</v>
      </c>
      <c r="B238" s="1078">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78">
        <v>5</v>
      </c>
      <c r="B239" s="1078">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78">
        <v>6</v>
      </c>
      <c r="B240" s="1078">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78">
        <v>7</v>
      </c>
      <c r="B241" s="1078">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78">
        <v>8</v>
      </c>
      <c r="B242" s="1078">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78">
        <v>9</v>
      </c>
      <c r="B243" s="1078">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78">
        <v>10</v>
      </c>
      <c r="B244" s="1078">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78">
        <v>11</v>
      </c>
      <c r="B245" s="1078">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78">
        <v>12</v>
      </c>
      <c r="B246" s="1078">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78">
        <v>13</v>
      </c>
      <c r="B247" s="1078">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78">
        <v>14</v>
      </c>
      <c r="B248" s="1078">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78">
        <v>15</v>
      </c>
      <c r="B249" s="1078">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78">
        <v>16</v>
      </c>
      <c r="B250" s="1078">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78">
        <v>17</v>
      </c>
      <c r="B251" s="1078">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78">
        <v>18</v>
      </c>
      <c r="B252" s="1078">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78">
        <v>19</v>
      </c>
      <c r="B253" s="1078">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78">
        <v>20</v>
      </c>
      <c r="B254" s="1078">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78">
        <v>21</v>
      </c>
      <c r="B255" s="1078">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78">
        <v>22</v>
      </c>
      <c r="B256" s="1078">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78">
        <v>23</v>
      </c>
      <c r="B257" s="1078">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78">
        <v>24</v>
      </c>
      <c r="B258" s="1078">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78">
        <v>25</v>
      </c>
      <c r="B259" s="1078">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78">
        <v>26</v>
      </c>
      <c r="B260" s="1078">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78">
        <v>27</v>
      </c>
      <c r="B261" s="1078">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78">
        <v>28</v>
      </c>
      <c r="B262" s="1078">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78">
        <v>29</v>
      </c>
      <c r="B263" s="1078">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78">
        <v>30</v>
      </c>
      <c r="B264" s="1078">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2"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2" t="s">
        <v>479</v>
      </c>
      <c r="AD267" s="142"/>
      <c r="AE267" s="142"/>
      <c r="AF267" s="142"/>
      <c r="AG267" s="142"/>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078">
        <v>1</v>
      </c>
      <c r="B268" s="1078">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78">
        <v>2</v>
      </c>
      <c r="B269" s="1078">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78">
        <v>3</v>
      </c>
      <c r="B270" s="1078">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78">
        <v>4</v>
      </c>
      <c r="B271" s="1078">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78">
        <v>5</v>
      </c>
      <c r="B272" s="1078">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78">
        <v>6</v>
      </c>
      <c r="B273" s="1078">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78">
        <v>7</v>
      </c>
      <c r="B274" s="1078">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78">
        <v>8</v>
      </c>
      <c r="B275" s="1078">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78">
        <v>9</v>
      </c>
      <c r="B276" s="1078">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78">
        <v>10</v>
      </c>
      <c r="B277" s="1078">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78">
        <v>11</v>
      </c>
      <c r="B278" s="1078">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78">
        <v>12</v>
      </c>
      <c r="B279" s="1078">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78">
        <v>13</v>
      </c>
      <c r="B280" s="1078">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78">
        <v>14</v>
      </c>
      <c r="B281" s="1078">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78">
        <v>15</v>
      </c>
      <c r="B282" s="1078">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78">
        <v>16</v>
      </c>
      <c r="B283" s="1078">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78">
        <v>17</v>
      </c>
      <c r="B284" s="1078">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78">
        <v>18</v>
      </c>
      <c r="B285" s="1078">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78">
        <v>19</v>
      </c>
      <c r="B286" s="1078">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78">
        <v>20</v>
      </c>
      <c r="B287" s="1078">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78">
        <v>21</v>
      </c>
      <c r="B288" s="1078">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78">
        <v>22</v>
      </c>
      <c r="B289" s="1078">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78">
        <v>23</v>
      </c>
      <c r="B290" s="1078">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78">
        <v>24</v>
      </c>
      <c r="B291" s="1078">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78">
        <v>25</v>
      </c>
      <c r="B292" s="1078">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78">
        <v>26</v>
      </c>
      <c r="B293" s="1078">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78">
        <v>27</v>
      </c>
      <c r="B294" s="1078">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78">
        <v>28</v>
      </c>
      <c r="B295" s="1078">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78">
        <v>29</v>
      </c>
      <c r="B296" s="1078">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78">
        <v>30</v>
      </c>
      <c r="B297" s="1078">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2"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2" t="s">
        <v>479</v>
      </c>
      <c r="AD300" s="142"/>
      <c r="AE300" s="142"/>
      <c r="AF300" s="142"/>
      <c r="AG300" s="142"/>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078">
        <v>1</v>
      </c>
      <c r="B301" s="1078">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78">
        <v>2</v>
      </c>
      <c r="B302" s="1078">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78">
        <v>3</v>
      </c>
      <c r="B303" s="1078">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78">
        <v>4</v>
      </c>
      <c r="B304" s="1078">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78">
        <v>5</v>
      </c>
      <c r="B305" s="1078">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78">
        <v>6</v>
      </c>
      <c r="B306" s="1078">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78">
        <v>7</v>
      </c>
      <c r="B307" s="1078">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78">
        <v>8</v>
      </c>
      <c r="B308" s="1078">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78">
        <v>9</v>
      </c>
      <c r="B309" s="1078">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78">
        <v>10</v>
      </c>
      <c r="B310" s="1078">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78">
        <v>11</v>
      </c>
      <c r="B311" s="1078">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78">
        <v>12</v>
      </c>
      <c r="B312" s="1078">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78">
        <v>13</v>
      </c>
      <c r="B313" s="1078">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78">
        <v>14</v>
      </c>
      <c r="B314" s="1078">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78">
        <v>15</v>
      </c>
      <c r="B315" s="1078">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78">
        <v>16</v>
      </c>
      <c r="B316" s="1078">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78">
        <v>17</v>
      </c>
      <c r="B317" s="1078">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78">
        <v>18</v>
      </c>
      <c r="B318" s="1078">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78">
        <v>19</v>
      </c>
      <c r="B319" s="1078">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78">
        <v>20</v>
      </c>
      <c r="B320" s="1078">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78">
        <v>21</v>
      </c>
      <c r="B321" s="1078">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78">
        <v>22</v>
      </c>
      <c r="B322" s="1078">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78">
        <v>23</v>
      </c>
      <c r="B323" s="1078">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78">
        <v>24</v>
      </c>
      <c r="B324" s="1078">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78">
        <v>25</v>
      </c>
      <c r="B325" s="1078">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78">
        <v>26</v>
      </c>
      <c r="B326" s="1078">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78">
        <v>27</v>
      </c>
      <c r="B327" s="1078">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78">
        <v>28</v>
      </c>
      <c r="B328" s="1078">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78">
        <v>29</v>
      </c>
      <c r="B329" s="1078">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78">
        <v>30</v>
      </c>
      <c r="B330" s="1078">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2"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2" t="s">
        <v>479</v>
      </c>
      <c r="AD333" s="142"/>
      <c r="AE333" s="142"/>
      <c r="AF333" s="142"/>
      <c r="AG333" s="142"/>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078">
        <v>1</v>
      </c>
      <c r="B334" s="1078">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78">
        <v>2</v>
      </c>
      <c r="B335" s="1078">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78">
        <v>3</v>
      </c>
      <c r="B336" s="1078">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78">
        <v>4</v>
      </c>
      <c r="B337" s="1078">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78">
        <v>5</v>
      </c>
      <c r="B338" s="1078">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78">
        <v>6</v>
      </c>
      <c r="B339" s="1078">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78">
        <v>7</v>
      </c>
      <c r="B340" s="1078">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78">
        <v>8</v>
      </c>
      <c r="B341" s="1078">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78">
        <v>9</v>
      </c>
      <c r="B342" s="1078">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78">
        <v>10</v>
      </c>
      <c r="B343" s="1078">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78">
        <v>11</v>
      </c>
      <c r="B344" s="1078">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78">
        <v>12</v>
      </c>
      <c r="B345" s="1078">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78">
        <v>13</v>
      </c>
      <c r="B346" s="1078">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78">
        <v>14</v>
      </c>
      <c r="B347" s="1078">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78">
        <v>15</v>
      </c>
      <c r="B348" s="1078">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78">
        <v>16</v>
      </c>
      <c r="B349" s="1078">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78">
        <v>17</v>
      </c>
      <c r="B350" s="1078">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78">
        <v>18</v>
      </c>
      <c r="B351" s="1078">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78">
        <v>19</v>
      </c>
      <c r="B352" s="1078">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78">
        <v>20</v>
      </c>
      <c r="B353" s="1078">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78">
        <v>21</v>
      </c>
      <c r="B354" s="1078">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78">
        <v>22</v>
      </c>
      <c r="B355" s="1078">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78">
        <v>23</v>
      </c>
      <c r="B356" s="1078">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78">
        <v>24</v>
      </c>
      <c r="B357" s="1078">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78">
        <v>25</v>
      </c>
      <c r="B358" s="1078">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78">
        <v>26</v>
      </c>
      <c r="B359" s="1078">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78">
        <v>27</v>
      </c>
      <c r="B360" s="1078">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78">
        <v>28</v>
      </c>
      <c r="B361" s="1078">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78">
        <v>29</v>
      </c>
      <c r="B362" s="1078">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78">
        <v>30</v>
      </c>
      <c r="B363" s="1078">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2"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2" t="s">
        <v>479</v>
      </c>
      <c r="AD366" s="142"/>
      <c r="AE366" s="142"/>
      <c r="AF366" s="142"/>
      <c r="AG366" s="142"/>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078">
        <v>1</v>
      </c>
      <c r="B367" s="1078">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78">
        <v>2</v>
      </c>
      <c r="B368" s="1078">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78">
        <v>3</v>
      </c>
      <c r="B369" s="1078">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78">
        <v>4</v>
      </c>
      <c r="B370" s="1078">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78">
        <v>5</v>
      </c>
      <c r="B371" s="1078">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78">
        <v>6</v>
      </c>
      <c r="B372" s="1078">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78">
        <v>7</v>
      </c>
      <c r="B373" s="1078">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78">
        <v>8</v>
      </c>
      <c r="B374" s="1078">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78">
        <v>9</v>
      </c>
      <c r="B375" s="1078">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78">
        <v>10</v>
      </c>
      <c r="B376" s="1078">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78">
        <v>11</v>
      </c>
      <c r="B377" s="1078">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78">
        <v>12</v>
      </c>
      <c r="B378" s="1078">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78">
        <v>13</v>
      </c>
      <c r="B379" s="1078">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78">
        <v>14</v>
      </c>
      <c r="B380" s="1078">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78">
        <v>15</v>
      </c>
      <c r="B381" s="1078">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78">
        <v>16</v>
      </c>
      <c r="B382" s="1078">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78">
        <v>17</v>
      </c>
      <c r="B383" s="1078">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78">
        <v>18</v>
      </c>
      <c r="B384" s="1078">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78">
        <v>19</v>
      </c>
      <c r="B385" s="1078">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78">
        <v>20</v>
      </c>
      <c r="B386" s="1078">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78">
        <v>21</v>
      </c>
      <c r="B387" s="1078">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78">
        <v>22</v>
      </c>
      <c r="B388" s="1078">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78">
        <v>23</v>
      </c>
      <c r="B389" s="1078">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78">
        <v>24</v>
      </c>
      <c r="B390" s="1078">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78">
        <v>25</v>
      </c>
      <c r="B391" s="1078">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78">
        <v>26</v>
      </c>
      <c r="B392" s="1078">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78">
        <v>27</v>
      </c>
      <c r="B393" s="1078">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78">
        <v>28</v>
      </c>
      <c r="B394" s="1078">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78">
        <v>29</v>
      </c>
      <c r="B395" s="1078">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78">
        <v>30</v>
      </c>
      <c r="B396" s="1078">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2"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2" t="s">
        <v>479</v>
      </c>
      <c r="AD399" s="142"/>
      <c r="AE399" s="142"/>
      <c r="AF399" s="142"/>
      <c r="AG399" s="142"/>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078">
        <v>1</v>
      </c>
      <c r="B400" s="1078">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78">
        <v>2</v>
      </c>
      <c r="B401" s="1078">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78">
        <v>3</v>
      </c>
      <c r="B402" s="1078">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78">
        <v>4</v>
      </c>
      <c r="B403" s="1078">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78">
        <v>5</v>
      </c>
      <c r="B404" s="1078">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78">
        <v>6</v>
      </c>
      <c r="B405" s="1078">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78">
        <v>7</v>
      </c>
      <c r="B406" s="1078">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78">
        <v>8</v>
      </c>
      <c r="B407" s="1078">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78">
        <v>9</v>
      </c>
      <c r="B408" s="1078">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78">
        <v>10</v>
      </c>
      <c r="B409" s="1078">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78">
        <v>11</v>
      </c>
      <c r="B410" s="1078">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78">
        <v>12</v>
      </c>
      <c r="B411" s="1078">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78">
        <v>13</v>
      </c>
      <c r="B412" s="1078">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78">
        <v>14</v>
      </c>
      <c r="B413" s="1078">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78">
        <v>15</v>
      </c>
      <c r="B414" s="1078">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78">
        <v>16</v>
      </c>
      <c r="B415" s="1078">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78">
        <v>17</v>
      </c>
      <c r="B416" s="1078">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78">
        <v>18</v>
      </c>
      <c r="B417" s="1078">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78">
        <v>19</v>
      </c>
      <c r="B418" s="1078">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78">
        <v>20</v>
      </c>
      <c r="B419" s="1078">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78">
        <v>21</v>
      </c>
      <c r="B420" s="1078">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78">
        <v>22</v>
      </c>
      <c r="B421" s="1078">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78">
        <v>23</v>
      </c>
      <c r="B422" s="1078">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78">
        <v>24</v>
      </c>
      <c r="B423" s="1078">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78">
        <v>25</v>
      </c>
      <c r="B424" s="1078">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78">
        <v>26</v>
      </c>
      <c r="B425" s="1078">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78">
        <v>27</v>
      </c>
      <c r="B426" s="1078">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78">
        <v>28</v>
      </c>
      <c r="B427" s="1078">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78">
        <v>29</v>
      </c>
      <c r="B428" s="1078">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78">
        <v>30</v>
      </c>
      <c r="B429" s="1078">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2"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2" t="s">
        <v>479</v>
      </c>
      <c r="AD432" s="142"/>
      <c r="AE432" s="142"/>
      <c r="AF432" s="142"/>
      <c r="AG432" s="142"/>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078">
        <v>1</v>
      </c>
      <c r="B433" s="1078">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78">
        <v>2</v>
      </c>
      <c r="B434" s="1078">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78">
        <v>3</v>
      </c>
      <c r="B435" s="1078">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78">
        <v>4</v>
      </c>
      <c r="B436" s="1078">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78">
        <v>5</v>
      </c>
      <c r="B437" s="1078">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78">
        <v>6</v>
      </c>
      <c r="B438" s="1078">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78">
        <v>7</v>
      </c>
      <c r="B439" s="1078">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78">
        <v>8</v>
      </c>
      <c r="B440" s="1078">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78">
        <v>9</v>
      </c>
      <c r="B441" s="1078">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78">
        <v>10</v>
      </c>
      <c r="B442" s="1078">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78">
        <v>11</v>
      </c>
      <c r="B443" s="1078">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78">
        <v>12</v>
      </c>
      <c r="B444" s="1078">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78">
        <v>13</v>
      </c>
      <c r="B445" s="1078">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78">
        <v>14</v>
      </c>
      <c r="B446" s="1078">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78">
        <v>15</v>
      </c>
      <c r="B447" s="1078">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78">
        <v>16</v>
      </c>
      <c r="B448" s="1078">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78">
        <v>17</v>
      </c>
      <c r="B449" s="1078">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78">
        <v>18</v>
      </c>
      <c r="B450" s="1078">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78">
        <v>19</v>
      </c>
      <c r="B451" s="1078">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78">
        <v>20</v>
      </c>
      <c r="B452" s="1078">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78">
        <v>21</v>
      </c>
      <c r="B453" s="1078">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78">
        <v>22</v>
      </c>
      <c r="B454" s="1078">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78">
        <v>23</v>
      </c>
      <c r="B455" s="1078">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78">
        <v>24</v>
      </c>
      <c r="B456" s="1078">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78">
        <v>25</v>
      </c>
      <c r="B457" s="1078">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78">
        <v>26</v>
      </c>
      <c r="B458" s="1078">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78">
        <v>27</v>
      </c>
      <c r="B459" s="1078">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78">
        <v>28</v>
      </c>
      <c r="B460" s="1078">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78">
        <v>29</v>
      </c>
      <c r="B461" s="1078">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78">
        <v>30</v>
      </c>
      <c r="B462" s="1078">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2"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2" t="s">
        <v>479</v>
      </c>
      <c r="AD465" s="142"/>
      <c r="AE465" s="142"/>
      <c r="AF465" s="142"/>
      <c r="AG465" s="142"/>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078">
        <v>1</v>
      </c>
      <c r="B466" s="1078">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78">
        <v>2</v>
      </c>
      <c r="B467" s="1078">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78">
        <v>3</v>
      </c>
      <c r="B468" s="1078">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78">
        <v>4</v>
      </c>
      <c r="B469" s="1078">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78">
        <v>5</v>
      </c>
      <c r="B470" s="1078">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78">
        <v>6</v>
      </c>
      <c r="B471" s="1078">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78">
        <v>7</v>
      </c>
      <c r="B472" s="1078">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78">
        <v>8</v>
      </c>
      <c r="B473" s="1078">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78">
        <v>9</v>
      </c>
      <c r="B474" s="1078">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78">
        <v>10</v>
      </c>
      <c r="B475" s="1078">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78">
        <v>11</v>
      </c>
      <c r="B476" s="1078">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78">
        <v>12</v>
      </c>
      <c r="B477" s="1078">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78">
        <v>13</v>
      </c>
      <c r="B478" s="1078">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78">
        <v>14</v>
      </c>
      <c r="B479" s="1078">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78">
        <v>15</v>
      </c>
      <c r="B480" s="1078">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78">
        <v>16</v>
      </c>
      <c r="B481" s="1078">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78">
        <v>17</v>
      </c>
      <c r="B482" s="1078">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78">
        <v>18</v>
      </c>
      <c r="B483" s="1078">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78">
        <v>19</v>
      </c>
      <c r="B484" s="1078">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78">
        <v>20</v>
      </c>
      <c r="B485" s="1078">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78">
        <v>21</v>
      </c>
      <c r="B486" s="1078">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78">
        <v>22</v>
      </c>
      <c r="B487" s="1078">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78">
        <v>23</v>
      </c>
      <c r="B488" s="1078">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78">
        <v>24</v>
      </c>
      <c r="B489" s="1078">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78">
        <v>25</v>
      </c>
      <c r="B490" s="1078">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78">
        <v>26</v>
      </c>
      <c r="B491" s="1078">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78">
        <v>27</v>
      </c>
      <c r="B492" s="1078">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78">
        <v>28</v>
      </c>
      <c r="B493" s="1078">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78">
        <v>29</v>
      </c>
      <c r="B494" s="1078">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78">
        <v>30</v>
      </c>
      <c r="B495" s="1078">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2"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2" t="s">
        <v>479</v>
      </c>
      <c r="AD498" s="142"/>
      <c r="AE498" s="142"/>
      <c r="AF498" s="142"/>
      <c r="AG498" s="142"/>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078">
        <v>1</v>
      </c>
      <c r="B499" s="1078">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78">
        <v>2</v>
      </c>
      <c r="B500" s="1078">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78">
        <v>3</v>
      </c>
      <c r="B501" s="1078">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78">
        <v>4</v>
      </c>
      <c r="B502" s="1078">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78">
        <v>5</v>
      </c>
      <c r="B503" s="1078">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78">
        <v>6</v>
      </c>
      <c r="B504" s="1078">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78">
        <v>7</v>
      </c>
      <c r="B505" s="1078">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78">
        <v>8</v>
      </c>
      <c r="B506" s="1078">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78">
        <v>9</v>
      </c>
      <c r="B507" s="1078">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78">
        <v>10</v>
      </c>
      <c r="B508" s="1078">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78">
        <v>11</v>
      </c>
      <c r="B509" s="1078">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78">
        <v>12</v>
      </c>
      <c r="B510" s="1078">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78">
        <v>13</v>
      </c>
      <c r="B511" s="1078">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78">
        <v>14</v>
      </c>
      <c r="B512" s="1078">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78">
        <v>15</v>
      </c>
      <c r="B513" s="1078">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78">
        <v>16</v>
      </c>
      <c r="B514" s="1078">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78">
        <v>17</v>
      </c>
      <c r="B515" s="1078">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78">
        <v>18</v>
      </c>
      <c r="B516" s="1078">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78">
        <v>19</v>
      </c>
      <c r="B517" s="1078">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78">
        <v>20</v>
      </c>
      <c r="B518" s="1078">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78">
        <v>21</v>
      </c>
      <c r="B519" s="1078">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78">
        <v>22</v>
      </c>
      <c r="B520" s="1078">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78">
        <v>23</v>
      </c>
      <c r="B521" s="1078">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78">
        <v>24</v>
      </c>
      <c r="B522" s="1078">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78">
        <v>25</v>
      </c>
      <c r="B523" s="1078">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78">
        <v>26</v>
      </c>
      <c r="B524" s="1078">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78">
        <v>27</v>
      </c>
      <c r="B525" s="1078">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78">
        <v>28</v>
      </c>
      <c r="B526" s="1078">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78">
        <v>29</v>
      </c>
      <c r="B527" s="1078">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78">
        <v>30</v>
      </c>
      <c r="B528" s="1078">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2"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2" t="s">
        <v>479</v>
      </c>
      <c r="AD531" s="142"/>
      <c r="AE531" s="142"/>
      <c r="AF531" s="142"/>
      <c r="AG531" s="142"/>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078">
        <v>1</v>
      </c>
      <c r="B532" s="1078">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78">
        <v>2</v>
      </c>
      <c r="B533" s="1078">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78">
        <v>3</v>
      </c>
      <c r="B534" s="1078">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78">
        <v>4</v>
      </c>
      <c r="B535" s="1078">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78">
        <v>5</v>
      </c>
      <c r="B536" s="1078">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78">
        <v>6</v>
      </c>
      <c r="B537" s="1078">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78">
        <v>7</v>
      </c>
      <c r="B538" s="1078">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78">
        <v>8</v>
      </c>
      <c r="B539" s="1078">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78">
        <v>9</v>
      </c>
      <c r="B540" s="1078">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78">
        <v>10</v>
      </c>
      <c r="B541" s="1078">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78">
        <v>11</v>
      </c>
      <c r="B542" s="1078">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78">
        <v>12</v>
      </c>
      <c r="B543" s="1078">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78">
        <v>13</v>
      </c>
      <c r="B544" s="1078">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78">
        <v>14</v>
      </c>
      <c r="B545" s="1078">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78">
        <v>15</v>
      </c>
      <c r="B546" s="1078">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78">
        <v>16</v>
      </c>
      <c r="B547" s="1078">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78">
        <v>17</v>
      </c>
      <c r="B548" s="1078">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78">
        <v>18</v>
      </c>
      <c r="B549" s="1078">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78">
        <v>19</v>
      </c>
      <c r="B550" s="1078">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78">
        <v>20</v>
      </c>
      <c r="B551" s="1078">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78">
        <v>21</v>
      </c>
      <c r="B552" s="1078">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78">
        <v>22</v>
      </c>
      <c r="B553" s="1078">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78">
        <v>23</v>
      </c>
      <c r="B554" s="1078">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78">
        <v>24</v>
      </c>
      <c r="B555" s="1078">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78">
        <v>25</v>
      </c>
      <c r="B556" s="1078">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78">
        <v>26</v>
      </c>
      <c r="B557" s="1078">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78">
        <v>27</v>
      </c>
      <c r="B558" s="1078">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78">
        <v>28</v>
      </c>
      <c r="B559" s="1078">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78">
        <v>29</v>
      </c>
      <c r="B560" s="1078">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78">
        <v>30</v>
      </c>
      <c r="B561" s="1078">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2"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2" t="s">
        <v>479</v>
      </c>
      <c r="AD564" s="142"/>
      <c r="AE564" s="142"/>
      <c r="AF564" s="142"/>
      <c r="AG564" s="142"/>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078">
        <v>1</v>
      </c>
      <c r="B565" s="1078">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78">
        <v>2</v>
      </c>
      <c r="B566" s="1078">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78">
        <v>3</v>
      </c>
      <c r="B567" s="1078">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78">
        <v>4</v>
      </c>
      <c r="B568" s="1078">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78">
        <v>5</v>
      </c>
      <c r="B569" s="1078">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78">
        <v>6</v>
      </c>
      <c r="B570" s="1078">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78">
        <v>7</v>
      </c>
      <c r="B571" s="1078">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78">
        <v>8</v>
      </c>
      <c r="B572" s="1078">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78">
        <v>9</v>
      </c>
      <c r="B573" s="1078">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78">
        <v>10</v>
      </c>
      <c r="B574" s="1078">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78">
        <v>11</v>
      </c>
      <c r="B575" s="1078">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78">
        <v>12</v>
      </c>
      <c r="B576" s="1078">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78">
        <v>13</v>
      </c>
      <c r="B577" s="1078">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78">
        <v>14</v>
      </c>
      <c r="B578" s="1078">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78">
        <v>15</v>
      </c>
      <c r="B579" s="1078">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78">
        <v>16</v>
      </c>
      <c r="B580" s="1078">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78">
        <v>17</v>
      </c>
      <c r="B581" s="1078">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78">
        <v>18</v>
      </c>
      <c r="B582" s="1078">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78">
        <v>19</v>
      </c>
      <c r="B583" s="1078">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78">
        <v>20</v>
      </c>
      <c r="B584" s="1078">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78">
        <v>21</v>
      </c>
      <c r="B585" s="1078">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78">
        <v>22</v>
      </c>
      <c r="B586" s="1078">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78">
        <v>23</v>
      </c>
      <c r="B587" s="1078">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78">
        <v>24</v>
      </c>
      <c r="B588" s="1078">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78">
        <v>25</v>
      </c>
      <c r="B589" s="1078">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78">
        <v>26</v>
      </c>
      <c r="B590" s="1078">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78">
        <v>27</v>
      </c>
      <c r="B591" s="1078">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78">
        <v>28</v>
      </c>
      <c r="B592" s="1078">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78">
        <v>29</v>
      </c>
      <c r="B593" s="1078">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78">
        <v>30</v>
      </c>
      <c r="B594" s="1078">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2"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2" t="s">
        <v>479</v>
      </c>
      <c r="AD597" s="142"/>
      <c r="AE597" s="142"/>
      <c r="AF597" s="142"/>
      <c r="AG597" s="142"/>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078">
        <v>1</v>
      </c>
      <c r="B598" s="1078">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78">
        <v>2</v>
      </c>
      <c r="B599" s="1078">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78">
        <v>3</v>
      </c>
      <c r="B600" s="1078">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78">
        <v>4</v>
      </c>
      <c r="B601" s="1078">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78">
        <v>5</v>
      </c>
      <c r="B602" s="1078">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78">
        <v>6</v>
      </c>
      <c r="B603" s="1078">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78">
        <v>7</v>
      </c>
      <c r="B604" s="1078">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78">
        <v>8</v>
      </c>
      <c r="B605" s="1078">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78">
        <v>9</v>
      </c>
      <c r="B606" s="1078">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78">
        <v>10</v>
      </c>
      <c r="B607" s="1078">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78">
        <v>11</v>
      </c>
      <c r="B608" s="1078">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78">
        <v>12</v>
      </c>
      <c r="B609" s="1078">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78">
        <v>13</v>
      </c>
      <c r="B610" s="1078">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78">
        <v>14</v>
      </c>
      <c r="B611" s="1078">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78">
        <v>15</v>
      </c>
      <c r="B612" s="1078">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78">
        <v>16</v>
      </c>
      <c r="B613" s="1078">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78">
        <v>17</v>
      </c>
      <c r="B614" s="1078">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78">
        <v>18</v>
      </c>
      <c r="B615" s="1078">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78">
        <v>19</v>
      </c>
      <c r="B616" s="1078">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78">
        <v>20</v>
      </c>
      <c r="B617" s="1078">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78">
        <v>21</v>
      </c>
      <c r="B618" s="1078">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78">
        <v>22</v>
      </c>
      <c r="B619" s="1078">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78">
        <v>23</v>
      </c>
      <c r="B620" s="1078">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78">
        <v>24</v>
      </c>
      <c r="B621" s="1078">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78">
        <v>25</v>
      </c>
      <c r="B622" s="1078">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78">
        <v>26</v>
      </c>
      <c r="B623" s="1078">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78">
        <v>27</v>
      </c>
      <c r="B624" s="1078">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78">
        <v>28</v>
      </c>
      <c r="B625" s="1078">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78">
        <v>29</v>
      </c>
      <c r="B626" s="1078">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78">
        <v>30</v>
      </c>
      <c r="B627" s="1078">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2"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2" t="s">
        <v>479</v>
      </c>
      <c r="AD630" s="142"/>
      <c r="AE630" s="142"/>
      <c r="AF630" s="142"/>
      <c r="AG630" s="142"/>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078">
        <v>1</v>
      </c>
      <c r="B631" s="1078">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78">
        <v>2</v>
      </c>
      <c r="B632" s="1078">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78">
        <v>3</v>
      </c>
      <c r="B633" s="1078">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78">
        <v>4</v>
      </c>
      <c r="B634" s="1078">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78">
        <v>5</v>
      </c>
      <c r="B635" s="1078">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78">
        <v>6</v>
      </c>
      <c r="B636" s="1078">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78">
        <v>7</v>
      </c>
      <c r="B637" s="1078">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78">
        <v>8</v>
      </c>
      <c r="B638" s="1078">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78">
        <v>9</v>
      </c>
      <c r="B639" s="1078">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78">
        <v>10</v>
      </c>
      <c r="B640" s="1078">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78">
        <v>11</v>
      </c>
      <c r="B641" s="1078">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78">
        <v>12</v>
      </c>
      <c r="B642" s="1078">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78">
        <v>13</v>
      </c>
      <c r="B643" s="1078">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78">
        <v>14</v>
      </c>
      <c r="B644" s="1078">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78">
        <v>15</v>
      </c>
      <c r="B645" s="1078">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78">
        <v>16</v>
      </c>
      <c r="B646" s="1078">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78">
        <v>17</v>
      </c>
      <c r="B647" s="1078">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78">
        <v>18</v>
      </c>
      <c r="B648" s="1078">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78">
        <v>19</v>
      </c>
      <c r="B649" s="1078">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78">
        <v>20</v>
      </c>
      <c r="B650" s="1078">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78">
        <v>21</v>
      </c>
      <c r="B651" s="1078">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78">
        <v>22</v>
      </c>
      <c r="B652" s="1078">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78">
        <v>23</v>
      </c>
      <c r="B653" s="1078">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78">
        <v>24</v>
      </c>
      <c r="B654" s="1078">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78">
        <v>25</v>
      </c>
      <c r="B655" s="1078">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78">
        <v>26</v>
      </c>
      <c r="B656" s="1078">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78">
        <v>27</v>
      </c>
      <c r="B657" s="1078">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78">
        <v>28</v>
      </c>
      <c r="B658" s="1078">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78">
        <v>29</v>
      </c>
      <c r="B659" s="1078">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78">
        <v>30</v>
      </c>
      <c r="B660" s="1078">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2"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2" t="s">
        <v>479</v>
      </c>
      <c r="AD663" s="142"/>
      <c r="AE663" s="142"/>
      <c r="AF663" s="142"/>
      <c r="AG663" s="142"/>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078">
        <v>1</v>
      </c>
      <c r="B664" s="1078">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78">
        <v>2</v>
      </c>
      <c r="B665" s="1078">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78">
        <v>3</v>
      </c>
      <c r="B666" s="1078">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78">
        <v>4</v>
      </c>
      <c r="B667" s="1078">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78">
        <v>5</v>
      </c>
      <c r="B668" s="1078">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78">
        <v>6</v>
      </c>
      <c r="B669" s="1078">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78">
        <v>7</v>
      </c>
      <c r="B670" s="1078">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78">
        <v>8</v>
      </c>
      <c r="B671" s="1078">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78">
        <v>9</v>
      </c>
      <c r="B672" s="1078">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78">
        <v>10</v>
      </c>
      <c r="B673" s="1078">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78">
        <v>11</v>
      </c>
      <c r="B674" s="1078">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78">
        <v>12</v>
      </c>
      <c r="B675" s="1078">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78">
        <v>13</v>
      </c>
      <c r="B676" s="1078">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78">
        <v>14</v>
      </c>
      <c r="B677" s="1078">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78">
        <v>15</v>
      </c>
      <c r="B678" s="1078">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78">
        <v>16</v>
      </c>
      <c r="B679" s="1078">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78">
        <v>17</v>
      </c>
      <c r="B680" s="1078">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78">
        <v>18</v>
      </c>
      <c r="B681" s="1078">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78">
        <v>19</v>
      </c>
      <c r="B682" s="1078">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78">
        <v>20</v>
      </c>
      <c r="B683" s="1078">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78">
        <v>21</v>
      </c>
      <c r="B684" s="1078">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78">
        <v>22</v>
      </c>
      <c r="B685" s="1078">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78">
        <v>23</v>
      </c>
      <c r="B686" s="1078">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78">
        <v>24</v>
      </c>
      <c r="B687" s="1078">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78">
        <v>25</v>
      </c>
      <c r="B688" s="1078">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78">
        <v>26</v>
      </c>
      <c r="B689" s="1078">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78">
        <v>27</v>
      </c>
      <c r="B690" s="1078">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78">
        <v>28</v>
      </c>
      <c r="B691" s="1078">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78">
        <v>29</v>
      </c>
      <c r="B692" s="1078">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78">
        <v>30</v>
      </c>
      <c r="B693" s="1078">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2"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2" t="s">
        <v>479</v>
      </c>
      <c r="AD696" s="142"/>
      <c r="AE696" s="142"/>
      <c r="AF696" s="142"/>
      <c r="AG696" s="142"/>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078">
        <v>1</v>
      </c>
      <c r="B697" s="1078">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78">
        <v>2</v>
      </c>
      <c r="B698" s="1078">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78">
        <v>3</v>
      </c>
      <c r="B699" s="1078">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78">
        <v>4</v>
      </c>
      <c r="B700" s="1078">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78">
        <v>5</v>
      </c>
      <c r="B701" s="1078">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78">
        <v>6</v>
      </c>
      <c r="B702" s="1078">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78">
        <v>7</v>
      </c>
      <c r="B703" s="1078">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78">
        <v>8</v>
      </c>
      <c r="B704" s="1078">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78">
        <v>9</v>
      </c>
      <c r="B705" s="1078">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78">
        <v>10</v>
      </c>
      <c r="B706" s="1078">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78">
        <v>11</v>
      </c>
      <c r="B707" s="1078">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78">
        <v>12</v>
      </c>
      <c r="B708" s="1078">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78">
        <v>13</v>
      </c>
      <c r="B709" s="1078">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78">
        <v>14</v>
      </c>
      <c r="B710" s="1078">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78">
        <v>15</v>
      </c>
      <c r="B711" s="1078">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78">
        <v>16</v>
      </c>
      <c r="B712" s="1078">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78">
        <v>17</v>
      </c>
      <c r="B713" s="1078">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78">
        <v>18</v>
      </c>
      <c r="B714" s="1078">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78">
        <v>19</v>
      </c>
      <c r="B715" s="1078">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78">
        <v>20</v>
      </c>
      <c r="B716" s="1078">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78">
        <v>21</v>
      </c>
      <c r="B717" s="1078">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78">
        <v>22</v>
      </c>
      <c r="B718" s="1078">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78">
        <v>23</v>
      </c>
      <c r="B719" s="1078">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78">
        <v>24</v>
      </c>
      <c r="B720" s="1078">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78">
        <v>25</v>
      </c>
      <c r="B721" s="1078">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78">
        <v>26</v>
      </c>
      <c r="B722" s="1078">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78">
        <v>27</v>
      </c>
      <c r="B723" s="1078">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78">
        <v>28</v>
      </c>
      <c r="B724" s="1078">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78">
        <v>29</v>
      </c>
      <c r="B725" s="1078">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78">
        <v>30</v>
      </c>
      <c r="B726" s="1078">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2"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2" t="s">
        <v>479</v>
      </c>
      <c r="AD729" s="142"/>
      <c r="AE729" s="142"/>
      <c r="AF729" s="142"/>
      <c r="AG729" s="142"/>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078">
        <v>1</v>
      </c>
      <c r="B730" s="1078">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78">
        <v>2</v>
      </c>
      <c r="B731" s="1078">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78">
        <v>3</v>
      </c>
      <c r="B732" s="1078">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78">
        <v>4</v>
      </c>
      <c r="B733" s="1078">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78">
        <v>5</v>
      </c>
      <c r="B734" s="1078">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78">
        <v>6</v>
      </c>
      <c r="B735" s="1078">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78">
        <v>7</v>
      </c>
      <c r="B736" s="1078">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78">
        <v>8</v>
      </c>
      <c r="B737" s="1078">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78">
        <v>9</v>
      </c>
      <c r="B738" s="1078">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78">
        <v>10</v>
      </c>
      <c r="B739" s="1078">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78">
        <v>11</v>
      </c>
      <c r="B740" s="1078">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78">
        <v>12</v>
      </c>
      <c r="B741" s="1078">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78">
        <v>13</v>
      </c>
      <c r="B742" s="1078">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78">
        <v>14</v>
      </c>
      <c r="B743" s="1078">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78">
        <v>15</v>
      </c>
      <c r="B744" s="1078">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78">
        <v>16</v>
      </c>
      <c r="B745" s="1078">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78">
        <v>17</v>
      </c>
      <c r="B746" s="1078">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78">
        <v>18</v>
      </c>
      <c r="B747" s="1078">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78">
        <v>19</v>
      </c>
      <c r="B748" s="1078">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78">
        <v>20</v>
      </c>
      <c r="B749" s="1078">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78">
        <v>21</v>
      </c>
      <c r="B750" s="1078">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78">
        <v>22</v>
      </c>
      <c r="B751" s="1078">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78">
        <v>23</v>
      </c>
      <c r="B752" s="1078">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78">
        <v>24</v>
      </c>
      <c r="B753" s="1078">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78">
        <v>25</v>
      </c>
      <c r="B754" s="1078">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78">
        <v>26</v>
      </c>
      <c r="B755" s="1078">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78">
        <v>27</v>
      </c>
      <c r="B756" s="1078">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78">
        <v>28</v>
      </c>
      <c r="B757" s="1078">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78">
        <v>29</v>
      </c>
      <c r="B758" s="1078">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78">
        <v>30</v>
      </c>
      <c r="B759" s="1078">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2"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2" t="s">
        <v>479</v>
      </c>
      <c r="AD762" s="142"/>
      <c r="AE762" s="142"/>
      <c r="AF762" s="142"/>
      <c r="AG762" s="142"/>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078">
        <v>1</v>
      </c>
      <c r="B763" s="1078">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78">
        <v>2</v>
      </c>
      <c r="B764" s="1078">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78">
        <v>3</v>
      </c>
      <c r="B765" s="1078">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78">
        <v>4</v>
      </c>
      <c r="B766" s="1078">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78">
        <v>5</v>
      </c>
      <c r="B767" s="1078">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78">
        <v>6</v>
      </c>
      <c r="B768" s="1078">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78">
        <v>7</v>
      </c>
      <c r="B769" s="1078">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78">
        <v>8</v>
      </c>
      <c r="B770" s="1078">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78">
        <v>9</v>
      </c>
      <c r="B771" s="1078">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78">
        <v>10</v>
      </c>
      <c r="B772" s="1078">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78">
        <v>11</v>
      </c>
      <c r="B773" s="1078">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78">
        <v>12</v>
      </c>
      <c r="B774" s="1078">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78">
        <v>13</v>
      </c>
      <c r="B775" s="1078">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78">
        <v>14</v>
      </c>
      <c r="B776" s="1078">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78">
        <v>15</v>
      </c>
      <c r="B777" s="1078">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78">
        <v>16</v>
      </c>
      <c r="B778" s="1078">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78">
        <v>17</v>
      </c>
      <c r="B779" s="1078">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78">
        <v>18</v>
      </c>
      <c r="B780" s="1078">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78">
        <v>19</v>
      </c>
      <c r="B781" s="1078">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78">
        <v>20</v>
      </c>
      <c r="B782" s="1078">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78">
        <v>21</v>
      </c>
      <c r="B783" s="1078">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78">
        <v>22</v>
      </c>
      <c r="B784" s="1078">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78">
        <v>23</v>
      </c>
      <c r="B785" s="1078">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78">
        <v>24</v>
      </c>
      <c r="B786" s="1078">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78">
        <v>25</v>
      </c>
      <c r="B787" s="1078">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78">
        <v>26</v>
      </c>
      <c r="B788" s="1078">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78">
        <v>27</v>
      </c>
      <c r="B789" s="1078">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78">
        <v>28</v>
      </c>
      <c r="B790" s="1078">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78">
        <v>29</v>
      </c>
      <c r="B791" s="1078">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78">
        <v>30</v>
      </c>
      <c r="B792" s="1078">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2"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2" t="s">
        <v>479</v>
      </c>
      <c r="AD795" s="142"/>
      <c r="AE795" s="142"/>
      <c r="AF795" s="142"/>
      <c r="AG795" s="142"/>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078">
        <v>1</v>
      </c>
      <c r="B796" s="1078">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78">
        <v>2</v>
      </c>
      <c r="B797" s="1078">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78">
        <v>3</v>
      </c>
      <c r="B798" s="1078">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78">
        <v>4</v>
      </c>
      <c r="B799" s="1078">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78">
        <v>5</v>
      </c>
      <c r="B800" s="1078">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78">
        <v>6</v>
      </c>
      <c r="B801" s="1078">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78">
        <v>7</v>
      </c>
      <c r="B802" s="1078">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78">
        <v>8</v>
      </c>
      <c r="B803" s="1078">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78">
        <v>9</v>
      </c>
      <c r="B804" s="1078">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78">
        <v>10</v>
      </c>
      <c r="B805" s="1078">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78">
        <v>11</v>
      </c>
      <c r="B806" s="1078">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78">
        <v>12</v>
      </c>
      <c r="B807" s="1078">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78">
        <v>13</v>
      </c>
      <c r="B808" s="1078">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78">
        <v>14</v>
      </c>
      <c r="B809" s="1078">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78">
        <v>15</v>
      </c>
      <c r="B810" s="1078">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78">
        <v>16</v>
      </c>
      <c r="B811" s="1078">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78">
        <v>17</v>
      </c>
      <c r="B812" s="1078">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78">
        <v>18</v>
      </c>
      <c r="B813" s="1078">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78">
        <v>19</v>
      </c>
      <c r="B814" s="1078">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78">
        <v>20</v>
      </c>
      <c r="B815" s="1078">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78">
        <v>21</v>
      </c>
      <c r="B816" s="1078">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78">
        <v>22</v>
      </c>
      <c r="B817" s="1078">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78">
        <v>23</v>
      </c>
      <c r="B818" s="1078">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78">
        <v>24</v>
      </c>
      <c r="B819" s="1078">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78">
        <v>25</v>
      </c>
      <c r="B820" s="1078">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78">
        <v>26</v>
      </c>
      <c r="B821" s="1078">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78">
        <v>27</v>
      </c>
      <c r="B822" s="1078">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78">
        <v>28</v>
      </c>
      <c r="B823" s="1078">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78">
        <v>29</v>
      </c>
      <c r="B824" s="1078">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78">
        <v>30</v>
      </c>
      <c r="B825" s="1078">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2"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2" t="s">
        <v>479</v>
      </c>
      <c r="AD828" s="142"/>
      <c r="AE828" s="142"/>
      <c r="AF828" s="142"/>
      <c r="AG828" s="142"/>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078">
        <v>1</v>
      </c>
      <c r="B829" s="1078">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78">
        <v>2</v>
      </c>
      <c r="B830" s="1078">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78">
        <v>3</v>
      </c>
      <c r="B831" s="1078">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78">
        <v>4</v>
      </c>
      <c r="B832" s="1078">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78">
        <v>5</v>
      </c>
      <c r="B833" s="1078">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78">
        <v>6</v>
      </c>
      <c r="B834" s="1078">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78">
        <v>7</v>
      </c>
      <c r="B835" s="1078">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78">
        <v>8</v>
      </c>
      <c r="B836" s="1078">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78">
        <v>9</v>
      </c>
      <c r="B837" s="1078">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78">
        <v>10</v>
      </c>
      <c r="B838" s="1078">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78">
        <v>11</v>
      </c>
      <c r="B839" s="1078">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78">
        <v>12</v>
      </c>
      <c r="B840" s="1078">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78">
        <v>13</v>
      </c>
      <c r="B841" s="1078">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78">
        <v>14</v>
      </c>
      <c r="B842" s="1078">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78">
        <v>15</v>
      </c>
      <c r="B843" s="1078">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78">
        <v>16</v>
      </c>
      <c r="B844" s="1078">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78">
        <v>17</v>
      </c>
      <c r="B845" s="1078">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78">
        <v>18</v>
      </c>
      <c r="B846" s="1078">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78">
        <v>19</v>
      </c>
      <c r="B847" s="1078">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78">
        <v>20</v>
      </c>
      <c r="B848" s="1078">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78">
        <v>21</v>
      </c>
      <c r="B849" s="1078">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78">
        <v>22</v>
      </c>
      <c r="B850" s="1078">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78">
        <v>23</v>
      </c>
      <c r="B851" s="1078">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78">
        <v>24</v>
      </c>
      <c r="B852" s="1078">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78">
        <v>25</v>
      </c>
      <c r="B853" s="1078">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78">
        <v>26</v>
      </c>
      <c r="B854" s="1078">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78">
        <v>27</v>
      </c>
      <c r="B855" s="107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78">
        <v>28</v>
      </c>
      <c r="B856" s="107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78">
        <v>29</v>
      </c>
      <c r="B857" s="107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78">
        <v>30</v>
      </c>
      <c r="B858" s="107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2"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2" t="s">
        <v>479</v>
      </c>
      <c r="AD861" s="142"/>
      <c r="AE861" s="142"/>
      <c r="AF861" s="142"/>
      <c r="AG861" s="142"/>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078">
        <v>1</v>
      </c>
      <c r="B862" s="107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78">
        <v>2</v>
      </c>
      <c r="B863" s="107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78">
        <v>3</v>
      </c>
      <c r="B864" s="107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78">
        <v>4</v>
      </c>
      <c r="B865" s="107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78">
        <v>5</v>
      </c>
      <c r="B866" s="107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78">
        <v>6</v>
      </c>
      <c r="B867" s="107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78">
        <v>7</v>
      </c>
      <c r="B868" s="107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78">
        <v>8</v>
      </c>
      <c r="B869" s="107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78">
        <v>9</v>
      </c>
      <c r="B870" s="107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78">
        <v>10</v>
      </c>
      <c r="B871" s="107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78">
        <v>11</v>
      </c>
      <c r="B872" s="107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78">
        <v>12</v>
      </c>
      <c r="B873" s="107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78">
        <v>13</v>
      </c>
      <c r="B874" s="107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78">
        <v>14</v>
      </c>
      <c r="B875" s="1078">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78">
        <v>15</v>
      </c>
      <c r="B876" s="1078">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78">
        <v>16</v>
      </c>
      <c r="B877" s="1078">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78">
        <v>17</v>
      </c>
      <c r="B878" s="1078">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78">
        <v>18</v>
      </c>
      <c r="B879" s="1078">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78">
        <v>19</v>
      </c>
      <c r="B880" s="1078">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78">
        <v>20</v>
      </c>
      <c r="B881" s="1078">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78">
        <v>21</v>
      </c>
      <c r="B882" s="1078">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78">
        <v>22</v>
      </c>
      <c r="B883" s="1078">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78">
        <v>23</v>
      </c>
      <c r="B884" s="1078">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78">
        <v>24</v>
      </c>
      <c r="B885" s="1078">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78">
        <v>25</v>
      </c>
      <c r="B886" s="1078">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78">
        <v>26</v>
      </c>
      <c r="B887" s="1078">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78">
        <v>27</v>
      </c>
      <c r="B888" s="107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78">
        <v>28</v>
      </c>
      <c r="B889" s="107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78">
        <v>29</v>
      </c>
      <c r="B890" s="107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78">
        <v>30</v>
      </c>
      <c r="B891" s="107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2"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2" t="s">
        <v>479</v>
      </c>
      <c r="AD894" s="142"/>
      <c r="AE894" s="142"/>
      <c r="AF894" s="142"/>
      <c r="AG894" s="142"/>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078">
        <v>1</v>
      </c>
      <c r="B895" s="107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78">
        <v>2</v>
      </c>
      <c r="B896" s="107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78">
        <v>3</v>
      </c>
      <c r="B897" s="107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78">
        <v>4</v>
      </c>
      <c r="B898" s="107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78">
        <v>5</v>
      </c>
      <c r="B899" s="107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78">
        <v>6</v>
      </c>
      <c r="B900" s="107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78">
        <v>7</v>
      </c>
      <c r="B901" s="107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78">
        <v>8</v>
      </c>
      <c r="B902" s="107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78">
        <v>9</v>
      </c>
      <c r="B903" s="107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78">
        <v>10</v>
      </c>
      <c r="B904" s="107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78">
        <v>11</v>
      </c>
      <c r="B905" s="107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78">
        <v>12</v>
      </c>
      <c r="B906" s="107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78">
        <v>13</v>
      </c>
      <c r="B907" s="107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78">
        <v>14</v>
      </c>
      <c r="B908" s="1078">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78">
        <v>15</v>
      </c>
      <c r="B909" s="1078">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78">
        <v>16</v>
      </c>
      <c r="B910" s="1078">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78">
        <v>17</v>
      </c>
      <c r="B911" s="1078">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78">
        <v>18</v>
      </c>
      <c r="B912" s="1078">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78">
        <v>19</v>
      </c>
      <c r="B913" s="1078">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78">
        <v>20</v>
      </c>
      <c r="B914" s="1078">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78">
        <v>21</v>
      </c>
      <c r="B915" s="1078">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78">
        <v>22</v>
      </c>
      <c r="B916" s="1078">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78">
        <v>23</v>
      </c>
      <c r="B917" s="1078">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78">
        <v>24</v>
      </c>
      <c r="B918" s="1078">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78">
        <v>25</v>
      </c>
      <c r="B919" s="1078">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78">
        <v>26</v>
      </c>
      <c r="B920" s="1078">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78">
        <v>27</v>
      </c>
      <c r="B921" s="107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78">
        <v>28</v>
      </c>
      <c r="B922" s="107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78">
        <v>29</v>
      </c>
      <c r="B923" s="107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78">
        <v>30</v>
      </c>
      <c r="B924" s="107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2"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2" t="s">
        <v>479</v>
      </c>
      <c r="AD927" s="142"/>
      <c r="AE927" s="142"/>
      <c r="AF927" s="142"/>
      <c r="AG927" s="142"/>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078">
        <v>1</v>
      </c>
      <c r="B928" s="107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78">
        <v>2</v>
      </c>
      <c r="B929" s="107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78">
        <v>3</v>
      </c>
      <c r="B930" s="107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78">
        <v>4</v>
      </c>
      <c r="B931" s="107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78">
        <v>5</v>
      </c>
      <c r="B932" s="107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78">
        <v>6</v>
      </c>
      <c r="B933" s="107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78">
        <v>7</v>
      </c>
      <c r="B934" s="107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78">
        <v>8</v>
      </c>
      <c r="B935" s="107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78">
        <v>9</v>
      </c>
      <c r="B936" s="107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78">
        <v>10</v>
      </c>
      <c r="B937" s="107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78">
        <v>11</v>
      </c>
      <c r="B938" s="107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78">
        <v>12</v>
      </c>
      <c r="B939" s="107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78">
        <v>13</v>
      </c>
      <c r="B940" s="107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78">
        <v>14</v>
      </c>
      <c r="B941" s="1078">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78">
        <v>15</v>
      </c>
      <c r="B942" s="1078">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78">
        <v>16</v>
      </c>
      <c r="B943" s="1078">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78">
        <v>17</v>
      </c>
      <c r="B944" s="1078">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78">
        <v>18</v>
      </c>
      <c r="B945" s="1078">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78">
        <v>19</v>
      </c>
      <c r="B946" s="1078">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78">
        <v>20</v>
      </c>
      <c r="B947" s="1078">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78">
        <v>21</v>
      </c>
      <c r="B948" s="1078">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78">
        <v>22</v>
      </c>
      <c r="B949" s="1078">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78">
        <v>23</v>
      </c>
      <c r="B950" s="1078">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78">
        <v>24</v>
      </c>
      <c r="B951" s="1078">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78">
        <v>25</v>
      </c>
      <c r="B952" s="1078">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78">
        <v>26</v>
      </c>
      <c r="B953" s="1078">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78">
        <v>27</v>
      </c>
      <c r="B954" s="1078">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78">
        <v>28</v>
      </c>
      <c r="B955" s="1078">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78">
        <v>29</v>
      </c>
      <c r="B956" s="107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78">
        <v>30</v>
      </c>
      <c r="B957" s="107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2"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2" t="s">
        <v>479</v>
      </c>
      <c r="AD960" s="142"/>
      <c r="AE960" s="142"/>
      <c r="AF960" s="142"/>
      <c r="AG960" s="142"/>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078">
        <v>1</v>
      </c>
      <c r="B961" s="107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78">
        <v>2</v>
      </c>
      <c r="B962" s="107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78">
        <v>3</v>
      </c>
      <c r="B963" s="107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78">
        <v>4</v>
      </c>
      <c r="B964" s="107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78">
        <v>5</v>
      </c>
      <c r="B965" s="107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78">
        <v>6</v>
      </c>
      <c r="B966" s="107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78">
        <v>7</v>
      </c>
      <c r="B967" s="107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78">
        <v>8</v>
      </c>
      <c r="B968" s="107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78">
        <v>9</v>
      </c>
      <c r="B969" s="107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78">
        <v>10</v>
      </c>
      <c r="B970" s="107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78">
        <v>11</v>
      </c>
      <c r="B971" s="107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78">
        <v>12</v>
      </c>
      <c r="B972" s="107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78">
        <v>13</v>
      </c>
      <c r="B973" s="107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78">
        <v>14</v>
      </c>
      <c r="B974" s="1078">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78">
        <v>15</v>
      </c>
      <c r="B975" s="1078">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78">
        <v>16</v>
      </c>
      <c r="B976" s="1078">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78">
        <v>17</v>
      </c>
      <c r="B977" s="1078">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78">
        <v>18</v>
      </c>
      <c r="B978" s="1078">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78">
        <v>19</v>
      </c>
      <c r="B979" s="1078">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78">
        <v>20</v>
      </c>
      <c r="B980" s="1078">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78">
        <v>21</v>
      </c>
      <c r="B981" s="107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78">
        <v>22</v>
      </c>
      <c r="B982" s="107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78">
        <v>23</v>
      </c>
      <c r="B983" s="107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78">
        <v>24</v>
      </c>
      <c r="B984" s="107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78">
        <v>25</v>
      </c>
      <c r="B985" s="107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78">
        <v>26</v>
      </c>
      <c r="B986" s="107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78">
        <v>27</v>
      </c>
      <c r="B987" s="107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78">
        <v>28</v>
      </c>
      <c r="B988" s="107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78">
        <v>29</v>
      </c>
      <c r="B989" s="107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78">
        <v>30</v>
      </c>
      <c r="B990" s="107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2"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2" t="s">
        <v>479</v>
      </c>
      <c r="AD993" s="142"/>
      <c r="AE993" s="142"/>
      <c r="AF993" s="142"/>
      <c r="AG993" s="142"/>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078">
        <v>1</v>
      </c>
      <c r="B994" s="107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78">
        <v>2</v>
      </c>
      <c r="B995" s="107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78">
        <v>3</v>
      </c>
      <c r="B996" s="107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78">
        <v>4</v>
      </c>
      <c r="B997" s="107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78">
        <v>5</v>
      </c>
      <c r="B998" s="107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78">
        <v>6</v>
      </c>
      <c r="B999" s="107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78">
        <v>7</v>
      </c>
      <c r="B1000" s="107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78">
        <v>8</v>
      </c>
      <c r="B1001" s="107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78">
        <v>9</v>
      </c>
      <c r="B1002" s="107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78">
        <v>10</v>
      </c>
      <c r="B1003" s="107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78">
        <v>11</v>
      </c>
      <c r="B1004" s="107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78">
        <v>12</v>
      </c>
      <c r="B1005" s="107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78">
        <v>13</v>
      </c>
      <c r="B1006" s="107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78">
        <v>14</v>
      </c>
      <c r="B1007" s="1078">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78">
        <v>15</v>
      </c>
      <c r="B1008" s="1078">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78">
        <v>16</v>
      </c>
      <c r="B1009" s="1078">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78">
        <v>17</v>
      </c>
      <c r="B1010" s="1078">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78">
        <v>18</v>
      </c>
      <c r="B1011" s="1078">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78">
        <v>19</v>
      </c>
      <c r="B1012" s="1078">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78">
        <v>20</v>
      </c>
      <c r="B1013" s="1078">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78">
        <v>21</v>
      </c>
      <c r="B1014" s="1078">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78">
        <v>22</v>
      </c>
      <c r="B1015" s="1078">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78">
        <v>23</v>
      </c>
      <c r="B1016" s="107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78">
        <v>24</v>
      </c>
      <c r="B1017" s="107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78">
        <v>25</v>
      </c>
      <c r="B1018" s="107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78">
        <v>26</v>
      </c>
      <c r="B1019" s="107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78">
        <v>27</v>
      </c>
      <c r="B1020" s="107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78">
        <v>28</v>
      </c>
      <c r="B1021" s="107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78">
        <v>29</v>
      </c>
      <c r="B1022" s="107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78">
        <v>30</v>
      </c>
      <c r="B1023" s="107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2"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2" t="s">
        <v>479</v>
      </c>
      <c r="AD1026" s="142"/>
      <c r="AE1026" s="142"/>
      <c r="AF1026" s="142"/>
      <c r="AG1026" s="142"/>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078">
        <v>1</v>
      </c>
      <c r="B1027" s="107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78">
        <v>2</v>
      </c>
      <c r="B1028" s="107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78">
        <v>3</v>
      </c>
      <c r="B1029" s="107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78">
        <v>4</v>
      </c>
      <c r="B1030" s="107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78">
        <v>5</v>
      </c>
      <c r="B1031" s="107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78">
        <v>6</v>
      </c>
      <c r="B1032" s="107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78">
        <v>7</v>
      </c>
      <c r="B1033" s="107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78">
        <v>8</v>
      </c>
      <c r="B1034" s="107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78">
        <v>9</v>
      </c>
      <c r="B1035" s="107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78">
        <v>10</v>
      </c>
      <c r="B1036" s="107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78">
        <v>11</v>
      </c>
      <c r="B1037" s="107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78">
        <v>12</v>
      </c>
      <c r="B1038" s="107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78">
        <v>13</v>
      </c>
      <c r="B1039" s="107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78">
        <v>14</v>
      </c>
      <c r="B1040" s="1078">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78">
        <v>15</v>
      </c>
      <c r="B1041" s="1078">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78">
        <v>16</v>
      </c>
      <c r="B1042" s="1078">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78">
        <v>17</v>
      </c>
      <c r="B1043" s="1078">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78">
        <v>18</v>
      </c>
      <c r="B1044" s="1078">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78">
        <v>19</v>
      </c>
      <c r="B1045" s="1078">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78">
        <v>20</v>
      </c>
      <c r="B1046" s="1078">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78">
        <v>21</v>
      </c>
      <c r="B1047" s="1078">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78">
        <v>22</v>
      </c>
      <c r="B1048" s="1078">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78">
        <v>23</v>
      </c>
      <c r="B1049" s="107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78">
        <v>24</v>
      </c>
      <c r="B1050" s="107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78">
        <v>25</v>
      </c>
      <c r="B1051" s="107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78">
        <v>26</v>
      </c>
      <c r="B1052" s="107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78">
        <v>27</v>
      </c>
      <c r="B1053" s="107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78">
        <v>28</v>
      </c>
      <c r="B1054" s="107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78">
        <v>29</v>
      </c>
      <c r="B1055" s="107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78">
        <v>30</v>
      </c>
      <c r="B1056" s="107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2"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2" t="s">
        <v>479</v>
      </c>
      <c r="AD1059" s="142"/>
      <c r="AE1059" s="142"/>
      <c r="AF1059" s="142"/>
      <c r="AG1059" s="142"/>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078">
        <v>1</v>
      </c>
      <c r="B1060" s="107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78">
        <v>2</v>
      </c>
      <c r="B1061" s="107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78">
        <v>3</v>
      </c>
      <c r="B1062" s="107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78">
        <v>4</v>
      </c>
      <c r="B1063" s="107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78">
        <v>5</v>
      </c>
      <c r="B1064" s="107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78">
        <v>6</v>
      </c>
      <c r="B1065" s="107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78">
        <v>7</v>
      </c>
      <c r="B1066" s="107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78">
        <v>8</v>
      </c>
      <c r="B1067" s="107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78">
        <v>9</v>
      </c>
      <c r="B1068" s="107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78">
        <v>10</v>
      </c>
      <c r="B1069" s="107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78">
        <v>11</v>
      </c>
      <c r="B1070" s="107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78">
        <v>12</v>
      </c>
      <c r="B1071" s="107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78">
        <v>13</v>
      </c>
      <c r="B1072" s="107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78">
        <v>14</v>
      </c>
      <c r="B1073" s="1078">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78">
        <v>15</v>
      </c>
      <c r="B1074" s="1078">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78">
        <v>16</v>
      </c>
      <c r="B1075" s="1078">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78">
        <v>17</v>
      </c>
      <c r="B1076" s="1078">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78">
        <v>18</v>
      </c>
      <c r="B1077" s="1078">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78">
        <v>19</v>
      </c>
      <c r="B1078" s="1078">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78">
        <v>20</v>
      </c>
      <c r="B1079" s="1078">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78">
        <v>21</v>
      </c>
      <c r="B1080" s="1078">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78">
        <v>22</v>
      </c>
      <c r="B1081" s="1078">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78">
        <v>23</v>
      </c>
      <c r="B1082" s="1078">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78">
        <v>24</v>
      </c>
      <c r="B1083" s="1078">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78">
        <v>25</v>
      </c>
      <c r="B1084" s="1078">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78">
        <v>26</v>
      </c>
      <c r="B1085" s="107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78">
        <v>27</v>
      </c>
      <c r="B1086" s="107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78">
        <v>28</v>
      </c>
      <c r="B1087" s="107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78">
        <v>29</v>
      </c>
      <c r="B1088" s="107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78">
        <v>30</v>
      </c>
      <c r="B1089" s="107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2"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2" t="s">
        <v>479</v>
      </c>
      <c r="AD1092" s="142"/>
      <c r="AE1092" s="142"/>
      <c r="AF1092" s="142"/>
      <c r="AG1092" s="142"/>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078">
        <v>1</v>
      </c>
      <c r="B1093" s="107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78">
        <v>2</v>
      </c>
      <c r="B1094" s="107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78">
        <v>3</v>
      </c>
      <c r="B1095" s="107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78">
        <v>4</v>
      </c>
      <c r="B1096" s="107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78">
        <v>5</v>
      </c>
      <c r="B1097" s="107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78">
        <v>6</v>
      </c>
      <c r="B1098" s="107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78">
        <v>7</v>
      </c>
      <c r="B1099" s="107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78">
        <v>8</v>
      </c>
      <c r="B1100" s="107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78">
        <v>9</v>
      </c>
      <c r="B1101" s="107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78">
        <v>10</v>
      </c>
      <c r="B1102" s="107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78">
        <v>11</v>
      </c>
      <c r="B1103" s="107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78">
        <v>12</v>
      </c>
      <c r="B1104" s="107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78">
        <v>13</v>
      </c>
      <c r="B1105" s="107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78">
        <v>14</v>
      </c>
      <c r="B1106" s="1078">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78">
        <v>15</v>
      </c>
      <c r="B1107" s="1078">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78">
        <v>16</v>
      </c>
      <c r="B1108" s="1078">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78">
        <v>17</v>
      </c>
      <c r="B1109" s="1078">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78">
        <v>18</v>
      </c>
      <c r="B1110" s="1078">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78">
        <v>19</v>
      </c>
      <c r="B1111" s="1078">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78">
        <v>20</v>
      </c>
      <c r="B1112" s="1078">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78">
        <v>21</v>
      </c>
      <c r="B1113" s="1078">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78">
        <v>22</v>
      </c>
      <c r="B1114" s="1078">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78">
        <v>23</v>
      </c>
      <c r="B1115" s="1078">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78">
        <v>24</v>
      </c>
      <c r="B1116" s="1078">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78">
        <v>25</v>
      </c>
      <c r="B1117" s="1078">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78">
        <v>26</v>
      </c>
      <c r="B1118" s="1078">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78">
        <v>27</v>
      </c>
      <c r="B1119" s="1078">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78">
        <v>28</v>
      </c>
      <c r="B1120" s="1078">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78">
        <v>29</v>
      </c>
      <c r="B1121" s="1078">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78">
        <v>30</v>
      </c>
      <c r="B1122" s="1078">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2"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2" t="s">
        <v>479</v>
      </c>
      <c r="AD1125" s="142"/>
      <c r="AE1125" s="142"/>
      <c r="AF1125" s="142"/>
      <c r="AG1125" s="142"/>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078">
        <v>1</v>
      </c>
      <c r="B1126" s="1078">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78">
        <v>2</v>
      </c>
      <c r="B1127" s="1078">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78">
        <v>3</v>
      </c>
      <c r="B1128" s="1078">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78">
        <v>4</v>
      </c>
      <c r="B1129" s="1078">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78">
        <v>5</v>
      </c>
      <c r="B1130" s="1078">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78">
        <v>6</v>
      </c>
      <c r="B1131" s="1078">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78">
        <v>7</v>
      </c>
      <c r="B1132" s="1078">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78">
        <v>8</v>
      </c>
      <c r="B1133" s="1078">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78">
        <v>9</v>
      </c>
      <c r="B1134" s="1078">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78">
        <v>10</v>
      </c>
      <c r="B1135" s="1078">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78">
        <v>11</v>
      </c>
      <c r="B1136" s="1078">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78">
        <v>12</v>
      </c>
      <c r="B1137" s="1078">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78">
        <v>13</v>
      </c>
      <c r="B1138" s="1078">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78">
        <v>14</v>
      </c>
      <c r="B1139" s="1078">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78">
        <v>15</v>
      </c>
      <c r="B1140" s="1078">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78">
        <v>16</v>
      </c>
      <c r="B1141" s="1078">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78">
        <v>17</v>
      </c>
      <c r="B1142" s="1078">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78">
        <v>18</v>
      </c>
      <c r="B1143" s="1078">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78">
        <v>19</v>
      </c>
      <c r="B1144" s="1078">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78">
        <v>20</v>
      </c>
      <c r="B1145" s="1078">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78">
        <v>21</v>
      </c>
      <c r="B1146" s="1078">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78">
        <v>22</v>
      </c>
      <c r="B1147" s="1078">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78">
        <v>23</v>
      </c>
      <c r="B1148" s="1078">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78">
        <v>24</v>
      </c>
      <c r="B1149" s="1078">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78">
        <v>25</v>
      </c>
      <c r="B1150" s="1078">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78">
        <v>26</v>
      </c>
      <c r="B1151" s="1078">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78">
        <v>27</v>
      </c>
      <c r="B1152" s="1078">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78">
        <v>28</v>
      </c>
      <c r="B1153" s="1078">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78">
        <v>29</v>
      </c>
      <c r="B1154" s="1078">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78">
        <v>30</v>
      </c>
      <c r="B1155" s="1078">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2"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2" t="s">
        <v>479</v>
      </c>
      <c r="AD1158" s="142"/>
      <c r="AE1158" s="142"/>
      <c r="AF1158" s="142"/>
      <c r="AG1158" s="142"/>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078">
        <v>1</v>
      </c>
      <c r="B1159" s="1078">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78">
        <v>2</v>
      </c>
      <c r="B1160" s="1078">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78">
        <v>3</v>
      </c>
      <c r="B1161" s="1078">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78">
        <v>4</v>
      </c>
      <c r="B1162" s="1078">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78">
        <v>5</v>
      </c>
      <c r="B1163" s="1078">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78">
        <v>6</v>
      </c>
      <c r="B1164" s="1078">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78">
        <v>7</v>
      </c>
      <c r="B1165" s="1078">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78">
        <v>8</v>
      </c>
      <c r="B1166" s="1078">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78">
        <v>9</v>
      </c>
      <c r="B1167" s="1078">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78">
        <v>10</v>
      </c>
      <c r="B1168" s="1078">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78">
        <v>11</v>
      </c>
      <c r="B1169" s="1078">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78">
        <v>12</v>
      </c>
      <c r="B1170" s="1078">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78">
        <v>13</v>
      </c>
      <c r="B1171" s="1078">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78">
        <v>14</v>
      </c>
      <c r="B1172" s="1078">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78">
        <v>15</v>
      </c>
      <c r="B1173" s="1078">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78">
        <v>16</v>
      </c>
      <c r="B1174" s="1078">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78">
        <v>17</v>
      </c>
      <c r="B1175" s="1078">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78">
        <v>18</v>
      </c>
      <c r="B1176" s="1078">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78">
        <v>19</v>
      </c>
      <c r="B1177" s="1078">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78">
        <v>20</v>
      </c>
      <c r="B1178" s="1078">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78">
        <v>21</v>
      </c>
      <c r="B1179" s="1078">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78">
        <v>22</v>
      </c>
      <c r="B1180" s="1078">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78">
        <v>23</v>
      </c>
      <c r="B1181" s="1078">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78">
        <v>24</v>
      </c>
      <c r="B1182" s="1078">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78">
        <v>25</v>
      </c>
      <c r="B1183" s="1078">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78">
        <v>26</v>
      </c>
      <c r="B1184" s="1078">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78">
        <v>27</v>
      </c>
      <c r="B1185" s="1078">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78">
        <v>28</v>
      </c>
      <c r="B1186" s="1078">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78">
        <v>29</v>
      </c>
      <c r="B1187" s="1078">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78">
        <v>30</v>
      </c>
      <c r="B1188" s="1078">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2"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2" t="s">
        <v>479</v>
      </c>
      <c r="AD1191" s="142"/>
      <c r="AE1191" s="142"/>
      <c r="AF1191" s="142"/>
      <c r="AG1191" s="142"/>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078">
        <v>1</v>
      </c>
      <c r="B1192" s="1078">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78">
        <v>2</v>
      </c>
      <c r="B1193" s="1078">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78">
        <v>3</v>
      </c>
      <c r="B1194" s="1078">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78">
        <v>4</v>
      </c>
      <c r="B1195" s="1078">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78">
        <v>5</v>
      </c>
      <c r="B1196" s="1078">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78">
        <v>6</v>
      </c>
      <c r="B1197" s="1078">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78">
        <v>7</v>
      </c>
      <c r="B1198" s="1078">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78">
        <v>8</v>
      </c>
      <c r="B1199" s="1078">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78">
        <v>9</v>
      </c>
      <c r="B1200" s="1078">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78">
        <v>10</v>
      </c>
      <c r="B1201" s="1078">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78">
        <v>11</v>
      </c>
      <c r="B1202" s="1078">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78">
        <v>12</v>
      </c>
      <c r="B1203" s="1078">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78">
        <v>13</v>
      </c>
      <c r="B1204" s="1078">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78">
        <v>14</v>
      </c>
      <c r="B1205" s="1078">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78">
        <v>15</v>
      </c>
      <c r="B1206" s="1078">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78">
        <v>16</v>
      </c>
      <c r="B1207" s="1078">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78">
        <v>17</v>
      </c>
      <c r="B1208" s="1078">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78">
        <v>18</v>
      </c>
      <c r="B1209" s="1078">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78">
        <v>19</v>
      </c>
      <c r="B1210" s="1078">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78">
        <v>20</v>
      </c>
      <c r="B1211" s="1078">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78">
        <v>21</v>
      </c>
      <c r="B1212" s="1078">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78">
        <v>22</v>
      </c>
      <c r="B1213" s="1078">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78">
        <v>23</v>
      </c>
      <c r="B1214" s="1078">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78">
        <v>24</v>
      </c>
      <c r="B1215" s="1078">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78">
        <v>25</v>
      </c>
      <c r="B1216" s="1078">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78">
        <v>26</v>
      </c>
      <c r="B1217" s="1078">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78">
        <v>27</v>
      </c>
      <c r="B1218" s="1078">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78">
        <v>28</v>
      </c>
      <c r="B1219" s="1078">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78">
        <v>29</v>
      </c>
      <c r="B1220" s="1078">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78">
        <v>30</v>
      </c>
      <c r="B1221" s="1078">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2"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2" t="s">
        <v>479</v>
      </c>
      <c r="AD1224" s="142"/>
      <c r="AE1224" s="142"/>
      <c r="AF1224" s="142"/>
      <c r="AG1224" s="142"/>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078">
        <v>1</v>
      </c>
      <c r="B1225" s="1078">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78">
        <v>2</v>
      </c>
      <c r="B1226" s="1078">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78">
        <v>3</v>
      </c>
      <c r="B1227" s="1078">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78">
        <v>4</v>
      </c>
      <c r="B1228" s="1078">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78">
        <v>5</v>
      </c>
      <c r="B1229" s="1078">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78">
        <v>6</v>
      </c>
      <c r="B1230" s="1078">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78">
        <v>7</v>
      </c>
      <c r="B1231" s="1078">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78">
        <v>8</v>
      </c>
      <c r="B1232" s="1078">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78">
        <v>9</v>
      </c>
      <c r="B1233" s="1078">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78">
        <v>10</v>
      </c>
      <c r="B1234" s="1078">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78">
        <v>11</v>
      </c>
      <c r="B1235" s="1078">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78">
        <v>12</v>
      </c>
      <c r="B1236" s="1078">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78">
        <v>13</v>
      </c>
      <c r="B1237" s="1078">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78">
        <v>14</v>
      </c>
      <c r="B1238" s="1078">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78">
        <v>15</v>
      </c>
      <c r="B1239" s="1078">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78">
        <v>16</v>
      </c>
      <c r="B1240" s="1078">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78">
        <v>17</v>
      </c>
      <c r="B1241" s="1078">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78">
        <v>18</v>
      </c>
      <c r="B1242" s="1078">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78">
        <v>19</v>
      </c>
      <c r="B1243" s="1078">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78">
        <v>20</v>
      </c>
      <c r="B1244" s="1078">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78">
        <v>21</v>
      </c>
      <c r="B1245" s="1078">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78">
        <v>22</v>
      </c>
      <c r="B1246" s="1078">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78">
        <v>23</v>
      </c>
      <c r="B1247" s="1078">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78">
        <v>24</v>
      </c>
      <c r="B1248" s="1078">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78">
        <v>25</v>
      </c>
      <c r="B1249" s="1078">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78">
        <v>26</v>
      </c>
      <c r="B1250" s="1078">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78">
        <v>27</v>
      </c>
      <c r="B1251" s="1078">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78">
        <v>28</v>
      </c>
      <c r="B1252" s="1078">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78">
        <v>29</v>
      </c>
      <c r="B1253" s="1078">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78">
        <v>30</v>
      </c>
      <c r="B1254" s="1078">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2"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2" t="s">
        <v>479</v>
      </c>
      <c r="AD1257" s="142"/>
      <c r="AE1257" s="142"/>
      <c r="AF1257" s="142"/>
      <c r="AG1257" s="142"/>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078">
        <v>1</v>
      </c>
      <c r="B1258" s="1078">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78">
        <v>2</v>
      </c>
      <c r="B1259" s="1078">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78">
        <v>3</v>
      </c>
      <c r="B1260" s="1078">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78">
        <v>4</v>
      </c>
      <c r="B1261" s="1078">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78">
        <v>5</v>
      </c>
      <c r="B1262" s="1078">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78">
        <v>6</v>
      </c>
      <c r="B1263" s="1078">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78">
        <v>7</v>
      </c>
      <c r="B1264" s="1078">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78">
        <v>8</v>
      </c>
      <c r="B1265" s="1078">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78">
        <v>9</v>
      </c>
      <c r="B1266" s="1078">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78">
        <v>10</v>
      </c>
      <c r="B1267" s="1078">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78">
        <v>11</v>
      </c>
      <c r="B1268" s="1078">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78">
        <v>12</v>
      </c>
      <c r="B1269" s="1078">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78">
        <v>13</v>
      </c>
      <c r="B1270" s="1078">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78">
        <v>14</v>
      </c>
      <c r="B1271" s="1078">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78">
        <v>15</v>
      </c>
      <c r="B1272" s="1078">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78">
        <v>16</v>
      </c>
      <c r="B1273" s="1078">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78">
        <v>17</v>
      </c>
      <c r="B1274" s="1078">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78">
        <v>18</v>
      </c>
      <c r="B1275" s="1078">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78">
        <v>19</v>
      </c>
      <c r="B1276" s="1078">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78">
        <v>20</v>
      </c>
      <c r="B1277" s="1078">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78">
        <v>21</v>
      </c>
      <c r="B1278" s="1078">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78">
        <v>22</v>
      </c>
      <c r="B1279" s="1078">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78">
        <v>23</v>
      </c>
      <c r="B1280" s="1078">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78">
        <v>24</v>
      </c>
      <c r="B1281" s="1078">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78">
        <v>25</v>
      </c>
      <c r="B1282" s="1078">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78">
        <v>26</v>
      </c>
      <c r="B1283" s="1078">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78">
        <v>27</v>
      </c>
      <c r="B1284" s="1078">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78">
        <v>28</v>
      </c>
      <c r="B1285" s="1078">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78">
        <v>29</v>
      </c>
      <c r="B1286" s="1078">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78">
        <v>30</v>
      </c>
      <c r="B1287" s="1078">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2"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2" t="s">
        <v>479</v>
      </c>
      <c r="AD1290" s="142"/>
      <c r="AE1290" s="142"/>
      <c r="AF1290" s="142"/>
      <c r="AG1290" s="142"/>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078">
        <v>1</v>
      </c>
      <c r="B1291" s="1078">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78">
        <v>2</v>
      </c>
      <c r="B1292" s="1078">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78">
        <v>3</v>
      </c>
      <c r="B1293" s="1078">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78">
        <v>4</v>
      </c>
      <c r="B1294" s="1078">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78">
        <v>5</v>
      </c>
      <c r="B1295" s="1078">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78">
        <v>6</v>
      </c>
      <c r="B1296" s="1078">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78">
        <v>7</v>
      </c>
      <c r="B1297" s="1078">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78">
        <v>8</v>
      </c>
      <c r="B1298" s="1078">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78">
        <v>9</v>
      </c>
      <c r="B1299" s="1078">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78">
        <v>10</v>
      </c>
      <c r="B1300" s="1078">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78">
        <v>11</v>
      </c>
      <c r="B1301" s="1078">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78">
        <v>12</v>
      </c>
      <c r="B1302" s="1078">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78">
        <v>13</v>
      </c>
      <c r="B1303" s="1078">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78">
        <v>14</v>
      </c>
      <c r="B1304" s="1078">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78">
        <v>15</v>
      </c>
      <c r="B1305" s="1078">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78">
        <v>16</v>
      </c>
      <c r="B1306" s="1078">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78">
        <v>17</v>
      </c>
      <c r="B1307" s="1078">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78">
        <v>18</v>
      </c>
      <c r="B1308" s="1078">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78">
        <v>19</v>
      </c>
      <c r="B1309" s="1078">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78">
        <v>20</v>
      </c>
      <c r="B1310" s="1078">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78">
        <v>21</v>
      </c>
      <c r="B1311" s="1078">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78">
        <v>22</v>
      </c>
      <c r="B1312" s="1078">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78">
        <v>23</v>
      </c>
      <c r="B1313" s="1078">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78">
        <v>24</v>
      </c>
      <c r="B1314" s="1078">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78">
        <v>25</v>
      </c>
      <c r="B1315" s="1078">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78">
        <v>26</v>
      </c>
      <c r="B1316" s="1078">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78">
        <v>27</v>
      </c>
      <c r="B1317" s="1078">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78">
        <v>28</v>
      </c>
      <c r="B1318" s="1078">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78">
        <v>29</v>
      </c>
      <c r="B1319" s="1078">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78">
        <v>30</v>
      </c>
      <c r="B1320" s="1078">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2018-05-18T06:35:30Z</cp:lastPrinted>
  <dcterms:created xsi:type="dcterms:W3CDTF">2012-03-13T00:50:25Z</dcterms:created>
  <dcterms:modified xsi:type="dcterms:W3CDTF">2018-08-22T02:57:22Z</dcterms:modified>
</cp:coreProperties>
</file>