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5500_社会・援護局障害保健福祉部　医療観察法医療体制整備推進室\■■概算要求■■\■行政事業レビュー■\☆H30年度作業\★レビューシート\外部評価なし\委託費\"/>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<sst xmlns="http://schemas.openxmlformats.org/spreadsheetml/2006/main" count="2945" uniqueCount="662">
  <si>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</si>
  <si>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</si>
  <si>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</si>
  <si>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</si>
  <si>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</si>
  <si>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</si>
  <si>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</si>
  <si>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</si>
  <si>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</si>
  <si>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</si>
  <si>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</si>
  <si>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</si>
  <si>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</si>
  <si>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</si>
  <si>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</si>
  <si>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</si>
  <si>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</si>
  <si>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</si>
  <si>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</si>
  <si>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</si>
  <si>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</si>
  <si>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</si>
  <si>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</si>
  <si>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</si>
  <si>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</si>
  <si>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</si>
  <si>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</si>
  <si>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</si>
  <si>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</si>
  <si>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</si>
  <si>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</si>
  <si>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</si>
  <si>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</si>
  <si>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</si>
  <si>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</si>
  <si>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</si>
  <si>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</si>
  <si>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</si>
  <si>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</si>
  <si>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</si>
  <si>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</si>
  <si>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</si>
  <si>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</si>
  <si>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</si>
  <si>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</si>
  <si>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</si>
  <si>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</si>
  <si>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</si>
  <si>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</si>
  <si>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</si>
  <si>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</si>
  <si>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</si>
  <si>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</si>
  <si>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</si>
  <si>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</si>
  <si>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</si>
  <si>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</si>
  <si>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</si>
  <si>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</si>
  <si>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</si>
  <si>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</si>
  <si>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</si>
  <si>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</si>
  <si>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</si>
  <si>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</si>
  <si>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</si>
  <si>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</si>
  <si>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</si>
  <si>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</si>
  <si>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</si>
  <si>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</si>
  <si>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</si>
  <si>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</si>
  <si>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</si>
  <si>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</si>
  <si>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</si>
  <si>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</si>
  <si>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</si>
  <si>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</si>
  <si>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</si>
  <si>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</si>
  <si>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</si>
  <si>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</si>
  <si>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</si>
  <si>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</si>
  <si>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</si>
  <si>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</si>
  <si>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</si>
  <si>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</si>
  <si>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</si>
  <si>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</si>
  <si>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</si>
  <si>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</si>
  <si>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</si>
  <si>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</si>
  <si>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</si>
  <si>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</si>
  <si>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</si>
  <si>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</si>
  <si>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</si>
  <si>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</si>
  <si>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</si>
  <si>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</si>
  <si>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</si>
  <si>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</si>
  <si>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</si>
  <si>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</si>
  <si>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</si>
  <si>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</si>
  <si>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</si>
  <si>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</si>
  <si>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</si>
  <si>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</si>
  <si>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</si>
  <si>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</si>
  <si>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</si>
  <si>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</si>
  <si>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</si>
  <si>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</si>
  <si>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</si>
  <si>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</si>
  <si>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</si>
  <si>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</si>
  <si>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</si>
  <si>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</si>
  <si>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</si>
  <si>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</si>
  <si>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</si>
  <si>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</si>
  <si>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</si>
  <si>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</si>
  <si>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</si>
  <si>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</si>
  <si>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</si>
  <si>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</si>
  <si>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</si>
  <si>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</si>
  <si>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</si>
  <si>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</si>
  <si>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</si>
  <si>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</si>
  <si>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</si>
  <si>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</si>
  <si>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</si>
  <si>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</si>
  <si>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</si>
  <si>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</si>
  <si>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</si>
  <si>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</si>
  <si>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</si>
  <si>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</si>
  <si>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</si>
  <si>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</si>
  <si>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</si>
  <si>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</si>
  <si>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</si>
  <si>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</si>
  <si>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</si>
  <si>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</si>
  <si>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</si>
  <si>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</si>
  <si>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</si>
  <si>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</si>
  <si>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</si>
  <si>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</si>
  <si>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</si>
  <si>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</si>
  <si>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</si>
  <si>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</si>
  <si>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</si>
  <si>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</si>
  <si>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</si>
  <si>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</si>
  <si>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</si>
  <si>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</si>
  <si>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</si>
  <si>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</si>
  <si>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</si>
  <si>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</si>
  <si>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</si>
  <si>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</si>
  <si>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</si>
  <si>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</si>
  <si>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</si>
  <si>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</si>
  <si>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</si>
  <si>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</si>
  <si>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</si>
  <si>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</si>
  <si>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</si>
  <si>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</si>
  <si>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</si>
  <si>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</si>
  <si>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</si>
  <si>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</si>
  <si>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</si>
  <si>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</si>
  <si>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</si>
  <si>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</si>
  <si>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</si>
  <si>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</si>
  <si>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</si>
  <si>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</si>
  <si>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</si>
  <si>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</si>
  <si>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</si>
  <si>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</si>
  <si>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</si>
  <si>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</si>
  <si>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</si>
  <si>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</si>
  <si>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</si>
  <si>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</si>
  <si>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</si>
  <si>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</si>
  <si>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</si>
  <si>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</si>
  <si>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</si>
  <si>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</si>
  <si>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</si>
  <si>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</si>
  <si>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</si>
  <si>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</si>
  <si>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</si>
  <si>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</si>
  <si>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</si>
  <si>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</si>
  <si>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</si>
  <si>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</si>
  <si>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</si>
  <si>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</si>
  <si>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</si>
  <si>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</si>
  <si>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</si>
  <si>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</si>
  <si>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</si>
  <si>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</si>
  <si>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</si>
  <si>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</si>
  <si>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</si>
  <si>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</si>
  <si>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</si>
  <si>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</si>
  <si>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</si>
  <si>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</si>
  <si>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</si>
  <si>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</si>
  <si>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</si>
  <si>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</si>
  <si>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</si>
  <si>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</si>
  <si>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</si>
  <si>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</si>
  <si>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</si>
  <si>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</si>
  <si>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</si>
  <si>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</si>
  <si>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</si>
  <si>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</si>
  <si>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</si>
  <si>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</si>
  <si>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</si>
  <si>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</si>
  <si>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</si>
  <si>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</si>
  <si>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</si>
  <si>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</si>
  <si>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</si>
  <si>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</si>
  <si>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</si>
  <si>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</si>
  <si>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</si>
  <si>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</si>
  <si>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</si>
  <si>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</si>
  <si>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</si>
  <si>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</si>
  <si>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</si>
  <si>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</si>
  <si>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</si>
  <si>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</si>
  <si>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</si>
  <si>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</si>
  <si>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</si>
  <si>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</si>
  <si>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</si>
  <si>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</si>
  <si>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</si>
  <si>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</si>
  <si>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</si>
  <si>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</si>
  <si>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</si>
  <si>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</si>
  <si>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</si>
  <si>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</si>
  <si>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</si>
  <si>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</si>
  <si>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</si>
  <si>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</si>
  <si>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</si>
  <si>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</si>
  <si>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</si>
  <si>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</si>
  <si>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</si>
  <si>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</si>
  <si>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</si>
  <si>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</si>
  <si>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</si>
  <si>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</si>
  <si>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</si>
  <si>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</si>
  <si>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</si>
  <si>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</si>
  <si>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</si>
  <si>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</si>
  <si>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</si>
  <si>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</si>
  <si>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</si>
  <si>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</si>
  <si>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</si>
  <si>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</si>
  <si>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</si>
  <si>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</si>
  <si>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</si>
  <si>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</si>
  <si>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</si>
  <si>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</si>
  <si>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</si>
  <si>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</si>
  <si>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</si>
  <si>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</si>
  <si>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</si>
  <si>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</si>
  <si>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</si>
  <si>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</si>
  <si>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</si>
  <si>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</si>
  <si>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</si>
  <si>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</si>
  <si>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</si>
  <si>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</si>
  <si>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</si>
  <si>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</si>
  <si>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</si>
  <si>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</si>
  <si>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</si>
  <si>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</si>
  <si>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</si>
  <si>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</si>
  <si>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</si>
  <si>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</si>
  <si>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</si>
  <si>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</si>
  <si>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</si>
  <si>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</si>
  <si>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</si>
  <si>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</si>
  <si>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</si>
  <si>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</si>
  <si>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</si>
  <si>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</si>
  <si>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</si>
  <si>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</si>
  <si>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</si>
  <si>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</si>
  <si>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</si>
  <si>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</si>
  <si>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</si>
  <si>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</si>
  <si>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</si>
  <si>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</si>
  <si>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</si>
  <si>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</si>
  <si>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</si>
  <si>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</si>
  <si>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</si>
  <si>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</si>
  <si>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</si>
  <si>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</si>
  <si>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</si>
  <si>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</si>
  <si>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</si>
  <si>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</si>
  <si>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</si>
  <si>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</si>
  <si>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</si>
  <si>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</si>
  <si>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</si>
  <si>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</si>
  <si>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</si>
  <si>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</si>
  <si>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</si>
  <si>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</si>
  <si>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</si>
  <si>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</si>
  <si>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</si>
  <si>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</si>
  <si>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</si>
  <si>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</si>
  <si>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</si>
  <si>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</si>
  <si>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</si>
  <si>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</si>
  <si>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</si>
  <si>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</si>
  <si>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</si>
  <si>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</si>
  <si>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</si>
  <si>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</si>
  <si>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</si>
  <si>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</si>
  <si>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</si>
  <si>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</si>
  <si>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</si>
  <si>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</si>
  <si>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</si>
  <si>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</si>
  <si>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</si>
  <si>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</si>
  <si>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</si>
  <si>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</si>
  <si>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</si>
  <si>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</si>
  <si>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</si>
  <si>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</si>
  <si>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</si>
  <si>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</si>
  <si>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</si>
  <si>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</si>
  <si>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</si>
  <si>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</si>
  <si>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</si>
  <si>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</si>
  <si>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</si>
  <si>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</si>
  <si>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</si>
  <si>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</si>
  <si>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</si>
  <si>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</si>
  <si>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</si>
  <si>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</si>
  <si>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</si>
  <si>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</si>
  <si>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</si>
  <si>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</si>
  <si>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</si>
  <si>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</si>
  <si>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</si>
  <si>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</si>
  <si>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</si>
  <si>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</si>
  <si>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</si>
  <si>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</si>
  <si>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</si>
  <si>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</si>
  <si>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</si>
  <si>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</si>
  <si>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</si>
  <si>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</si>
  <si>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</si>
  <si>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</si>
  <si>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</si>
  <si>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</si>
  <si>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</si>
  <si>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</si>
  <si>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</si>
  <si>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</si>
  <si>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</si>
  <si>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</si>
  <si>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</si>
  <si>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</si>
  <si>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</si>
  <si>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</si>
  <si>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</si>
  <si>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</si>
  <si>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</si>
  <si>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</si>
  <si>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</si>
  <si>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</si>
  <si>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</si>
  <si>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</si>
  <si>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</si>
  <si>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</si>
  <si>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</si>
  <si>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</si>
  <si>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</si>
  <si>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</si>
  <si>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</si>
  <si>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</si>
  <si>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</si>
  <si>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</si>
  <si>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</si>
  <si>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</si>
  <si>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</si>
  <si>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</si>
  <si>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</si>
  <si>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</si>
  <si>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</si>
  <si>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</si>
  <si>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</si>
  <si>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</si>
  <si>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</si>
  <si>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</si>
  <si>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</si>
  <si>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</si>
  <si>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</si>
  <si>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</si>
  <si>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</si>
  <si>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</si>
  <si>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</si>
  <si>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</si>
  <si>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</si>
  <si>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</si>
  <si>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</si>
  <si>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</si>
  <si>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</si>
  <si>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</si>
  <si>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</si>
  <si>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</si>
  <si>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</si>
  <si>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</si>
  <si>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</si>
  <si>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</si>
  <si>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</si>
  <si>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</si>
  <si>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</si>
  <si>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</si>
  <si>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</si>
  <si>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</si>
  <si>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</si>
  <si>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</si>
  <si>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</si>
  <si>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</si>
  <si>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</si>
  <si>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</si>
  <si>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</si>
  <si>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</si>
  <si>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</si>
  <si>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</si>
  <si>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</si>
  <si>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</si>
  <si>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</si>
  <si>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</si>
  <si>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</si>
  <si>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</si>
  <si>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</si>
  <si>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</si>
  <si>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</si>
  <si>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</si>
  <si>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心神喪失者等医療観察法人材養成研修</t>
    <phoneticPr fontId="5"/>
  </si>
  <si>
    <t>社会・援護局障害保健福祉部</t>
    <phoneticPr fontId="5"/>
  </si>
  <si>
    <t>精神・障害保健課医療観察法医療体制整備推進室</t>
    <phoneticPr fontId="5"/>
  </si>
  <si>
    <t>田中　央吾</t>
    <phoneticPr fontId="5"/>
  </si>
  <si>
    <t>○</t>
  </si>
  <si>
    <t>－</t>
    <phoneticPr fontId="5"/>
  </si>
  <si>
    <t>　心神喪失等の状態で重大な他害行為を行った者の医療及び観察等に関する法律（以下「医療観察法」という。）に基づく指定医療機関の従事者、精神保健判定医等関係者に対し、司法精神医学の教育、医療観察法に基づく鑑定並びに医療処遇に関する各種の演習等を通じて、司法精神医療の担い手である関係職種の育成と資質の向上を図る。</t>
    <phoneticPr fontId="5"/>
  </si>
  <si>
    <t>【指定医療機関従事者研修】
　指定医療機関（当該年度中に指定予定の医療機関を含む）に従事予定の医師、看護師、作業療法士、精神保健福祉士及び臨床心理技術者を対象とした研修を委託事業として実施する。
【精神保健判定医等養成研修】
　研修を受講することにより要件を満たし、精神保健判定医となる予定の者を対象とした「精神保健判定医養成研修」及び研修を受講することにより要件を満たし、精神保健参与員候補者となる予定の者を対象とした「精神保健参与員候補者養成研修」を委託事業として実施する。</t>
    <phoneticPr fontId="5"/>
  </si>
  <si>
    <t>-</t>
  </si>
  <si>
    <t>-</t>
    <phoneticPr fontId="5"/>
  </si>
  <si>
    <t>障害保健関係人材養成研修等委託費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</si>
  <si>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</si>
  <si>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</si>
  <si>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</si>
  <si>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</si>
  <si>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</si>
  <si>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</si>
  <si>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</si>
  <si>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</si>
  <si>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</si>
  <si>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本事業は指定医療機関の医療従事者や精神保健判定医等の医療観察法関係職種の育成と資質の向上を図ることを目標とするものであるため、定量的な成果目標の設定は困難である。</t>
    <phoneticPr fontId="5"/>
  </si>
  <si>
    <t>　医療観察法の指定医療機関の医療従事者や精神保健判定医等に対する専門的な研修を通じて、関係職種の育成と資質の向上を図ることを目標としているが、概ね見込みどおりの規模で研修を実施できている。</t>
    <phoneticPr fontId="5"/>
  </si>
  <si>
    <t>　指定医療機関に新たに従事する者に対して必要な研修を行う。</t>
    <phoneticPr fontId="5"/>
  </si>
  <si>
    <t>　「指定医療機関従事者研修」の受講者数</t>
    <phoneticPr fontId="5"/>
  </si>
  <si>
    <t>人</t>
    <rPh sb="0" eb="1">
      <t>ニン</t>
    </rPh>
    <phoneticPr fontId="5"/>
  </si>
  <si>
    <t>-</t>
    <phoneticPr fontId="5"/>
  </si>
  <si>
    <t>-</t>
    <phoneticPr fontId="5"/>
  </si>
  <si>
    <t>　精神保健判定医等の資格要件とされている研修を、受講が必要な者に対して行う。</t>
    <phoneticPr fontId="5"/>
  </si>
  <si>
    <t>　「精神保健判定医等養成研修」の受講者数</t>
    <phoneticPr fontId="5"/>
  </si>
  <si>
    <t>-</t>
    <phoneticPr fontId="5"/>
  </si>
  <si>
    <t>「指定医療機関従事者研修」の受講者数</t>
    <phoneticPr fontId="5"/>
  </si>
  <si>
    <t>「精神保健判定医等養成研修」の受講者数</t>
    <phoneticPr fontId="5"/>
  </si>
  <si>
    <t>X／Y
Ｘ：「指定医療機関従事者研修」にかかる支出額
Ｙ：「指定医療機関従事者研修」の受講者数</t>
    <phoneticPr fontId="5"/>
  </si>
  <si>
    <t>千円</t>
    <rPh sb="0" eb="2">
      <t>センエン</t>
    </rPh>
    <phoneticPr fontId="5"/>
  </si>
  <si>
    <t>X/Y</t>
    <phoneticPr fontId="5"/>
  </si>
  <si>
    <t>12,808/412</t>
    <phoneticPr fontId="5"/>
  </si>
  <si>
    <t>X／Y
Ｘ：「精神保健判定医等養成研修」にかかる支出額
Ｙ：「精神保健判定医等養成研修」の受講者数</t>
    <phoneticPr fontId="5"/>
  </si>
  <si>
    <t>26,664/331</t>
    <phoneticPr fontId="5"/>
  </si>
  <si>
    <t>30,087/305</t>
    <phoneticPr fontId="5"/>
  </si>
  <si>
    <t>必要な保健福祉サービスが的確に提供される体制を整備し、障害者の地域における生活を総合的に支援すること</t>
    <phoneticPr fontId="5"/>
  </si>
  <si>
    <t>①指定医療機関従事者研修
　指定医療機関に従事予定の医師、看護師、作業療法士（OT）、精神保健福祉士（PSW）、臨床心理技術者への研修。
②精神保健判定医等養成研修
　精神保健判定医、精神保健参与員候補者となる予定の者への研修。 心神喪失等の状態で重大な他害行為を行った者に対して、継続的かつ適切な医療並びにその確保のために必要な観察及び指導を行うため、当該医療を実施する医療機関の医療従事者等へ研修を行い、関係職種の育成と資質の向上を図ることで、適切な医療を提供し病状の改善及びこれに伴う同様の行為の再発の防止を図り、法対象者の社会復帰を促進していく。</t>
    <phoneticPr fontId="5"/>
  </si>
  <si>
    <t>－</t>
    <phoneticPr fontId="5"/>
  </si>
  <si>
    <t>-</t>
    <phoneticPr fontId="5"/>
  </si>
  <si>
    <t>-</t>
    <phoneticPr fontId="5"/>
  </si>
  <si>
    <t>－</t>
    <phoneticPr fontId="5"/>
  </si>
  <si>
    <t>－</t>
    <phoneticPr fontId="5"/>
  </si>
  <si>
    <t>－</t>
    <phoneticPr fontId="5"/>
  </si>
  <si>
    <t>　医療観察法において、対象者の円滑な社会復帰のために必要な医療は国が行うこととされており、当該医療に携わる関係職種の育成と資質の向上は、国が実施すべき事業である。</t>
    <phoneticPr fontId="5"/>
  </si>
  <si>
    <t>　医療観察法に基づき、対象者への適切な医療を実施するため、指定医療機関の医療従事者に対する研修や精神保健判定医等の養成研修を行うものであり、国が実施すべき事業である。</t>
    <phoneticPr fontId="5"/>
  </si>
  <si>
    <t>○</t>
    <phoneticPr fontId="5"/>
  </si>
  <si>
    <t>　医療観察法の目的である対象者の円滑な社会復帰を実現するため、医療従事者等の育成と資質向上を図る事業であり、優先度が高い。</t>
    <phoneticPr fontId="5"/>
  </si>
  <si>
    <t>△</t>
  </si>
  <si>
    <t>無</t>
  </si>
  <si>
    <t>　公募により、本研修を適正に実施できる事業者を選定し、委託契約を締結している。</t>
    <phoneticPr fontId="5"/>
  </si>
  <si>
    <t>　医療観察法に基づき、対象者に適切な医療を提供するために必要な研修であり、当該研修の経費は国が負担すべきものである。</t>
    <phoneticPr fontId="5"/>
  </si>
  <si>
    <t>　事業者が委託事業を実施するに当たっては、事業費の削減に努めている。</t>
    <phoneticPr fontId="5"/>
  </si>
  <si>
    <t>　効率的な執行の観点から合理的かつ実施に当たり最低限必要な支出としている。</t>
    <phoneticPr fontId="5"/>
  </si>
  <si>
    <t>　事業計画等を審査し、事業目的達成のために必要な経費に限って支出している。</t>
    <phoneticPr fontId="5"/>
  </si>
  <si>
    <t>‐</t>
  </si>
  <si>
    <t>－</t>
    <phoneticPr fontId="5"/>
  </si>
  <si>
    <t>　定量的な目標設定は困難であるが、代替指標の実績については、代替目標に見合ったものになっている。</t>
    <phoneticPr fontId="5"/>
  </si>
  <si>
    <t>　公募により専門的な知見等を有する事業者に委託しており、効果的な研修を実施できている。</t>
    <phoneticPr fontId="5"/>
  </si>
  <si>
    <t>　概ね当初見込まれた規模で研修を実施できている。</t>
    <phoneticPr fontId="5"/>
  </si>
  <si>
    <t>　本事業は、医療観察法に基づく裁判所の決定を受けた対象者に対する医療を担う指定医療機関の従事者の資質向上を図るための研修及び対象者の処遇の決定を行う精神保健判定医等を養成するための研修を同法に基づき実施しているものである。研修の受講が見込まれる人数等を勘案し、計画的に予算計上しているところである。</t>
    <phoneticPr fontId="5"/>
  </si>
  <si>
    <t>　引き続き、指定医療機関数の増加に伴う研修人数の増加や受講者１人当たりのコスト等を考慮し、適正な予算措置を講じていくものとする。</t>
    <phoneticPr fontId="5"/>
  </si>
  <si>
    <t>515</t>
    <phoneticPr fontId="5"/>
  </si>
  <si>
    <t>468</t>
    <phoneticPr fontId="5"/>
  </si>
  <si>
    <t>412</t>
    <phoneticPr fontId="5"/>
  </si>
  <si>
    <t>771</t>
    <phoneticPr fontId="5"/>
  </si>
  <si>
    <t>769</t>
    <phoneticPr fontId="5"/>
  </si>
  <si>
    <t>752</t>
    <phoneticPr fontId="5"/>
  </si>
  <si>
    <t>751</t>
    <phoneticPr fontId="5"/>
  </si>
  <si>
    <t>A.独立行政法人国立病院機構</t>
    <phoneticPr fontId="5"/>
  </si>
  <si>
    <t>B.公益社団法人日本精神科病院協会</t>
    <phoneticPr fontId="5"/>
  </si>
  <si>
    <t>旅費</t>
    <phoneticPr fontId="5"/>
  </si>
  <si>
    <t>企画委員、講演者等の旅費</t>
    <phoneticPr fontId="5"/>
  </si>
  <si>
    <t>庁費</t>
    <phoneticPr fontId="5"/>
  </si>
  <si>
    <t>諸謝金</t>
    <phoneticPr fontId="5"/>
  </si>
  <si>
    <t>賃金</t>
    <phoneticPr fontId="5"/>
  </si>
  <si>
    <t>研修会運営に係る人件費</t>
    <phoneticPr fontId="5"/>
  </si>
  <si>
    <t>講師に対する謝金</t>
    <phoneticPr fontId="5"/>
  </si>
  <si>
    <t>独立行政法人国立病院機構</t>
    <phoneticPr fontId="5"/>
  </si>
  <si>
    <t>指定医療機関の従事（予定）者を対象とした資質向上のための研修の実施</t>
    <phoneticPr fontId="5"/>
  </si>
  <si>
    <t>-</t>
    <phoneticPr fontId="5"/>
  </si>
  <si>
    <t>公益社団法人日本精神科病院協会</t>
    <phoneticPr fontId="5"/>
  </si>
  <si>
    <t>精神保健判定医等を対象とした法定研修等の実施</t>
    <phoneticPr fontId="5"/>
  </si>
  <si>
    <t>-</t>
    <phoneticPr fontId="5"/>
  </si>
  <si>
    <t>　心神喪失等の状態で重大な他害行為を行った者の医療及び観察等に関する法律第６条第２項の名簿及び同法第15条第２項の名簿に関する省令（平成16年厚生労働省令第150号）第７条</t>
    <phoneticPr fontId="5"/>
  </si>
  <si>
    <t>13,543/600</t>
    <phoneticPr fontId="5"/>
  </si>
  <si>
    <t>庁費</t>
  </si>
  <si>
    <t>旅費</t>
  </si>
  <si>
    <t>賃金</t>
  </si>
  <si>
    <t>諸謝金</t>
  </si>
  <si>
    <t>研修会場、レンタル料、印刷製本費</t>
    <phoneticPr fontId="5"/>
  </si>
  <si>
    <t>印刷製本費、コピー代</t>
    <rPh sb="9" eb="10">
      <t>ダイ</t>
    </rPh>
    <phoneticPr fontId="5"/>
  </si>
  <si>
    <t>職員、講師等の旅費</t>
    <rPh sb="0" eb="2">
      <t>ショクイン</t>
    </rPh>
    <rPh sb="3" eb="5">
      <t>コウシ</t>
    </rPh>
    <rPh sb="5" eb="6">
      <t>トウ</t>
    </rPh>
    <rPh sb="7" eb="9">
      <t>リョヒ</t>
    </rPh>
    <phoneticPr fontId="5"/>
  </si>
  <si>
    <t>研修会運営に係る人件費</t>
  </si>
  <si>
    <t>講師に対する謝金</t>
  </si>
  <si>
    <t>29,988/289</t>
    <phoneticPr fontId="5"/>
  </si>
  <si>
    <t>14,661/424</t>
    <phoneticPr fontId="5"/>
  </si>
  <si>
    <t>11,976/469</t>
    <phoneticPr fontId="5"/>
  </si>
  <si>
    <t>障害者の地域における生活を総合的に支援するため、障害者の生活の場、働く場や地域における支援体制を整備すること（施策目標Ⅸ-1-1）</t>
    <phoneticPr fontId="5"/>
  </si>
  <si>
    <t>点検対象外</t>
    <rPh sb="0" eb="2">
      <t>テンケン</t>
    </rPh>
    <rPh sb="2" eb="4">
      <t>タイショウ</t>
    </rPh>
    <rPh sb="4" eb="5">
      <t>ソト</t>
    </rPh>
    <phoneticPr fontId="5"/>
  </si>
  <si>
    <t>-</t>
    <phoneticPr fontId="5"/>
  </si>
  <si>
    <t>-</t>
    <phoneticPr fontId="5"/>
  </si>
  <si>
    <t>-</t>
    <phoneticPr fontId="5"/>
  </si>
  <si>
    <t>-</t>
    <phoneticPr fontId="5"/>
  </si>
  <si>
    <t>-</t>
    <phoneticPr fontId="5"/>
  </si>
  <si>
    <t>引き続き、必要な予算額を確保し、適正な執行に努めること。</t>
    <rPh sb="0" eb="28">
      <t>3</t>
    </rPh>
    <phoneticPr fontId="5"/>
  </si>
  <si>
    <t>－</t>
    <phoneticPr fontId="5"/>
  </si>
  <si>
    <t>-</t>
    <phoneticPr fontId="5"/>
  </si>
  <si>
    <t>28,827/330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</si>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</sst>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1121</xdr:colOff>
      <xdr:row>742</xdr:row>
      <xdr:rowOff>7471</xdr:rowOff>
    </xdr:from>
    <xdr:to>
      <xdr:col>37</xdr:col>
      <xdr:colOff>41836</xdr:colOff>
      <xdr:row>743</xdr:row>
      <xdr:rowOff>88738</xdr:rowOff>
    </xdr:to>
    <xdr:sp macro="" textlink="">
      <xdr:nvSpPr>
        <xdr:cNvPr id="14" name="大かっこ 13"/>
        <xdr:cNvSpPr/>
      </xdr:nvSpPr>
      <xdr:spPr>
        <a:xfrm>
          <a:off x="4201646" y="47718196"/>
          <a:ext cx="3241115" cy="433692"/>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委託事業者に対する委託契約</a:t>
          </a:r>
        </a:p>
      </xdr:txBody>
    </xdr:sp>
    <xdr:clientData/>
  </xdr:twoCellAnchor>
  <xdr:twoCellAnchor>
    <xdr:from>
      <xdr:col>16</xdr:col>
      <xdr:colOff>112059</xdr:colOff>
      <xdr:row>744</xdr:row>
      <xdr:rowOff>189753</xdr:rowOff>
    </xdr:from>
    <xdr:to>
      <xdr:col>16</xdr:col>
      <xdr:colOff>112059</xdr:colOff>
      <xdr:row>745</xdr:row>
      <xdr:rowOff>97865</xdr:rowOff>
    </xdr:to>
    <xdr:cxnSp macro="">
      <xdr:nvCxnSpPr>
        <xdr:cNvPr id="15" name="直線矢印コネクタ 14"/>
        <xdr:cNvCxnSpPr/>
      </xdr:nvCxnSpPr>
      <xdr:spPr>
        <a:xfrm>
          <a:off x="3312459" y="48605328"/>
          <a:ext cx="0" cy="2605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6724</xdr:colOff>
      <xdr:row>744</xdr:row>
      <xdr:rowOff>182282</xdr:rowOff>
    </xdr:from>
    <xdr:to>
      <xdr:col>40</xdr:col>
      <xdr:colOff>6724</xdr:colOff>
      <xdr:row>745</xdr:row>
      <xdr:rowOff>90394</xdr:rowOff>
    </xdr:to>
    <xdr:cxnSp macro="">
      <xdr:nvCxnSpPr>
        <xdr:cNvPr id="16" name="直線矢印コネクタ 15"/>
        <xdr:cNvCxnSpPr/>
      </xdr:nvCxnSpPr>
      <xdr:spPr>
        <a:xfrm>
          <a:off x="8007724" y="48597857"/>
          <a:ext cx="0" cy="2605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112059</xdr:colOff>
      <xdr:row>744</xdr:row>
      <xdr:rowOff>186765</xdr:rowOff>
    </xdr:from>
    <xdr:to>
      <xdr:col>40</xdr:col>
      <xdr:colOff>7471</xdr:colOff>
      <xdr:row>744</xdr:row>
      <xdr:rowOff>189753</xdr:rowOff>
    </xdr:to>
    <xdr:cxnSp macro="">
      <xdr:nvCxnSpPr>
        <xdr:cNvPr id="17" name="直線コネクタ 16"/>
        <xdr:cNvCxnSpPr/>
      </xdr:nvCxnSpPr>
      <xdr:spPr>
        <a:xfrm flipV="1">
          <a:off x="3312459" y="48602340"/>
          <a:ext cx="4696012" cy="29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84418</xdr:colOff>
      <xdr:row>743</xdr:row>
      <xdr:rowOff>210670</xdr:rowOff>
    </xdr:from>
    <xdr:to>
      <xdr:col>29</xdr:col>
      <xdr:colOff>84418</xdr:colOff>
      <xdr:row>744</xdr:row>
      <xdr:rowOff>202453</xdr:rowOff>
    </xdr:to>
    <xdr:cxnSp macro="">
      <xdr:nvCxnSpPr>
        <xdr:cNvPr id="18" name="直線コネクタ 17"/>
        <xdr:cNvCxnSpPr/>
      </xdr:nvCxnSpPr>
      <xdr:spPr>
        <a:xfrm>
          <a:off x="5885143" y="48273820"/>
          <a:ext cx="0" cy="34420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59765</xdr:colOff>
      <xdr:row>740</xdr:row>
      <xdr:rowOff>156883</xdr:rowOff>
    </xdr:from>
    <xdr:to>
      <xdr:col>38</xdr:col>
      <xdr:colOff>44824</xdr:colOff>
      <xdr:row>741</xdr:row>
      <xdr:rowOff>224118</xdr:rowOff>
    </xdr:to>
    <xdr:sp macro="" textlink="">
      <xdr:nvSpPr>
        <xdr:cNvPr id="19" name="テキスト ボックス 18"/>
        <xdr:cNvSpPr txBox="1"/>
      </xdr:nvSpPr>
      <xdr:spPr>
        <a:xfrm>
          <a:off x="4060265" y="47162758"/>
          <a:ext cx="3585509" cy="419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厚生労働省：４２百万円</a:t>
          </a:r>
        </a:p>
      </xdr:txBody>
    </xdr:sp>
    <xdr:clientData/>
  </xdr:twoCellAnchor>
  <xdr:twoCellAnchor>
    <xdr:from>
      <xdr:col>14</xdr:col>
      <xdr:colOff>22412</xdr:colOff>
      <xdr:row>745</xdr:row>
      <xdr:rowOff>231587</xdr:rowOff>
    </xdr:from>
    <xdr:to>
      <xdr:col>19</xdr:col>
      <xdr:colOff>149413</xdr:colOff>
      <xdr:row>746</xdr:row>
      <xdr:rowOff>149410</xdr:rowOff>
    </xdr:to>
    <xdr:sp macro="" textlink="">
      <xdr:nvSpPr>
        <xdr:cNvPr id="20" name="テキスト ボックス 19"/>
        <xdr:cNvSpPr txBox="1"/>
      </xdr:nvSpPr>
      <xdr:spPr>
        <a:xfrm>
          <a:off x="2822762" y="48999587"/>
          <a:ext cx="1127126" cy="270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37</xdr:col>
      <xdr:colOff>74705</xdr:colOff>
      <xdr:row>745</xdr:row>
      <xdr:rowOff>216647</xdr:rowOff>
    </xdr:from>
    <xdr:to>
      <xdr:col>43</xdr:col>
      <xdr:colOff>14941</xdr:colOff>
      <xdr:row>746</xdr:row>
      <xdr:rowOff>134470</xdr:rowOff>
    </xdr:to>
    <xdr:sp macro="" textlink="">
      <xdr:nvSpPr>
        <xdr:cNvPr id="21" name="テキスト ボックス 20"/>
        <xdr:cNvSpPr txBox="1"/>
      </xdr:nvSpPr>
      <xdr:spPr>
        <a:xfrm>
          <a:off x="7475630" y="48984647"/>
          <a:ext cx="1140386" cy="270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9</xdr:col>
      <xdr:colOff>74707</xdr:colOff>
      <xdr:row>746</xdr:row>
      <xdr:rowOff>201706</xdr:rowOff>
    </xdr:from>
    <xdr:to>
      <xdr:col>24</xdr:col>
      <xdr:colOff>141942</xdr:colOff>
      <xdr:row>748</xdr:row>
      <xdr:rowOff>7471</xdr:rowOff>
    </xdr:to>
    <xdr:sp macro="" textlink="">
      <xdr:nvSpPr>
        <xdr:cNvPr id="22" name="テキスト ボックス 21"/>
        <xdr:cNvSpPr txBox="1"/>
      </xdr:nvSpPr>
      <xdr:spPr>
        <a:xfrm>
          <a:off x="1874932" y="49322131"/>
          <a:ext cx="3067610" cy="5106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Ａ．独立行政法人国立病院機構</a:t>
          </a:r>
        </a:p>
        <a:p>
          <a:pPr algn="ctr"/>
          <a:r>
            <a:rPr kumimoji="1" lang="ja-JP" altLang="en-US" sz="1100"/>
            <a:t>１２百万円</a:t>
          </a:r>
          <a:endParaRPr kumimoji="1" lang="en-US" altLang="ja-JP" sz="1100"/>
        </a:p>
      </xdr:txBody>
    </xdr:sp>
    <xdr:clientData/>
  </xdr:twoCellAnchor>
  <xdr:twoCellAnchor>
    <xdr:from>
      <xdr:col>31</xdr:col>
      <xdr:colOff>0</xdr:colOff>
      <xdr:row>746</xdr:row>
      <xdr:rowOff>194234</xdr:rowOff>
    </xdr:from>
    <xdr:to>
      <xdr:col>48</xdr:col>
      <xdr:colOff>141941</xdr:colOff>
      <xdr:row>748</xdr:row>
      <xdr:rowOff>14941</xdr:rowOff>
    </xdr:to>
    <xdr:sp macro="" textlink="">
      <xdr:nvSpPr>
        <xdr:cNvPr id="23" name="テキスト ボックス 22"/>
        <xdr:cNvSpPr txBox="1"/>
      </xdr:nvSpPr>
      <xdr:spPr>
        <a:xfrm>
          <a:off x="6200775" y="49314659"/>
          <a:ext cx="3542366" cy="525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Ｂ．公益社団法人日本精神科病院協会</a:t>
          </a:r>
        </a:p>
        <a:p>
          <a:pPr algn="ctr"/>
          <a:r>
            <a:rPr kumimoji="1" lang="ja-JP" altLang="en-US" sz="1100" b="0"/>
            <a:t>３０百万円</a:t>
          </a:r>
          <a:endParaRPr kumimoji="1" lang="en-US" altLang="ja-JP" sz="1100" b="0"/>
        </a:p>
      </xdr:txBody>
    </xdr:sp>
    <xdr:clientData/>
  </xdr:twoCellAnchor>
  <xdr:twoCellAnchor>
    <xdr:from>
      <xdr:col>9</xdr:col>
      <xdr:colOff>89646</xdr:colOff>
      <xdr:row>748</xdr:row>
      <xdr:rowOff>88525</xdr:rowOff>
    </xdr:from>
    <xdr:to>
      <xdr:col>24</xdr:col>
      <xdr:colOff>171822</xdr:colOff>
      <xdr:row>752</xdr:row>
      <xdr:rowOff>285750</xdr:rowOff>
    </xdr:to>
    <xdr:sp macro="" textlink="">
      <xdr:nvSpPr>
        <xdr:cNvPr id="24" name="大かっこ 23"/>
        <xdr:cNvSpPr/>
      </xdr:nvSpPr>
      <xdr:spPr>
        <a:xfrm>
          <a:off x="1899396" y="49629108"/>
          <a:ext cx="3098426" cy="1594225"/>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　</a:t>
          </a:r>
          <a:r>
            <a:rPr lang="en-US" altLang="ja-JP"/>
            <a:t>【</a:t>
          </a:r>
          <a:r>
            <a:rPr lang="ja-JP" altLang="en-US"/>
            <a:t>指定医療機関従事者研修</a:t>
          </a:r>
          <a:r>
            <a:rPr lang="en-US" altLang="ja-JP"/>
            <a:t>】</a:t>
          </a:r>
        </a:p>
        <a:p>
          <a:pPr algn="l">
            <a:lnSpc>
              <a:spcPts val="1300"/>
            </a:lnSpc>
          </a:pPr>
          <a:r>
            <a:rPr lang="ja-JP" altLang="en-US"/>
            <a:t>指定入院医療機関又は指定通院医療機関に従事・従事予定の医師、看護師、作業療法士、精神保健福祉士及び臨床心理技術者に対する司法精神医学の教育研修を通じ、医療観察法の担い手である関係職種の育成と資質能力の向上を図る。</a:t>
          </a:r>
        </a:p>
      </xdr:txBody>
    </xdr:sp>
    <xdr:clientData/>
  </xdr:twoCellAnchor>
  <xdr:twoCellAnchor>
    <xdr:from>
      <xdr:col>31</xdr:col>
      <xdr:colOff>28014</xdr:colOff>
      <xdr:row>748</xdr:row>
      <xdr:rowOff>134470</xdr:rowOff>
    </xdr:from>
    <xdr:to>
      <xdr:col>48</xdr:col>
      <xdr:colOff>179293</xdr:colOff>
      <xdr:row>752</xdr:row>
      <xdr:rowOff>328084</xdr:rowOff>
    </xdr:to>
    <xdr:sp macro="" textlink="">
      <xdr:nvSpPr>
        <xdr:cNvPr id="25" name="大かっこ 24"/>
        <xdr:cNvSpPr/>
      </xdr:nvSpPr>
      <xdr:spPr>
        <a:xfrm>
          <a:off x="6261597" y="49675053"/>
          <a:ext cx="3569696" cy="1590614"/>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ja-JP" sz="1100">
              <a:solidFill>
                <a:schemeClr val="tx1"/>
              </a:solidFill>
              <a:effectLst/>
              <a:latin typeface="+mn-lt"/>
              <a:ea typeface="+mn-ea"/>
              <a:cs typeface="+mn-cs"/>
            </a:rPr>
            <a:t>　</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精神保健判定医等養成研修</a:t>
          </a:r>
          <a:r>
            <a:rPr lang="en-US" altLang="ja-JP" sz="1100">
              <a:solidFill>
                <a:schemeClr val="tx1"/>
              </a:solidFill>
              <a:effectLst/>
              <a:latin typeface="+mn-lt"/>
              <a:ea typeface="+mn-ea"/>
              <a:cs typeface="+mn-cs"/>
            </a:rPr>
            <a:t>】</a:t>
          </a:r>
          <a:endParaRPr lang="ja-JP" altLang="ja-JP">
            <a:effectLst/>
          </a:endParaRPr>
        </a:p>
        <a:p>
          <a:pPr>
            <a:lnSpc>
              <a:spcPts val="1100"/>
            </a:lnSpc>
          </a:pPr>
          <a:r>
            <a:rPr lang="ja-JP" altLang="ja-JP" sz="1100">
              <a:solidFill>
                <a:schemeClr val="tx1"/>
              </a:solidFill>
              <a:effectLst/>
              <a:latin typeface="+mn-lt"/>
              <a:ea typeface="+mn-ea"/>
              <a:cs typeface="+mn-cs"/>
            </a:rPr>
            <a:t>精神保健判定医、精神保健参与員候補者</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養成研修を実施するとともに、地域において対象者の福祉的指導等の役割を担う精神保健福祉士、保健師、社会福祉士</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に対する地域福祉職員研修を実施</a:t>
          </a:r>
          <a:r>
            <a:rPr lang="ja-JP" altLang="en-US" sz="1100">
              <a:solidFill>
                <a:schemeClr val="tx1"/>
              </a:solidFill>
              <a:effectLst/>
              <a:latin typeface="+mn-lt"/>
              <a:ea typeface="+mn-ea"/>
              <a:cs typeface="+mn-cs"/>
            </a:rPr>
            <a:t>する</a:t>
          </a:r>
          <a:r>
            <a:rPr lang="ja-JP" altLang="ja-JP" sz="1100">
              <a:solidFill>
                <a:schemeClr val="tx1"/>
              </a:solidFill>
              <a:effectLst/>
              <a:latin typeface="+mn-lt"/>
              <a:ea typeface="+mn-ea"/>
              <a:cs typeface="+mn-cs"/>
            </a:rPr>
            <a:t>。</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745</v>
      </c>
      <c r="AT2" s="940"/>
      <c r="AU2" s="940"/>
      <c r="AV2" s="52" t="str">
        <f>IF(AW2="", "", "-")</f>
        <v/>
      </c>
      <c r="AW2" s="911"/>
      <c r="AX2" s="911"/>
    </row>
    <row r="3" spans="1:50" ht="21" customHeight="1" thickBot="1" x14ac:dyDescent="0.2">
      <c r="A3" s="868" t="s">
        <v>533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548</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549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180</v>
      </c>
      <c r="H5" s="841"/>
      <c r="I5" s="841"/>
      <c r="J5" s="841"/>
      <c r="K5" s="841"/>
      <c r="L5" s="841"/>
      <c r="M5" s="842" t="s">
        <v>66</v>
      </c>
      <c r="N5" s="843"/>
      <c r="O5" s="843"/>
      <c r="P5" s="843"/>
      <c r="Q5" s="843"/>
      <c r="R5" s="844"/>
      <c r="S5" s="845" t="s">
        <v>131</v>
      </c>
      <c r="T5" s="841"/>
      <c r="U5" s="841"/>
      <c r="V5" s="841"/>
      <c r="W5" s="841"/>
      <c r="X5" s="846"/>
      <c r="Y5" s="699" t="s">
        <v>3</v>
      </c>
      <c r="Z5" s="541"/>
      <c r="AA5" s="541"/>
      <c r="AB5" s="541"/>
      <c r="AC5" s="541"/>
      <c r="AD5" s="542"/>
      <c r="AE5" s="700" t="s">
        <v>551</v>
      </c>
      <c r="AF5" s="700"/>
      <c r="AG5" s="700"/>
      <c r="AH5" s="700"/>
      <c r="AI5" s="700"/>
      <c r="AJ5" s="700"/>
      <c r="AK5" s="700"/>
      <c r="AL5" s="700"/>
      <c r="AM5" s="700"/>
      <c r="AN5" s="700"/>
      <c r="AO5" s="700"/>
      <c r="AP5" s="701"/>
      <c r="AQ5" s="702" t="s">
        <v>552</v>
      </c>
      <c r="AR5" s="703"/>
      <c r="AS5" s="703"/>
      <c r="AT5" s="703"/>
      <c r="AU5" s="703"/>
      <c r="AV5" s="703"/>
      <c r="AW5" s="703"/>
      <c r="AX5" s="704"/>
    </row>
    <row r="6" spans="1:50" ht="39" customHeight="1" x14ac:dyDescent="0.15">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56.25" customHeight="1" x14ac:dyDescent="0.15">
      <c r="A7" s="493" t="s">
        <v>22</v>
      </c>
      <c r="B7" s="494"/>
      <c r="C7" s="494"/>
      <c r="D7" s="494"/>
      <c r="E7" s="494"/>
      <c r="F7" s="495"/>
      <c r="G7" s="496" t="s">
        <v>636</v>
      </c>
      <c r="H7" s="497"/>
      <c r="I7" s="497"/>
      <c r="J7" s="497"/>
      <c r="K7" s="497"/>
      <c r="L7" s="497"/>
      <c r="M7" s="497"/>
      <c r="N7" s="497"/>
      <c r="O7" s="497"/>
      <c r="P7" s="497"/>
      <c r="Q7" s="497"/>
      <c r="R7" s="497"/>
      <c r="S7" s="497"/>
      <c r="T7" s="497"/>
      <c r="U7" s="497"/>
      <c r="V7" s="497"/>
      <c r="W7" s="497"/>
      <c r="X7" s="498"/>
      <c r="Y7" s="922" t="s">
        <v>546</v>
      </c>
      <c r="Z7" s="441"/>
      <c r="AA7" s="441"/>
      <c r="AB7" s="441"/>
      <c r="AC7" s="441"/>
      <c r="AD7" s="923"/>
      <c r="AE7" s="912" t="s">
        <v>554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3" t="s">
        <v>389</v>
      </c>
      <c r="B8" s="494"/>
      <c r="C8" s="494"/>
      <c r="D8" s="494"/>
      <c r="E8" s="494"/>
      <c r="F8" s="495"/>
      <c r="G8" s="941" t="str">
        <f>入力規則等!A26</f>
        <v>障害者施策</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555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01.25" customHeight="1" x14ac:dyDescent="0.15">
      <c r="A10" s="661" t="s">
        <v>30</v>
      </c>
      <c r="B10" s="662"/>
      <c r="C10" s="662"/>
      <c r="D10" s="662"/>
      <c r="E10" s="662"/>
      <c r="F10" s="662"/>
      <c r="G10" s="755" t="s">
        <v>556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534</v>
      </c>
      <c r="AL12" s="414"/>
      <c r="AM12" s="414"/>
      <c r="AN12" s="414"/>
      <c r="AO12" s="414"/>
      <c r="AP12" s="414"/>
      <c r="AQ12" s="415"/>
      <c r="AR12" s="413" t="s">
        <v>535</v>
      </c>
      <c r="AS12" s="414"/>
      <c r="AT12" s="414"/>
      <c r="AU12" s="414"/>
      <c r="AV12" s="414"/>
      <c r="AW12" s="41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47</v>
      </c>
      <c r="Q13" s="659"/>
      <c r="R13" s="659"/>
      <c r="S13" s="659"/>
      <c r="T13" s="659"/>
      <c r="U13" s="659"/>
      <c r="V13" s="660"/>
      <c r="W13" s="658">
        <v>44</v>
      </c>
      <c r="X13" s="659"/>
      <c r="Y13" s="659"/>
      <c r="Z13" s="659"/>
      <c r="AA13" s="659"/>
      <c r="AB13" s="659"/>
      <c r="AC13" s="660"/>
      <c r="AD13" s="658">
        <v>45</v>
      </c>
      <c r="AE13" s="659"/>
      <c r="AF13" s="659"/>
      <c r="AG13" s="659"/>
      <c r="AH13" s="659"/>
      <c r="AI13" s="659"/>
      <c r="AJ13" s="660"/>
      <c r="AK13" s="658">
        <v>42</v>
      </c>
      <c r="AL13" s="659"/>
      <c r="AM13" s="659"/>
      <c r="AN13" s="659"/>
      <c r="AO13" s="659"/>
      <c r="AP13" s="659"/>
      <c r="AQ13" s="660"/>
      <c r="AR13" s="919">
        <v>42</v>
      </c>
      <c r="AS13" s="920"/>
      <c r="AT13" s="920"/>
      <c r="AU13" s="920"/>
      <c r="AV13" s="920"/>
      <c r="AW13" s="920"/>
      <c r="AX13" s="921"/>
    </row>
    <row r="14" spans="1:50" ht="21" customHeight="1" x14ac:dyDescent="0.15">
      <c r="A14" s="615"/>
      <c r="B14" s="616"/>
      <c r="C14" s="616"/>
      <c r="D14" s="616"/>
      <c r="E14" s="616"/>
      <c r="F14" s="617"/>
      <c r="G14" s="726"/>
      <c r="H14" s="727"/>
      <c r="I14" s="712" t="s">
        <v>8</v>
      </c>
      <c r="J14" s="763"/>
      <c r="K14" s="763"/>
      <c r="L14" s="763"/>
      <c r="M14" s="763"/>
      <c r="N14" s="763"/>
      <c r="O14" s="764"/>
      <c r="P14" s="658" t="s">
        <v>558</v>
      </c>
      <c r="Q14" s="659"/>
      <c r="R14" s="659"/>
      <c r="S14" s="659"/>
      <c r="T14" s="659"/>
      <c r="U14" s="659"/>
      <c r="V14" s="660"/>
      <c r="W14" s="658" t="s">
        <v>558</v>
      </c>
      <c r="X14" s="659"/>
      <c r="Y14" s="659"/>
      <c r="Z14" s="659"/>
      <c r="AA14" s="659"/>
      <c r="AB14" s="659"/>
      <c r="AC14" s="660"/>
      <c r="AD14" s="658" t="s">
        <v>558</v>
      </c>
      <c r="AE14" s="659"/>
      <c r="AF14" s="659"/>
      <c r="AG14" s="659"/>
      <c r="AH14" s="659"/>
      <c r="AI14" s="659"/>
      <c r="AJ14" s="660"/>
      <c r="AK14" s="658" t="s">
        <v>558</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557</v>
      </c>
      <c r="Q15" s="659"/>
      <c r="R15" s="659"/>
      <c r="S15" s="659"/>
      <c r="T15" s="659"/>
      <c r="U15" s="659"/>
      <c r="V15" s="660"/>
      <c r="W15" s="658" t="s">
        <v>557</v>
      </c>
      <c r="X15" s="659"/>
      <c r="Y15" s="659"/>
      <c r="Z15" s="659"/>
      <c r="AA15" s="659"/>
      <c r="AB15" s="659"/>
      <c r="AC15" s="660"/>
      <c r="AD15" s="658" t="s">
        <v>557</v>
      </c>
      <c r="AE15" s="659"/>
      <c r="AF15" s="659"/>
      <c r="AG15" s="659"/>
      <c r="AH15" s="659"/>
      <c r="AI15" s="659"/>
      <c r="AJ15" s="660"/>
      <c r="AK15" s="658" t="s">
        <v>557</v>
      </c>
      <c r="AL15" s="659"/>
      <c r="AM15" s="659"/>
      <c r="AN15" s="659"/>
      <c r="AO15" s="659"/>
      <c r="AP15" s="659"/>
      <c r="AQ15" s="660"/>
      <c r="AR15" s="658" t="s">
        <v>659</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557</v>
      </c>
      <c r="Q16" s="659"/>
      <c r="R16" s="659"/>
      <c r="S16" s="659"/>
      <c r="T16" s="659"/>
      <c r="U16" s="659"/>
      <c r="V16" s="660"/>
      <c r="W16" s="658" t="s">
        <v>557</v>
      </c>
      <c r="X16" s="659"/>
      <c r="Y16" s="659"/>
      <c r="Z16" s="659"/>
      <c r="AA16" s="659"/>
      <c r="AB16" s="659"/>
      <c r="AC16" s="660"/>
      <c r="AD16" s="658" t="s">
        <v>557</v>
      </c>
      <c r="AE16" s="659"/>
      <c r="AF16" s="659"/>
      <c r="AG16" s="659"/>
      <c r="AH16" s="659"/>
      <c r="AI16" s="659"/>
      <c r="AJ16" s="660"/>
      <c r="AK16" s="658" t="s">
        <v>557</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557</v>
      </c>
      <c r="Q17" s="659"/>
      <c r="R17" s="659"/>
      <c r="S17" s="659"/>
      <c r="T17" s="659"/>
      <c r="U17" s="659"/>
      <c r="V17" s="660"/>
      <c r="W17" s="658" t="s">
        <v>557</v>
      </c>
      <c r="X17" s="659"/>
      <c r="Y17" s="659"/>
      <c r="Z17" s="659"/>
      <c r="AA17" s="659"/>
      <c r="AB17" s="659"/>
      <c r="AC17" s="660"/>
      <c r="AD17" s="658" t="s">
        <v>557</v>
      </c>
      <c r="AE17" s="659"/>
      <c r="AF17" s="659"/>
      <c r="AG17" s="659"/>
      <c r="AH17" s="659"/>
      <c r="AI17" s="659"/>
      <c r="AJ17" s="660"/>
      <c r="AK17" s="658" t="s">
        <v>557</v>
      </c>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8"/>
      <c r="H18" s="729"/>
      <c r="I18" s="717" t="s">
        <v>20</v>
      </c>
      <c r="J18" s="718"/>
      <c r="K18" s="718"/>
      <c r="L18" s="718"/>
      <c r="M18" s="718"/>
      <c r="N18" s="718"/>
      <c r="O18" s="719"/>
      <c r="P18" s="879">
        <f>SUM(P13:V17)</f>
        <v>47</v>
      </c>
      <c r="Q18" s="880"/>
      <c r="R18" s="880"/>
      <c r="S18" s="880"/>
      <c r="T18" s="880"/>
      <c r="U18" s="880"/>
      <c r="V18" s="881"/>
      <c r="W18" s="879">
        <f>SUM(W13:AC17)</f>
        <v>44</v>
      </c>
      <c r="X18" s="880"/>
      <c r="Y18" s="880"/>
      <c r="Z18" s="880"/>
      <c r="AA18" s="880"/>
      <c r="AB18" s="880"/>
      <c r="AC18" s="881"/>
      <c r="AD18" s="879">
        <f>SUM(AD13:AJ17)</f>
        <v>45</v>
      </c>
      <c r="AE18" s="880"/>
      <c r="AF18" s="880"/>
      <c r="AG18" s="880"/>
      <c r="AH18" s="880"/>
      <c r="AI18" s="880"/>
      <c r="AJ18" s="881"/>
      <c r="AK18" s="879">
        <f>SUM(AK13:AQ17)</f>
        <v>42</v>
      </c>
      <c r="AL18" s="880"/>
      <c r="AM18" s="880"/>
      <c r="AN18" s="880"/>
      <c r="AO18" s="880"/>
      <c r="AP18" s="880"/>
      <c r="AQ18" s="881"/>
      <c r="AR18" s="879">
        <f>SUM(AR13:AX17)</f>
        <v>42</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41</v>
      </c>
      <c r="Q19" s="659"/>
      <c r="R19" s="659"/>
      <c r="S19" s="659"/>
      <c r="T19" s="659"/>
      <c r="U19" s="659"/>
      <c r="V19" s="660"/>
      <c r="W19" s="658">
        <v>44</v>
      </c>
      <c r="X19" s="659"/>
      <c r="Y19" s="659"/>
      <c r="Z19" s="659"/>
      <c r="AA19" s="659"/>
      <c r="AB19" s="659"/>
      <c r="AC19" s="660"/>
      <c r="AD19" s="658">
        <v>42</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7" t="s">
        <v>10</v>
      </c>
      <c r="H20" s="878"/>
      <c r="I20" s="878"/>
      <c r="J20" s="878"/>
      <c r="K20" s="878"/>
      <c r="L20" s="878"/>
      <c r="M20" s="878"/>
      <c r="N20" s="878"/>
      <c r="O20" s="878"/>
      <c r="P20" s="311">
        <f>IF(P18=0, "-", SUM(P19)/P18)</f>
        <v>0.87234042553191493</v>
      </c>
      <c r="Q20" s="311"/>
      <c r="R20" s="311"/>
      <c r="S20" s="311"/>
      <c r="T20" s="311"/>
      <c r="U20" s="311"/>
      <c r="V20" s="311"/>
      <c r="W20" s="311">
        <f t="shared" ref="W20" si="0">IF(W18=0, "-", SUM(W19)/W18)</f>
        <v>1</v>
      </c>
      <c r="X20" s="311"/>
      <c r="Y20" s="311"/>
      <c r="Z20" s="311"/>
      <c r="AA20" s="311"/>
      <c r="AB20" s="311"/>
      <c r="AC20" s="311"/>
      <c r="AD20" s="311">
        <f t="shared" ref="AD20" si="1">IF(AD18=0, "-", SUM(AD19)/AD18)</f>
        <v>0.93333333333333335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497</v>
      </c>
      <c r="H21" s="310"/>
      <c r="I21" s="310"/>
      <c r="J21" s="310"/>
      <c r="K21" s="310"/>
      <c r="L21" s="310"/>
      <c r="M21" s="310"/>
      <c r="N21" s="310"/>
      <c r="O21" s="310"/>
      <c r="P21" s="311">
        <f>IF(P19=0, "-", SUM(P19)/SUM(P13,P14))</f>
        <v>0.87234042553191493</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0.93333333333333335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538</v>
      </c>
      <c r="B22" s="965"/>
      <c r="C22" s="965"/>
      <c r="D22" s="965"/>
      <c r="E22" s="965"/>
      <c r="F22" s="966"/>
      <c r="G22" s="951" t="s">
        <v>474</v>
      </c>
      <c r="H22" s="215"/>
      <c r="I22" s="215"/>
      <c r="J22" s="215"/>
      <c r="K22" s="215"/>
      <c r="L22" s="215"/>
      <c r="M22" s="215"/>
      <c r="N22" s="215"/>
      <c r="O22" s="216"/>
      <c r="P22" s="936" t="s">
        <v>536</v>
      </c>
      <c r="Q22" s="215"/>
      <c r="R22" s="215"/>
      <c r="S22" s="215"/>
      <c r="T22" s="215"/>
      <c r="U22" s="215"/>
      <c r="V22" s="216"/>
      <c r="W22" s="936" t="s">
        <v>537</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559</v>
      </c>
      <c r="H23" s="953"/>
      <c r="I23" s="953"/>
      <c r="J23" s="953"/>
      <c r="K23" s="953"/>
      <c r="L23" s="953"/>
      <c r="M23" s="953"/>
      <c r="N23" s="953"/>
      <c r="O23" s="954"/>
      <c r="P23" s="919">
        <v>42</v>
      </c>
      <c r="Q23" s="920"/>
      <c r="R23" s="920"/>
      <c r="S23" s="920"/>
      <c r="T23" s="920"/>
      <c r="U23" s="920"/>
      <c r="V23" s="937"/>
      <c r="W23" s="919">
        <v>42</v>
      </c>
      <c r="X23" s="920"/>
      <c r="Y23" s="920"/>
      <c r="Z23" s="920"/>
      <c r="AA23" s="920"/>
      <c r="AB23" s="920"/>
      <c r="AC23" s="937"/>
      <c r="AD23" s="974" t="s">
        <v>661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8"/>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8"/>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8"/>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8"/>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42</v>
      </c>
      <c r="Q29" s="934"/>
      <c r="R29" s="934"/>
      <c r="S29" s="934"/>
      <c r="T29" s="934"/>
      <c r="U29" s="934"/>
      <c r="V29" s="935"/>
      <c r="W29" s="933">
        <f>AR13</f>
        <v>42</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8" t="s">
        <v>355</v>
      </c>
      <c r="AR30" s="769"/>
      <c r="AS30" s="769"/>
      <c r="AT30" s="770"/>
      <c r="AU30" s="775" t="s">
        <v>253</v>
      </c>
      <c r="AV30" s="775"/>
      <c r="AW30" s="775"/>
      <c r="AX30" s="916"/>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565</v>
      </c>
      <c r="AR31" s="193"/>
      <c r="AS31" s="126" t="s">
        <v>356</v>
      </c>
      <c r="AT31" s="127"/>
      <c r="AU31" s="192" t="s">
        <v>561</v>
      </c>
      <c r="AV31" s="192"/>
      <c r="AW31" s="396" t="s">
        <v>300</v>
      </c>
      <c r="AX31" s="397"/>
    </row>
    <row r="32" spans="1:50" ht="23.25" customHeight="1" x14ac:dyDescent="0.15">
      <c r="A32" s="401"/>
      <c r="B32" s="399"/>
      <c r="C32" s="399"/>
      <c r="D32" s="399"/>
      <c r="E32" s="399"/>
      <c r="F32" s="400"/>
      <c r="G32" s="562" t="s">
        <v>560</v>
      </c>
      <c r="H32" s="563"/>
      <c r="I32" s="563"/>
      <c r="J32" s="563"/>
      <c r="K32" s="563"/>
      <c r="L32" s="563"/>
      <c r="M32" s="563"/>
      <c r="N32" s="563"/>
      <c r="O32" s="564"/>
      <c r="P32" s="98" t="s">
        <v>561</v>
      </c>
      <c r="Q32" s="98"/>
      <c r="R32" s="98"/>
      <c r="S32" s="98"/>
      <c r="T32" s="98"/>
      <c r="U32" s="98"/>
      <c r="V32" s="98"/>
      <c r="W32" s="98"/>
      <c r="X32" s="99"/>
      <c r="Y32" s="469" t="s">
        <v>12</v>
      </c>
      <c r="Z32" s="529"/>
      <c r="AA32" s="530"/>
      <c r="AB32" s="459" t="s">
        <v>562</v>
      </c>
      <c r="AC32" s="459"/>
      <c r="AD32" s="459"/>
      <c r="AE32" s="211" t="s">
        <v>563</v>
      </c>
      <c r="AF32" s="212"/>
      <c r="AG32" s="212"/>
      <c r="AH32" s="212"/>
      <c r="AI32" s="211" t="s">
        <v>561</v>
      </c>
      <c r="AJ32" s="212"/>
      <c r="AK32" s="212"/>
      <c r="AL32" s="212"/>
      <c r="AM32" s="211" t="s">
        <v>564</v>
      </c>
      <c r="AN32" s="212"/>
      <c r="AO32" s="212"/>
      <c r="AP32" s="212"/>
      <c r="AQ32" s="333" t="s">
        <v>564</v>
      </c>
      <c r="AR32" s="200"/>
      <c r="AS32" s="200"/>
      <c r="AT32" s="334"/>
      <c r="AU32" s="212" t="s">
        <v>564</v>
      </c>
      <c r="AV32" s="212"/>
      <c r="AW32" s="212"/>
      <c r="AX32" s="214"/>
    </row>
    <row r="33" spans="1:50" ht="23.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566</v>
      </c>
      <c r="AC33" s="521"/>
      <c r="AD33" s="521"/>
      <c r="AE33" s="211" t="s">
        <v>567</v>
      </c>
      <c r="AF33" s="212"/>
      <c r="AG33" s="212"/>
      <c r="AH33" s="212"/>
      <c r="AI33" s="211" t="s">
        <v>563</v>
      </c>
      <c r="AJ33" s="212"/>
      <c r="AK33" s="212"/>
      <c r="AL33" s="212"/>
      <c r="AM33" s="211" t="s">
        <v>565</v>
      </c>
      <c r="AN33" s="212"/>
      <c r="AO33" s="212"/>
      <c r="AP33" s="212"/>
      <c r="AQ33" s="333" t="s">
        <v>563</v>
      </c>
      <c r="AR33" s="200"/>
      <c r="AS33" s="200"/>
      <c r="AT33" s="334"/>
      <c r="AU33" s="212" t="s">
        <v>567</v>
      </c>
      <c r="AV33" s="212"/>
      <c r="AW33" s="212"/>
      <c r="AX33" s="214"/>
    </row>
    <row r="34" spans="1:50" ht="23.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t="s">
        <v>567</v>
      </c>
      <c r="AF34" s="212"/>
      <c r="AG34" s="212"/>
      <c r="AH34" s="212"/>
      <c r="AI34" s="211" t="s">
        <v>563</v>
      </c>
      <c r="AJ34" s="212"/>
      <c r="AK34" s="212"/>
      <c r="AL34" s="212"/>
      <c r="AM34" s="211" t="s">
        <v>567</v>
      </c>
      <c r="AN34" s="212"/>
      <c r="AO34" s="212"/>
      <c r="AP34" s="212"/>
      <c r="AQ34" s="333" t="s">
        <v>567</v>
      </c>
      <c r="AR34" s="200"/>
      <c r="AS34" s="200"/>
      <c r="AT34" s="334"/>
      <c r="AU34" s="212" t="s">
        <v>567</v>
      </c>
      <c r="AV34" s="212"/>
      <c r="AW34" s="212"/>
      <c r="AX34" s="214"/>
    </row>
    <row r="35" spans="1:50" ht="23.25" customHeight="1" x14ac:dyDescent="0.15">
      <c r="A35" s="219" t="s">
        <v>526</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491</v>
      </c>
      <c r="B37" s="772"/>
      <c r="C37" s="772"/>
      <c r="D37" s="772"/>
      <c r="E37" s="772"/>
      <c r="F37" s="77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10"/>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10"/>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47"/>
    </row>
    <row r="80" spans="1:50" ht="18.75" customHeight="1" x14ac:dyDescent="0.15">
      <c r="A80" s="865"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547</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customHeight="1" x14ac:dyDescent="0.15">
      <c r="A81" s="866"/>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customHeight="1" x14ac:dyDescent="0.15">
      <c r="A82" s="866"/>
      <c r="B82" s="525"/>
      <c r="C82" s="426"/>
      <c r="D82" s="426"/>
      <c r="E82" s="426"/>
      <c r="F82" s="427"/>
      <c r="G82" s="677" t="s">
        <v>569</v>
      </c>
      <c r="H82" s="677"/>
      <c r="I82" s="677"/>
      <c r="J82" s="677"/>
      <c r="K82" s="677"/>
      <c r="L82" s="677"/>
      <c r="M82" s="677"/>
      <c r="N82" s="677"/>
      <c r="O82" s="677"/>
      <c r="P82" s="677"/>
      <c r="Q82" s="677"/>
      <c r="R82" s="677"/>
      <c r="S82" s="677"/>
      <c r="T82" s="677"/>
      <c r="U82" s="677"/>
      <c r="V82" s="677"/>
      <c r="W82" s="677"/>
      <c r="X82" s="677"/>
      <c r="Y82" s="677"/>
      <c r="Z82" s="677"/>
      <c r="AA82" s="678"/>
      <c r="AB82" s="885" t="s">
        <v>570</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customHeight="1" x14ac:dyDescent="0.15">
      <c r="A83" s="866"/>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customHeight="1" x14ac:dyDescent="0.15">
      <c r="A84" s="866"/>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customHeight="1" x14ac:dyDescent="0.15">
      <c r="A85" s="866"/>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customHeight="1" x14ac:dyDescent="0.15">
      <c r="A86" s="866"/>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t="s">
        <v>574</v>
      </c>
      <c r="AR86" s="192"/>
      <c r="AS86" s="126" t="s">
        <v>356</v>
      </c>
      <c r="AT86" s="127"/>
      <c r="AU86" s="192">
        <v>30</v>
      </c>
      <c r="AV86" s="192"/>
      <c r="AW86" s="396" t="s">
        <v>300</v>
      </c>
      <c r="AX86" s="397"/>
      <c r="AY86" s="10"/>
      <c r="AZ86" s="10"/>
      <c r="BA86" s="10"/>
      <c r="BB86" s="10"/>
      <c r="BC86" s="10"/>
      <c r="BD86" s="10"/>
      <c r="BE86" s="10"/>
      <c r="BF86" s="10"/>
      <c r="BG86" s="10"/>
      <c r="BH86" s="10"/>
    </row>
    <row r="87" spans="1:60" ht="23.25" customHeight="1" x14ac:dyDescent="0.15">
      <c r="A87" s="866"/>
      <c r="B87" s="426"/>
      <c r="C87" s="426"/>
      <c r="D87" s="426"/>
      <c r="E87" s="426"/>
      <c r="F87" s="427"/>
      <c r="G87" s="97" t="s">
        <v>571</v>
      </c>
      <c r="H87" s="98"/>
      <c r="I87" s="98"/>
      <c r="J87" s="98"/>
      <c r="K87" s="98"/>
      <c r="L87" s="98"/>
      <c r="M87" s="98"/>
      <c r="N87" s="98"/>
      <c r="O87" s="99"/>
      <c r="P87" s="98" t="s">
        <v>572</v>
      </c>
      <c r="Q87" s="512"/>
      <c r="R87" s="512"/>
      <c r="S87" s="512"/>
      <c r="T87" s="512"/>
      <c r="U87" s="512"/>
      <c r="V87" s="512"/>
      <c r="W87" s="512"/>
      <c r="X87" s="513"/>
      <c r="Y87" s="559" t="s">
        <v>62</v>
      </c>
      <c r="Z87" s="560"/>
      <c r="AA87" s="561"/>
      <c r="AB87" s="459" t="s">
        <v>573</v>
      </c>
      <c r="AC87" s="459"/>
      <c r="AD87" s="459"/>
      <c r="AE87" s="211">
        <v>424</v>
      </c>
      <c r="AF87" s="212"/>
      <c r="AG87" s="212"/>
      <c r="AH87" s="212"/>
      <c r="AI87" s="211">
        <v>412</v>
      </c>
      <c r="AJ87" s="212"/>
      <c r="AK87" s="212"/>
      <c r="AL87" s="212"/>
      <c r="AM87" s="211">
        <v>469</v>
      </c>
      <c r="AN87" s="212"/>
      <c r="AO87" s="212"/>
      <c r="AP87" s="212"/>
      <c r="AQ87" s="333" t="s">
        <v>574</v>
      </c>
      <c r="AR87" s="200"/>
      <c r="AS87" s="200"/>
      <c r="AT87" s="334"/>
      <c r="AU87" s="212" t="s">
        <v>575</v>
      </c>
      <c r="AV87" s="212"/>
      <c r="AW87" s="212"/>
      <c r="AX87" s="214"/>
    </row>
    <row r="88" spans="1:60" ht="23.25" customHeight="1" x14ac:dyDescent="0.15">
      <c r="A88" s="866"/>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t="s">
        <v>573</v>
      </c>
      <c r="AC88" s="521"/>
      <c r="AD88" s="521"/>
      <c r="AE88" s="211">
        <v>440</v>
      </c>
      <c r="AF88" s="212"/>
      <c r="AG88" s="212"/>
      <c r="AH88" s="212"/>
      <c r="AI88" s="211">
        <v>483</v>
      </c>
      <c r="AJ88" s="212"/>
      <c r="AK88" s="212"/>
      <c r="AL88" s="212"/>
      <c r="AM88" s="211">
        <v>506</v>
      </c>
      <c r="AN88" s="212"/>
      <c r="AO88" s="212"/>
      <c r="AP88" s="212"/>
      <c r="AQ88" s="333" t="s">
        <v>574</v>
      </c>
      <c r="AR88" s="200"/>
      <c r="AS88" s="200"/>
      <c r="AT88" s="334"/>
      <c r="AU88" s="212">
        <v>435</v>
      </c>
      <c r="AV88" s="212"/>
      <c r="AW88" s="212"/>
      <c r="AX88" s="214"/>
      <c r="AY88" s="10"/>
      <c r="AZ88" s="10"/>
      <c r="BA88" s="10"/>
      <c r="BB88" s="10"/>
      <c r="BC88" s="10"/>
    </row>
    <row r="89" spans="1:60" ht="23.25" customHeight="1" x14ac:dyDescent="0.15">
      <c r="A89" s="866"/>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v>96</v>
      </c>
      <c r="AF89" s="212"/>
      <c r="AG89" s="212"/>
      <c r="AH89" s="212"/>
      <c r="AI89" s="211">
        <v>85</v>
      </c>
      <c r="AJ89" s="212"/>
      <c r="AK89" s="212"/>
      <c r="AL89" s="212"/>
      <c r="AM89" s="211">
        <v>93</v>
      </c>
      <c r="AN89" s="212"/>
      <c r="AO89" s="212"/>
      <c r="AP89" s="212"/>
      <c r="AQ89" s="333" t="s">
        <v>558</v>
      </c>
      <c r="AR89" s="200"/>
      <c r="AS89" s="200"/>
      <c r="AT89" s="334"/>
      <c r="AU89" s="212" t="s">
        <v>574</v>
      </c>
      <c r="AV89" s="212"/>
      <c r="AW89" s="212"/>
      <c r="AX89" s="214"/>
      <c r="AY89" s="10"/>
      <c r="AZ89" s="10"/>
      <c r="BA89" s="10"/>
      <c r="BB89" s="10"/>
      <c r="BC89" s="10"/>
      <c r="BD89" s="10"/>
      <c r="BE89" s="10"/>
      <c r="BF89" s="10"/>
      <c r="BG89" s="10"/>
      <c r="BH89" s="10"/>
    </row>
    <row r="90" spans="1:60" ht="18.75" customHeight="1" x14ac:dyDescent="0.15">
      <c r="A90" s="866"/>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customHeight="1" x14ac:dyDescent="0.15">
      <c r="A91" s="866"/>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t="s">
        <v>578</v>
      </c>
      <c r="AR91" s="192"/>
      <c r="AS91" s="126" t="s">
        <v>356</v>
      </c>
      <c r="AT91" s="127"/>
      <c r="AU91" s="192">
        <v>30</v>
      </c>
      <c r="AV91" s="192"/>
      <c r="AW91" s="396" t="s">
        <v>300</v>
      </c>
      <c r="AX91" s="397"/>
      <c r="AY91" s="10"/>
      <c r="AZ91" s="10"/>
      <c r="BA91" s="10"/>
      <c r="BB91" s="10"/>
      <c r="BC91" s="10"/>
    </row>
    <row r="92" spans="1:60" ht="23.25" customHeight="1" x14ac:dyDescent="0.15">
      <c r="A92" s="866"/>
      <c r="B92" s="426"/>
      <c r="C92" s="426"/>
      <c r="D92" s="426"/>
      <c r="E92" s="426"/>
      <c r="F92" s="427"/>
      <c r="G92" s="97" t="s">
        <v>576</v>
      </c>
      <c r="H92" s="98"/>
      <c r="I92" s="98"/>
      <c r="J92" s="98"/>
      <c r="K92" s="98"/>
      <c r="L92" s="98"/>
      <c r="M92" s="98"/>
      <c r="N92" s="98"/>
      <c r="O92" s="99"/>
      <c r="P92" s="98" t="s">
        <v>577</v>
      </c>
      <c r="Q92" s="512"/>
      <c r="R92" s="512"/>
      <c r="S92" s="512"/>
      <c r="T92" s="512"/>
      <c r="U92" s="512"/>
      <c r="V92" s="512"/>
      <c r="W92" s="512"/>
      <c r="X92" s="513"/>
      <c r="Y92" s="559" t="s">
        <v>62</v>
      </c>
      <c r="Z92" s="560"/>
      <c r="AA92" s="561"/>
      <c r="AB92" s="459" t="s">
        <v>573</v>
      </c>
      <c r="AC92" s="459"/>
      <c r="AD92" s="459"/>
      <c r="AE92" s="211">
        <v>331</v>
      </c>
      <c r="AF92" s="212"/>
      <c r="AG92" s="212"/>
      <c r="AH92" s="212"/>
      <c r="AI92" s="211">
        <v>289</v>
      </c>
      <c r="AJ92" s="212"/>
      <c r="AK92" s="212"/>
      <c r="AL92" s="212"/>
      <c r="AM92" s="211">
        <v>305</v>
      </c>
      <c r="AN92" s="212"/>
      <c r="AO92" s="212"/>
      <c r="AP92" s="212"/>
      <c r="AQ92" s="333" t="s">
        <v>578</v>
      </c>
      <c r="AR92" s="200"/>
      <c r="AS92" s="200"/>
      <c r="AT92" s="334"/>
      <c r="AU92" s="212" t="s">
        <v>578</v>
      </c>
      <c r="AV92" s="212"/>
      <c r="AW92" s="212"/>
      <c r="AX92" s="214"/>
      <c r="AY92" s="10"/>
      <c r="AZ92" s="10"/>
      <c r="BA92" s="10"/>
      <c r="BB92" s="10"/>
      <c r="BC92" s="10"/>
      <c r="BD92" s="10"/>
      <c r="BE92" s="10"/>
      <c r="BF92" s="10"/>
      <c r="BG92" s="10"/>
      <c r="BH92" s="10"/>
    </row>
    <row r="93" spans="1:60" ht="23.25" customHeight="1" x14ac:dyDescent="0.15">
      <c r="A93" s="866"/>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t="s">
        <v>573</v>
      </c>
      <c r="AC93" s="521"/>
      <c r="AD93" s="521"/>
      <c r="AE93" s="211">
        <v>375</v>
      </c>
      <c r="AF93" s="212"/>
      <c r="AG93" s="212"/>
      <c r="AH93" s="212"/>
      <c r="AI93" s="211">
        <v>344</v>
      </c>
      <c r="AJ93" s="212"/>
      <c r="AK93" s="212"/>
      <c r="AL93" s="212"/>
      <c r="AM93" s="211">
        <v>360</v>
      </c>
      <c r="AN93" s="212"/>
      <c r="AO93" s="212"/>
      <c r="AP93" s="212"/>
      <c r="AQ93" s="333" t="s">
        <v>578</v>
      </c>
      <c r="AR93" s="200"/>
      <c r="AS93" s="200"/>
      <c r="AT93" s="334"/>
      <c r="AU93" s="212">
        <v>308</v>
      </c>
      <c r="AV93" s="212"/>
      <c r="AW93" s="212"/>
      <c r="AX93" s="214"/>
    </row>
    <row r="94" spans="1:60" ht="23.25" customHeight="1" thickBot="1" x14ac:dyDescent="0.2">
      <c r="A94" s="866"/>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v>88</v>
      </c>
      <c r="AF94" s="212"/>
      <c r="AG94" s="212"/>
      <c r="AH94" s="212"/>
      <c r="AI94" s="211">
        <v>115</v>
      </c>
      <c r="AJ94" s="212"/>
      <c r="AK94" s="212"/>
      <c r="AL94" s="212"/>
      <c r="AM94" s="211">
        <v>85</v>
      </c>
      <c r="AN94" s="212"/>
      <c r="AO94" s="212"/>
      <c r="AP94" s="212"/>
      <c r="AQ94" s="333" t="s">
        <v>561</v>
      </c>
      <c r="AR94" s="200"/>
      <c r="AS94" s="200"/>
      <c r="AT94" s="334"/>
      <c r="AU94" s="212" t="s">
        <v>578</v>
      </c>
      <c r="AV94" s="212"/>
      <c r="AW94" s="212"/>
      <c r="AX94" s="214"/>
      <c r="AY94" s="10"/>
      <c r="AZ94" s="10"/>
      <c r="BA94" s="10"/>
      <c r="BB94" s="10"/>
      <c r="BC94" s="10"/>
    </row>
    <row r="95" spans="1:60" ht="18.75" hidden="1" customHeight="1" x14ac:dyDescent="0.15">
      <c r="A95" s="866"/>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6"/>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6"/>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6" t="s">
        <v>13</v>
      </c>
      <c r="Z99" s="897"/>
      <c r="AA99" s="898"/>
      <c r="AB99" s="893" t="s">
        <v>14</v>
      </c>
      <c r="AC99" s="894"/>
      <c r="AD99" s="895"/>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5"/>
      <c r="Z100" s="856"/>
      <c r="AA100" s="857"/>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539</v>
      </c>
      <c r="AV100" s="314"/>
      <c r="AW100" s="314"/>
      <c r="AX100" s="316"/>
    </row>
    <row r="101" spans="1:60" ht="23.25" customHeight="1" x14ac:dyDescent="0.15">
      <c r="A101" s="420"/>
      <c r="B101" s="421"/>
      <c r="C101" s="421"/>
      <c r="D101" s="421"/>
      <c r="E101" s="421"/>
      <c r="F101" s="422"/>
      <c r="G101" s="98" t="s">
        <v>579</v>
      </c>
      <c r="H101" s="98"/>
      <c r="I101" s="98"/>
      <c r="J101" s="98"/>
      <c r="K101" s="98"/>
      <c r="L101" s="98"/>
      <c r="M101" s="98"/>
      <c r="N101" s="98"/>
      <c r="O101" s="98"/>
      <c r="P101" s="98"/>
      <c r="Q101" s="98"/>
      <c r="R101" s="98"/>
      <c r="S101" s="98"/>
      <c r="T101" s="98"/>
      <c r="U101" s="98"/>
      <c r="V101" s="98"/>
      <c r="W101" s="98"/>
      <c r="X101" s="99"/>
      <c r="Y101" s="540" t="s">
        <v>55</v>
      </c>
      <c r="Z101" s="541"/>
      <c r="AA101" s="542"/>
      <c r="AB101" s="459" t="s">
        <v>573</v>
      </c>
      <c r="AC101" s="459"/>
      <c r="AD101" s="459"/>
      <c r="AE101" s="211">
        <v>424</v>
      </c>
      <c r="AF101" s="212"/>
      <c r="AG101" s="212"/>
      <c r="AH101" s="213"/>
      <c r="AI101" s="211">
        <v>412</v>
      </c>
      <c r="AJ101" s="212"/>
      <c r="AK101" s="212"/>
      <c r="AL101" s="213"/>
      <c r="AM101" s="211">
        <v>469</v>
      </c>
      <c r="AN101" s="212"/>
      <c r="AO101" s="212"/>
      <c r="AP101" s="213"/>
      <c r="AQ101" s="211" t="s">
        <v>565</v>
      </c>
      <c r="AR101" s="212"/>
      <c r="AS101" s="212"/>
      <c r="AT101" s="213"/>
      <c r="AU101" s="211" t="s">
        <v>565</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573</v>
      </c>
      <c r="AC102" s="459"/>
      <c r="AD102" s="459"/>
      <c r="AE102" s="416">
        <v>440</v>
      </c>
      <c r="AF102" s="416"/>
      <c r="AG102" s="416"/>
      <c r="AH102" s="416"/>
      <c r="AI102" s="416">
        <v>483</v>
      </c>
      <c r="AJ102" s="416"/>
      <c r="AK102" s="416"/>
      <c r="AL102" s="416"/>
      <c r="AM102" s="416">
        <v>506</v>
      </c>
      <c r="AN102" s="416"/>
      <c r="AO102" s="416"/>
      <c r="AP102" s="416"/>
      <c r="AQ102" s="266">
        <v>600</v>
      </c>
      <c r="AR102" s="267"/>
      <c r="AS102" s="267"/>
      <c r="AT102" s="312"/>
      <c r="AU102" s="266">
        <v>600</v>
      </c>
      <c r="AV102" s="267"/>
      <c r="AW102" s="267"/>
      <c r="AX102" s="312"/>
    </row>
    <row r="103" spans="1:60" ht="31.5"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539</v>
      </c>
      <c r="AV103" s="278"/>
      <c r="AW103" s="278"/>
      <c r="AX103" s="279"/>
    </row>
    <row r="104" spans="1:60" ht="23.25" customHeight="1" x14ac:dyDescent="0.15">
      <c r="A104" s="420"/>
      <c r="B104" s="421"/>
      <c r="C104" s="421"/>
      <c r="D104" s="421"/>
      <c r="E104" s="421"/>
      <c r="F104" s="422"/>
      <c r="G104" s="98" t="s">
        <v>580</v>
      </c>
      <c r="H104" s="98"/>
      <c r="I104" s="98"/>
      <c r="J104" s="98"/>
      <c r="K104" s="98"/>
      <c r="L104" s="98"/>
      <c r="M104" s="98"/>
      <c r="N104" s="98"/>
      <c r="O104" s="98"/>
      <c r="P104" s="98"/>
      <c r="Q104" s="98"/>
      <c r="R104" s="98"/>
      <c r="S104" s="98"/>
      <c r="T104" s="98"/>
      <c r="U104" s="98"/>
      <c r="V104" s="98"/>
      <c r="W104" s="98"/>
      <c r="X104" s="99"/>
      <c r="Y104" s="463" t="s">
        <v>55</v>
      </c>
      <c r="Z104" s="464"/>
      <c r="AA104" s="465"/>
      <c r="AB104" s="543" t="s">
        <v>573</v>
      </c>
      <c r="AC104" s="544"/>
      <c r="AD104" s="545"/>
      <c r="AE104" s="211">
        <v>331</v>
      </c>
      <c r="AF104" s="212"/>
      <c r="AG104" s="212"/>
      <c r="AH104" s="213"/>
      <c r="AI104" s="211">
        <v>289</v>
      </c>
      <c r="AJ104" s="212"/>
      <c r="AK104" s="212"/>
      <c r="AL104" s="213"/>
      <c r="AM104" s="211">
        <v>305</v>
      </c>
      <c r="AN104" s="212"/>
      <c r="AO104" s="212"/>
      <c r="AP104" s="213"/>
      <c r="AQ104" s="211" t="s">
        <v>575</v>
      </c>
      <c r="AR104" s="212"/>
      <c r="AS104" s="212"/>
      <c r="AT104" s="213"/>
      <c r="AU104" s="211" t="s">
        <v>574</v>
      </c>
      <c r="AV104" s="212"/>
      <c r="AW104" s="212"/>
      <c r="AX104" s="213"/>
    </row>
    <row r="105" spans="1:60" ht="23.25"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t="s">
        <v>573</v>
      </c>
      <c r="AC105" s="467"/>
      <c r="AD105" s="468"/>
      <c r="AE105" s="416">
        <v>375</v>
      </c>
      <c r="AF105" s="416"/>
      <c r="AG105" s="416"/>
      <c r="AH105" s="416"/>
      <c r="AI105" s="416">
        <v>344</v>
      </c>
      <c r="AJ105" s="416"/>
      <c r="AK105" s="416"/>
      <c r="AL105" s="416"/>
      <c r="AM105" s="416">
        <v>360</v>
      </c>
      <c r="AN105" s="416"/>
      <c r="AO105" s="416"/>
      <c r="AP105" s="416"/>
      <c r="AQ105" s="211">
        <v>330</v>
      </c>
      <c r="AR105" s="212"/>
      <c r="AS105" s="212"/>
      <c r="AT105" s="213"/>
      <c r="AU105" s="266">
        <v>330</v>
      </c>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539</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539</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539</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540</v>
      </c>
      <c r="AR115" s="593"/>
      <c r="AS115" s="593"/>
      <c r="AT115" s="593"/>
      <c r="AU115" s="593"/>
      <c r="AV115" s="593"/>
      <c r="AW115" s="593"/>
      <c r="AX115" s="594"/>
    </row>
    <row r="116" spans="1:50" ht="23.25" customHeight="1" x14ac:dyDescent="0.15">
      <c r="A116" s="437"/>
      <c r="B116" s="438"/>
      <c r="C116" s="438"/>
      <c r="D116" s="438"/>
      <c r="E116" s="438"/>
      <c r="F116" s="439"/>
      <c r="G116" s="391" t="s">
        <v>581</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582</v>
      </c>
      <c r="AC116" s="461"/>
      <c r="AD116" s="462"/>
      <c r="AE116" s="416">
        <v>35</v>
      </c>
      <c r="AF116" s="416"/>
      <c r="AG116" s="416"/>
      <c r="AH116" s="416"/>
      <c r="AI116" s="416">
        <v>31</v>
      </c>
      <c r="AJ116" s="416"/>
      <c r="AK116" s="416"/>
      <c r="AL116" s="416"/>
      <c r="AM116" s="416">
        <v>26</v>
      </c>
      <c r="AN116" s="416"/>
      <c r="AO116" s="416"/>
      <c r="AP116" s="416"/>
      <c r="AQ116" s="211">
        <v>23</v>
      </c>
      <c r="AR116" s="212"/>
      <c r="AS116" s="212"/>
      <c r="AT116" s="212"/>
      <c r="AU116" s="212"/>
      <c r="AV116" s="212"/>
      <c r="AW116" s="212"/>
      <c r="AX116" s="214"/>
    </row>
    <row r="117" spans="1:50" ht="46.5" customHeight="1" x14ac:dyDescent="0.15">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583</v>
      </c>
      <c r="AC117" s="471"/>
      <c r="AD117" s="472"/>
      <c r="AE117" s="549" t="s">
        <v>648</v>
      </c>
      <c r="AF117" s="549"/>
      <c r="AG117" s="549"/>
      <c r="AH117" s="549"/>
      <c r="AI117" s="549" t="s">
        <v>584</v>
      </c>
      <c r="AJ117" s="549"/>
      <c r="AK117" s="549"/>
      <c r="AL117" s="549"/>
      <c r="AM117" s="549" t="s">
        <v>649</v>
      </c>
      <c r="AN117" s="549"/>
      <c r="AO117" s="549"/>
      <c r="AP117" s="549"/>
      <c r="AQ117" s="549" t="s">
        <v>637</v>
      </c>
      <c r="AR117" s="549"/>
      <c r="AS117" s="549"/>
      <c r="AT117" s="549"/>
      <c r="AU117" s="549"/>
      <c r="AV117" s="549"/>
      <c r="AW117" s="549"/>
      <c r="AX117" s="550"/>
    </row>
    <row r="118" spans="1:50" ht="23.25"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540</v>
      </c>
      <c r="AR118" s="593"/>
      <c r="AS118" s="593"/>
      <c r="AT118" s="593"/>
      <c r="AU118" s="593"/>
      <c r="AV118" s="593"/>
      <c r="AW118" s="593"/>
      <c r="AX118" s="594"/>
    </row>
    <row r="119" spans="1:50" ht="23.25" customHeight="1" x14ac:dyDescent="0.15">
      <c r="A119" s="437"/>
      <c r="B119" s="438"/>
      <c r="C119" s="438"/>
      <c r="D119" s="438"/>
      <c r="E119" s="438"/>
      <c r="F119" s="439"/>
      <c r="G119" s="391" t="s">
        <v>585</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t="s">
        <v>582</v>
      </c>
      <c r="AC119" s="461"/>
      <c r="AD119" s="462"/>
      <c r="AE119" s="416">
        <v>80</v>
      </c>
      <c r="AF119" s="416"/>
      <c r="AG119" s="416"/>
      <c r="AH119" s="416"/>
      <c r="AI119" s="416">
        <v>104</v>
      </c>
      <c r="AJ119" s="416"/>
      <c r="AK119" s="416"/>
      <c r="AL119" s="416"/>
      <c r="AM119" s="416">
        <v>99</v>
      </c>
      <c r="AN119" s="416"/>
      <c r="AO119" s="416"/>
      <c r="AP119" s="416"/>
      <c r="AQ119" s="416">
        <v>87</v>
      </c>
      <c r="AR119" s="416"/>
      <c r="AS119" s="416"/>
      <c r="AT119" s="416"/>
      <c r="AU119" s="416"/>
      <c r="AV119" s="416"/>
      <c r="AW119" s="416"/>
      <c r="AX119" s="548"/>
    </row>
    <row r="120" spans="1:50" ht="46.5" customHeight="1" thickBot="1" x14ac:dyDescent="0.2">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583</v>
      </c>
      <c r="AC120" s="471"/>
      <c r="AD120" s="472"/>
      <c r="AE120" s="549" t="s">
        <v>586</v>
      </c>
      <c r="AF120" s="549"/>
      <c r="AG120" s="549"/>
      <c r="AH120" s="549"/>
      <c r="AI120" s="549" t="s">
        <v>647</v>
      </c>
      <c r="AJ120" s="549"/>
      <c r="AK120" s="549"/>
      <c r="AL120" s="549"/>
      <c r="AM120" s="549" t="s">
        <v>587</v>
      </c>
      <c r="AN120" s="549"/>
      <c r="AO120" s="549"/>
      <c r="AP120" s="549"/>
      <c r="AQ120" s="549" t="s">
        <v>660</v>
      </c>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540</v>
      </c>
      <c r="AR121" s="593"/>
      <c r="AS121" s="593"/>
      <c r="AT121" s="593"/>
      <c r="AU121" s="593"/>
      <c r="AV121" s="593"/>
      <c r="AW121" s="593"/>
      <c r="AX121" s="594"/>
    </row>
    <row r="122" spans="1:50" ht="23.25" hidden="1" customHeight="1" x14ac:dyDescent="0.15">
      <c r="A122" s="437"/>
      <c r="B122" s="438"/>
      <c r="C122" s="438"/>
      <c r="D122" s="438"/>
      <c r="E122" s="438"/>
      <c r="F122" s="439"/>
      <c r="G122" s="391" t="s">
        <v>503</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504</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540</v>
      </c>
      <c r="AR124" s="593"/>
      <c r="AS124" s="593"/>
      <c r="AT124" s="593"/>
      <c r="AU124" s="593"/>
      <c r="AV124" s="593"/>
      <c r="AW124" s="593"/>
      <c r="AX124" s="594"/>
    </row>
    <row r="125" spans="1:50" ht="23.25" hidden="1" customHeight="1" x14ac:dyDescent="0.15">
      <c r="A125" s="437"/>
      <c r="B125" s="438"/>
      <c r="C125" s="438"/>
      <c r="D125" s="438"/>
      <c r="E125" s="438"/>
      <c r="F125" s="439"/>
      <c r="G125" s="391" t="s">
        <v>503</v>
      </c>
      <c r="H125" s="391"/>
      <c r="I125" s="391"/>
      <c r="J125" s="391"/>
      <c r="K125" s="391"/>
      <c r="L125" s="391"/>
      <c r="M125" s="391"/>
      <c r="N125" s="391"/>
      <c r="O125" s="391"/>
      <c r="P125" s="391"/>
      <c r="Q125" s="391"/>
      <c r="R125" s="391"/>
      <c r="S125" s="391"/>
      <c r="T125" s="391"/>
      <c r="U125" s="391"/>
      <c r="V125" s="391"/>
      <c r="W125" s="391"/>
      <c r="X125" s="929"/>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0"/>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3" t="s">
        <v>357</v>
      </c>
      <c r="AF127" s="414"/>
      <c r="AG127" s="414"/>
      <c r="AH127" s="415"/>
      <c r="AI127" s="413" t="s">
        <v>363</v>
      </c>
      <c r="AJ127" s="414"/>
      <c r="AK127" s="414"/>
      <c r="AL127" s="415"/>
      <c r="AM127" s="413" t="s">
        <v>472</v>
      </c>
      <c r="AN127" s="414"/>
      <c r="AO127" s="414"/>
      <c r="AP127" s="415"/>
      <c r="AQ127" s="592" t="s">
        <v>540</v>
      </c>
      <c r="AR127" s="593"/>
      <c r="AS127" s="593"/>
      <c r="AT127" s="593"/>
      <c r="AU127" s="593"/>
      <c r="AV127" s="593"/>
      <c r="AW127" s="593"/>
      <c r="AX127" s="594"/>
    </row>
    <row r="128" spans="1:50" ht="23.25" hidden="1" customHeight="1" x14ac:dyDescent="0.15">
      <c r="A128" s="437"/>
      <c r="B128" s="438"/>
      <c r="C128" s="438"/>
      <c r="D128" s="438"/>
      <c r="E128" s="438"/>
      <c r="F128" s="439"/>
      <c r="G128" s="391" t="s">
        <v>503</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588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567</v>
      </c>
      <c r="AR133" s="192"/>
      <c r="AS133" s="126" t="s">
        <v>356</v>
      </c>
      <c r="AT133" s="127"/>
      <c r="AU133" s="193" t="s">
        <v>567</v>
      </c>
      <c r="AV133" s="193"/>
      <c r="AW133" s="126" t="s">
        <v>300</v>
      </c>
      <c r="AX133" s="188"/>
    </row>
    <row r="134" spans="1:50" ht="39.75" customHeight="1" x14ac:dyDescent="0.15">
      <c r="A134" s="182"/>
      <c r="B134" s="179"/>
      <c r="C134" s="173"/>
      <c r="D134" s="179"/>
      <c r="E134" s="173"/>
      <c r="F134" s="174"/>
      <c r="G134" s="97" t="s">
        <v>574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t="s">
        <v>574</v>
      </c>
      <c r="AF134" s="200"/>
      <c r="AG134" s="200"/>
      <c r="AH134" s="200"/>
      <c r="AI134" s="199" t="s">
        <v>574</v>
      </c>
      <c r="AJ134" s="200"/>
      <c r="AK134" s="200"/>
      <c r="AL134" s="200"/>
      <c r="AM134" s="199" t="s">
        <v>563</v>
      </c>
      <c r="AN134" s="200"/>
      <c r="AO134" s="200"/>
      <c r="AP134" s="200"/>
      <c r="AQ134" s="199" t="s">
        <v>567</v>
      </c>
      <c r="AR134" s="200"/>
      <c r="AS134" s="200"/>
      <c r="AT134" s="200"/>
      <c r="AU134" s="199" t="s">
        <v>563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t="s">
        <v>565</v>
      </c>
      <c r="AF135" s="200"/>
      <c r="AG135" s="200"/>
      <c r="AH135" s="200"/>
      <c r="AI135" s="199" t="s">
        <v>563</v>
      </c>
      <c r="AJ135" s="200"/>
      <c r="AK135" s="200"/>
      <c r="AL135" s="200"/>
      <c r="AM135" s="199" t="s">
        <v>563</v>
      </c>
      <c r="AN135" s="200"/>
      <c r="AO135" s="200"/>
      <c r="AP135" s="200"/>
      <c r="AQ135" s="199" t="s">
        <v>574</v>
      </c>
      <c r="AR135" s="200"/>
      <c r="AS135" s="200"/>
      <c r="AT135" s="200"/>
      <c r="AU135" s="199" t="s">
        <v>565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57" customHeight="1" x14ac:dyDescent="0.15">
      <c r="A188" s="182"/>
      <c r="B188" s="179"/>
      <c r="C188" s="173"/>
      <c r="D188" s="179"/>
      <c r="E188" s="118"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7"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557</v>
      </c>
      <c r="K430" s="901"/>
      <c r="L430" s="901"/>
      <c r="M430" s="901"/>
      <c r="N430" s="901"/>
      <c r="O430" s="901"/>
      <c r="P430" s="901"/>
      <c r="Q430" s="901"/>
      <c r="R430" s="901"/>
      <c r="S430" s="901"/>
      <c r="T430" s="90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565</v>
      </c>
      <c r="AF432" s="193"/>
      <c r="AG432" s="126" t="s">
        <v>356</v>
      </c>
      <c r="AH432" s="127"/>
      <c r="AI432" s="149"/>
      <c r="AJ432" s="149"/>
      <c r="AK432" s="149"/>
      <c r="AL432" s="147"/>
      <c r="AM432" s="149"/>
      <c r="AN432" s="149"/>
      <c r="AO432" s="149"/>
      <c r="AP432" s="147"/>
      <c r="AQ432" s="591" t="s">
        <v>565</v>
      </c>
      <c r="AR432" s="193"/>
      <c r="AS432" s="126" t="s">
        <v>356</v>
      </c>
      <c r="AT432" s="127"/>
      <c r="AU432" s="193" t="s">
        <v>565</v>
      </c>
      <c r="AV432" s="193"/>
      <c r="AW432" s="126" t="s">
        <v>300</v>
      </c>
      <c r="AX432" s="188"/>
    </row>
    <row r="433" spans="1:50" ht="23.25" customHeight="1" x14ac:dyDescent="0.15">
      <c r="A433" s="182"/>
      <c r="B433" s="179"/>
      <c r="C433" s="173"/>
      <c r="D433" s="179"/>
      <c r="E433" s="335"/>
      <c r="F433" s="336"/>
      <c r="G433" s="97" t="s">
        <v>590</v>
      </c>
      <c r="H433" s="98"/>
      <c r="I433" s="98"/>
      <c r="J433" s="98"/>
      <c r="K433" s="98"/>
      <c r="L433" s="98"/>
      <c r="M433" s="98"/>
      <c r="N433" s="98"/>
      <c r="O433" s="98"/>
      <c r="P433" s="98"/>
      <c r="Q433" s="98"/>
      <c r="R433" s="98"/>
      <c r="S433" s="98"/>
      <c r="T433" s="98"/>
      <c r="U433" s="98"/>
      <c r="V433" s="98"/>
      <c r="W433" s="98"/>
      <c r="X433" s="99"/>
      <c r="Y433" s="194" t="s">
        <v>12</v>
      </c>
      <c r="Z433" s="195"/>
      <c r="AA433" s="196"/>
      <c r="AB433" s="206" t="s">
        <v>566</v>
      </c>
      <c r="AC433" s="206"/>
      <c r="AD433" s="206"/>
      <c r="AE433" s="333" t="s">
        <v>565</v>
      </c>
      <c r="AF433" s="200"/>
      <c r="AG433" s="200"/>
      <c r="AH433" s="200"/>
      <c r="AI433" s="333" t="s">
        <v>565</v>
      </c>
      <c r="AJ433" s="200"/>
      <c r="AK433" s="200"/>
      <c r="AL433" s="200"/>
      <c r="AM433" s="333" t="s">
        <v>558</v>
      </c>
      <c r="AN433" s="200"/>
      <c r="AO433" s="200"/>
      <c r="AP433" s="334"/>
      <c r="AQ433" s="333" t="s">
        <v>565</v>
      </c>
      <c r="AR433" s="200"/>
      <c r="AS433" s="200"/>
      <c r="AT433" s="334"/>
      <c r="AU433" s="200" t="s">
        <v>563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590</v>
      </c>
      <c r="AC434" s="198"/>
      <c r="AD434" s="198"/>
      <c r="AE434" s="333" t="s">
        <v>558</v>
      </c>
      <c r="AF434" s="200"/>
      <c r="AG434" s="200"/>
      <c r="AH434" s="334"/>
      <c r="AI434" s="333" t="s">
        <v>563</v>
      </c>
      <c r="AJ434" s="200"/>
      <c r="AK434" s="200"/>
      <c r="AL434" s="200"/>
      <c r="AM434" s="333" t="s">
        <v>558</v>
      </c>
      <c r="AN434" s="200"/>
      <c r="AO434" s="200"/>
      <c r="AP434" s="334"/>
      <c r="AQ434" s="333" t="s">
        <v>563</v>
      </c>
      <c r="AR434" s="200"/>
      <c r="AS434" s="200"/>
      <c r="AT434" s="334"/>
      <c r="AU434" s="200" t="s">
        <v>591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3" t="s">
        <v>592</v>
      </c>
      <c r="AF435" s="200"/>
      <c r="AG435" s="200"/>
      <c r="AH435" s="334"/>
      <c r="AI435" s="333" t="s">
        <v>563</v>
      </c>
      <c r="AJ435" s="200"/>
      <c r="AK435" s="200"/>
      <c r="AL435" s="200"/>
      <c r="AM435" s="333" t="s">
        <v>592</v>
      </c>
      <c r="AN435" s="200"/>
      <c r="AO435" s="200"/>
      <c r="AP435" s="334"/>
      <c r="AQ435" s="333" t="s">
        <v>565</v>
      </c>
      <c r="AR435" s="200"/>
      <c r="AS435" s="200"/>
      <c r="AT435" s="334"/>
      <c r="AU435" s="200" t="s">
        <v>574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565</v>
      </c>
      <c r="AF457" s="193"/>
      <c r="AG457" s="126" t="s">
        <v>356</v>
      </c>
      <c r="AH457" s="127"/>
      <c r="AI457" s="149"/>
      <c r="AJ457" s="149"/>
      <c r="AK457" s="149"/>
      <c r="AL457" s="147"/>
      <c r="AM457" s="149"/>
      <c r="AN457" s="149"/>
      <c r="AO457" s="149"/>
      <c r="AP457" s="147"/>
      <c r="AQ457" s="591" t="s">
        <v>574</v>
      </c>
      <c r="AR457" s="193"/>
      <c r="AS457" s="126" t="s">
        <v>356</v>
      </c>
      <c r="AT457" s="127"/>
      <c r="AU457" s="193" t="s">
        <v>565</v>
      </c>
      <c r="AV457" s="193"/>
      <c r="AW457" s="126" t="s">
        <v>300</v>
      </c>
      <c r="AX457" s="188"/>
    </row>
    <row r="458" spans="1:50" ht="23.25" customHeight="1" x14ac:dyDescent="0.15">
      <c r="A458" s="182"/>
      <c r="B458" s="179"/>
      <c r="C458" s="173"/>
      <c r="D458" s="179"/>
      <c r="E458" s="335"/>
      <c r="F458" s="336"/>
      <c r="G458" s="97" t="s">
        <v>593</v>
      </c>
      <c r="H458" s="98"/>
      <c r="I458" s="98"/>
      <c r="J458" s="98"/>
      <c r="K458" s="98"/>
      <c r="L458" s="98"/>
      <c r="M458" s="98"/>
      <c r="N458" s="98"/>
      <c r="O458" s="98"/>
      <c r="P458" s="98"/>
      <c r="Q458" s="98"/>
      <c r="R458" s="98"/>
      <c r="S458" s="98"/>
      <c r="T458" s="98"/>
      <c r="U458" s="98"/>
      <c r="V458" s="98"/>
      <c r="W458" s="98"/>
      <c r="X458" s="99"/>
      <c r="Y458" s="194" t="s">
        <v>12</v>
      </c>
      <c r="Z458" s="195"/>
      <c r="AA458" s="196"/>
      <c r="AB458" s="206" t="s">
        <v>566</v>
      </c>
      <c r="AC458" s="206"/>
      <c r="AD458" s="206"/>
      <c r="AE458" s="333" t="s">
        <v>565</v>
      </c>
      <c r="AF458" s="200"/>
      <c r="AG458" s="200"/>
      <c r="AH458" s="200"/>
      <c r="AI458" s="333" t="s">
        <v>565</v>
      </c>
      <c r="AJ458" s="200"/>
      <c r="AK458" s="200"/>
      <c r="AL458" s="200"/>
      <c r="AM458" s="333" t="s">
        <v>574</v>
      </c>
      <c r="AN458" s="200"/>
      <c r="AO458" s="200"/>
      <c r="AP458" s="334"/>
      <c r="AQ458" s="333" t="s">
        <v>574</v>
      </c>
      <c r="AR458" s="200"/>
      <c r="AS458" s="200"/>
      <c r="AT458" s="334"/>
      <c r="AU458" s="200" t="s">
        <v>574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594</v>
      </c>
      <c r="AC459" s="198"/>
      <c r="AD459" s="198"/>
      <c r="AE459" s="333" t="s">
        <v>565</v>
      </c>
      <c r="AF459" s="200"/>
      <c r="AG459" s="200"/>
      <c r="AH459" s="334"/>
      <c r="AI459" s="333" t="s">
        <v>574</v>
      </c>
      <c r="AJ459" s="200"/>
      <c r="AK459" s="200"/>
      <c r="AL459" s="200"/>
      <c r="AM459" s="333" t="s">
        <v>578</v>
      </c>
      <c r="AN459" s="200"/>
      <c r="AO459" s="200"/>
      <c r="AP459" s="334"/>
      <c r="AQ459" s="333" t="s">
        <v>578</v>
      </c>
      <c r="AR459" s="200"/>
      <c r="AS459" s="200"/>
      <c r="AT459" s="334"/>
      <c r="AU459" s="200" t="s">
        <v>563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3" t="s">
        <v>578</v>
      </c>
      <c r="AF460" s="200"/>
      <c r="AG460" s="200"/>
      <c r="AH460" s="334"/>
      <c r="AI460" s="333" t="s">
        <v>578</v>
      </c>
      <c r="AJ460" s="200"/>
      <c r="AK460" s="200"/>
      <c r="AL460" s="200"/>
      <c r="AM460" s="333" t="s">
        <v>578</v>
      </c>
      <c r="AN460" s="200"/>
      <c r="AO460" s="200"/>
      <c r="AP460" s="334"/>
      <c r="AQ460" s="333" t="s">
        <v>578</v>
      </c>
      <c r="AR460" s="200"/>
      <c r="AS460" s="200"/>
      <c r="AT460" s="334"/>
      <c r="AU460" s="200" t="s">
        <v>563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5" t="s">
        <v>31</v>
      </c>
      <c r="AH701" s="380"/>
      <c r="AI701" s="380"/>
      <c r="AJ701" s="380"/>
      <c r="AK701" s="380"/>
      <c r="AL701" s="380"/>
      <c r="AM701" s="380"/>
      <c r="AN701" s="380"/>
      <c r="AO701" s="380"/>
      <c r="AP701" s="380"/>
      <c r="AQ701" s="380"/>
      <c r="AR701" s="380"/>
      <c r="AS701" s="380"/>
      <c r="AT701" s="380"/>
      <c r="AU701" s="380"/>
      <c r="AV701" s="380"/>
      <c r="AW701" s="380"/>
      <c r="AX701" s="826"/>
    </row>
    <row r="702" spans="1:50" ht="55.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553</v>
      </c>
      <c r="AE702" s="339"/>
      <c r="AF702" s="339"/>
      <c r="AG702" s="383" t="s">
        <v>596</v>
      </c>
      <c r="AH702" s="384"/>
      <c r="AI702" s="384"/>
      <c r="AJ702" s="384"/>
      <c r="AK702" s="384"/>
      <c r="AL702" s="384"/>
      <c r="AM702" s="384"/>
      <c r="AN702" s="384"/>
      <c r="AO702" s="384"/>
      <c r="AP702" s="384"/>
      <c r="AQ702" s="384"/>
      <c r="AR702" s="384"/>
      <c r="AS702" s="384"/>
      <c r="AT702" s="384"/>
      <c r="AU702" s="384"/>
      <c r="AV702" s="384"/>
      <c r="AW702" s="384"/>
      <c r="AX702" s="385"/>
    </row>
    <row r="703" spans="1:50" ht="5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0"/>
      <c r="AD703" s="321" t="s">
        <v>553</v>
      </c>
      <c r="AE703" s="322"/>
      <c r="AF703" s="322"/>
      <c r="AG703" s="94" t="s">
        <v>597</v>
      </c>
      <c r="AH703" s="95"/>
      <c r="AI703" s="95"/>
      <c r="AJ703" s="95"/>
      <c r="AK703" s="95"/>
      <c r="AL703" s="95"/>
      <c r="AM703" s="95"/>
      <c r="AN703" s="95"/>
      <c r="AO703" s="95"/>
      <c r="AP703" s="95"/>
      <c r="AQ703" s="95"/>
      <c r="AR703" s="95"/>
      <c r="AS703" s="95"/>
      <c r="AT703" s="95"/>
      <c r="AU703" s="95"/>
      <c r="AV703" s="95"/>
      <c r="AW703" s="95"/>
      <c r="AX703" s="96"/>
    </row>
    <row r="704" spans="1:50" ht="39.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598</v>
      </c>
      <c r="AE704" s="784"/>
      <c r="AF704" s="784"/>
      <c r="AG704" s="160" t="s">
        <v>599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553</v>
      </c>
      <c r="AE705" s="716"/>
      <c r="AF705" s="716"/>
      <c r="AG705" s="118" t="s">
        <v>602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5"/>
      <c r="D706" s="796"/>
      <c r="E706" s="731" t="s">
        <v>527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601</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601</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40.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553</v>
      </c>
      <c r="AE708" s="606"/>
      <c r="AF708" s="606"/>
      <c r="AG708" s="743" t="s">
        <v>603</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553</v>
      </c>
      <c r="AE709" s="322"/>
      <c r="AF709" s="322"/>
      <c r="AG709" s="94" t="s">
        <v>604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553</v>
      </c>
      <c r="AE710" s="322"/>
      <c r="AF710" s="322"/>
      <c r="AG710" s="94" t="s">
        <v>605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1" t="s">
        <v>553</v>
      </c>
      <c r="AE711" s="322"/>
      <c r="AF711" s="322"/>
      <c r="AG711" s="94" t="s">
        <v>606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3" t="s">
        <v>607</v>
      </c>
      <c r="AE712" s="784"/>
      <c r="AF712" s="784"/>
      <c r="AG712" s="811" t="s">
        <v>566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607</v>
      </c>
      <c r="AE713" s="322"/>
      <c r="AF713" s="664"/>
      <c r="AG713" s="94" t="s">
        <v>608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607</v>
      </c>
      <c r="AE714" s="809"/>
      <c r="AF714" s="810"/>
      <c r="AG714" s="737" t="s">
        <v>608</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600</v>
      </c>
      <c r="AE715" s="606"/>
      <c r="AF715" s="657"/>
      <c r="AG715" s="743" t="s">
        <v>609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553</v>
      </c>
      <c r="AE716" s="628"/>
      <c r="AF716" s="628"/>
      <c r="AG716" s="94" t="s">
        <v>610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553</v>
      </c>
      <c r="AE717" s="322"/>
      <c r="AF717" s="322"/>
      <c r="AG717" s="94" t="s">
        <v>611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607</v>
      </c>
      <c r="AE718" s="322"/>
      <c r="AF718" s="322"/>
      <c r="AG718" s="120" t="s">
        <v>562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607</v>
      </c>
      <c r="AE719" s="606"/>
      <c r="AF719" s="606"/>
      <c r="AG719" s="118" t="s">
        <v>565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3"/>
      <c r="C726" s="816" t="s">
        <v>53</v>
      </c>
      <c r="D726" s="838"/>
      <c r="E726" s="838"/>
      <c r="F726" s="839"/>
      <c r="G726" s="575" t="s">
        <v>612</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4"/>
      <c r="B727" s="805"/>
      <c r="C727" s="749" t="s">
        <v>57</v>
      </c>
      <c r="D727" s="750"/>
      <c r="E727" s="750"/>
      <c r="F727" s="751"/>
      <c r="G727" s="573" t="s">
        <v>613</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651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257</v>
      </c>
      <c r="B731" s="801"/>
      <c r="C731" s="801"/>
      <c r="D731" s="801"/>
      <c r="E731" s="802"/>
      <c r="F731" s="730" t="s">
        <v>657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257</v>
      </c>
      <c r="B733" s="675"/>
      <c r="C733" s="675"/>
      <c r="D733" s="675"/>
      <c r="E733" s="676"/>
      <c r="F733" s="638" t="s">
        <v>658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431</v>
      </c>
      <c r="B737" s="203"/>
      <c r="C737" s="203"/>
      <c r="D737" s="204"/>
      <c r="E737" s="988" t="s">
        <v>614</v>
      </c>
      <c r="F737" s="988"/>
      <c r="G737" s="988"/>
      <c r="H737" s="988"/>
      <c r="I737" s="988"/>
      <c r="J737" s="988"/>
      <c r="K737" s="988"/>
      <c r="L737" s="988"/>
      <c r="M737" s="988"/>
      <c r="N737" s="358" t="s">
        <v>358</v>
      </c>
      <c r="O737" s="358"/>
      <c r="P737" s="358"/>
      <c r="Q737" s="358"/>
      <c r="R737" s="988" t="s">
        <v>615</v>
      </c>
      <c r="S737" s="988"/>
      <c r="T737" s="988"/>
      <c r="U737" s="988"/>
      <c r="V737" s="988"/>
      <c r="W737" s="988"/>
      <c r="X737" s="988"/>
      <c r="Y737" s="988"/>
      <c r="Z737" s="988"/>
      <c r="AA737" s="358" t="s">
        <v>359</v>
      </c>
      <c r="AB737" s="358"/>
      <c r="AC737" s="358"/>
      <c r="AD737" s="358"/>
      <c r="AE737" s="988" t="s">
        <v>616</v>
      </c>
      <c r="AF737" s="988"/>
      <c r="AG737" s="988"/>
      <c r="AH737" s="988"/>
      <c r="AI737" s="988"/>
      <c r="AJ737" s="988"/>
      <c r="AK737" s="988"/>
      <c r="AL737" s="988"/>
      <c r="AM737" s="988"/>
      <c r="AN737" s="358" t="s">
        <v>360</v>
      </c>
      <c r="AO737" s="358"/>
      <c r="AP737" s="358"/>
      <c r="AQ737" s="358"/>
      <c r="AR737" s="989" t="s">
        <v>617</v>
      </c>
      <c r="AS737" s="990"/>
      <c r="AT737" s="990"/>
      <c r="AU737" s="990"/>
      <c r="AV737" s="990"/>
      <c r="AW737" s="990"/>
      <c r="AX737" s="991"/>
      <c r="AY737" s="89"/>
      <c r="AZ737" s="89"/>
    </row>
    <row r="738" spans="1:52" ht="24.75" customHeight="1" x14ac:dyDescent="0.15">
      <c r="A738" s="992" t="s">
        <v>361</v>
      </c>
      <c r="B738" s="203"/>
      <c r="C738" s="203"/>
      <c r="D738" s="204"/>
      <c r="E738" s="988" t="s">
        <v>618</v>
      </c>
      <c r="F738" s="988"/>
      <c r="G738" s="988"/>
      <c r="H738" s="988"/>
      <c r="I738" s="988"/>
      <c r="J738" s="988"/>
      <c r="K738" s="988"/>
      <c r="L738" s="988"/>
      <c r="M738" s="988"/>
      <c r="N738" s="358" t="s">
        <v>362</v>
      </c>
      <c r="O738" s="358"/>
      <c r="P738" s="358"/>
      <c r="Q738" s="358"/>
      <c r="R738" s="988" t="s">
        <v>619</v>
      </c>
      <c r="S738" s="988"/>
      <c r="T738" s="988"/>
      <c r="U738" s="988"/>
      <c r="V738" s="988"/>
      <c r="W738" s="988"/>
      <c r="X738" s="988"/>
      <c r="Y738" s="988"/>
      <c r="Z738" s="988"/>
      <c r="AA738" s="358" t="s">
        <v>482</v>
      </c>
      <c r="AB738" s="358"/>
      <c r="AC738" s="358"/>
      <c r="AD738" s="358"/>
      <c r="AE738" s="988" t="s">
        <v>620</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541</v>
      </c>
      <c r="B739" s="997"/>
      <c r="C739" s="997"/>
      <c r="D739" s="998"/>
      <c r="E739" s="999" t="s">
        <v>548</v>
      </c>
      <c r="F739" s="1000"/>
      <c r="G739" s="1000"/>
      <c r="H739" s="91" t="str">
        <f>IF(E739="", "", "(")</f>
        <v>(</v>
      </c>
      <c r="I739" s="983"/>
      <c r="J739" s="983"/>
      <c r="K739" s="91" t="str">
        <f>IF(OR(I739="　", I739=""), "", "-")</f>
        <v/>
      </c>
      <c r="L739" s="984">
        <v>748</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5" t="s">
        <v>530</v>
      </c>
      <c r="B740" s="616"/>
      <c r="C740" s="616"/>
      <c r="D740" s="616"/>
      <c r="E740" s="616"/>
      <c r="F740" s="61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532</v>
      </c>
      <c r="B779" s="630"/>
      <c r="C779" s="630"/>
      <c r="D779" s="630"/>
      <c r="E779" s="630"/>
      <c r="F779" s="631"/>
      <c r="G779" s="596" t="s">
        <v>621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622</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638</v>
      </c>
      <c r="H781" s="672"/>
      <c r="I781" s="672"/>
      <c r="J781" s="672"/>
      <c r="K781" s="673"/>
      <c r="L781" s="665" t="s">
        <v>643</v>
      </c>
      <c r="M781" s="666"/>
      <c r="N781" s="666"/>
      <c r="O781" s="666"/>
      <c r="P781" s="666"/>
      <c r="Q781" s="666"/>
      <c r="R781" s="666"/>
      <c r="S781" s="666"/>
      <c r="T781" s="666"/>
      <c r="U781" s="666"/>
      <c r="V781" s="666"/>
      <c r="W781" s="666"/>
      <c r="X781" s="667"/>
      <c r="Y781" s="386">
        <v>6</v>
      </c>
      <c r="Z781" s="387"/>
      <c r="AA781" s="387"/>
      <c r="AB781" s="806"/>
      <c r="AC781" s="671" t="s">
        <v>623</v>
      </c>
      <c r="AD781" s="672"/>
      <c r="AE781" s="672"/>
      <c r="AF781" s="672"/>
      <c r="AG781" s="673"/>
      <c r="AH781" s="665" t="s">
        <v>624</v>
      </c>
      <c r="AI781" s="666"/>
      <c r="AJ781" s="666"/>
      <c r="AK781" s="666"/>
      <c r="AL781" s="666"/>
      <c r="AM781" s="666"/>
      <c r="AN781" s="666"/>
      <c r="AO781" s="666"/>
      <c r="AP781" s="666"/>
      <c r="AQ781" s="666"/>
      <c r="AR781" s="666"/>
      <c r="AS781" s="666"/>
      <c r="AT781" s="667"/>
      <c r="AU781" s="386">
        <v>15</v>
      </c>
      <c r="AV781" s="387"/>
      <c r="AW781" s="387"/>
      <c r="AX781" s="388"/>
    </row>
    <row r="782" spans="1:50" ht="24.75" customHeight="1" x14ac:dyDescent="0.15">
      <c r="A782" s="632"/>
      <c r="B782" s="633"/>
      <c r="C782" s="633"/>
      <c r="D782" s="633"/>
      <c r="E782" s="633"/>
      <c r="F782" s="634"/>
      <c r="G782" s="607" t="s">
        <v>639</v>
      </c>
      <c r="H782" s="608"/>
      <c r="I782" s="608"/>
      <c r="J782" s="608"/>
      <c r="K782" s="609"/>
      <c r="L782" s="599" t="s">
        <v>644</v>
      </c>
      <c r="M782" s="600"/>
      <c r="N782" s="600"/>
      <c r="O782" s="600"/>
      <c r="P782" s="600"/>
      <c r="Q782" s="600"/>
      <c r="R782" s="600"/>
      <c r="S782" s="600"/>
      <c r="T782" s="600"/>
      <c r="U782" s="600"/>
      <c r="V782" s="600"/>
      <c r="W782" s="600"/>
      <c r="X782" s="601"/>
      <c r="Y782" s="602">
        <v>4</v>
      </c>
      <c r="Z782" s="603"/>
      <c r="AA782" s="603"/>
      <c r="AB782" s="613"/>
      <c r="AC782" s="607" t="s">
        <v>625</v>
      </c>
      <c r="AD782" s="608"/>
      <c r="AE782" s="608"/>
      <c r="AF782" s="608"/>
      <c r="AG782" s="609"/>
      <c r="AH782" s="599" t="s">
        <v>642</v>
      </c>
      <c r="AI782" s="600"/>
      <c r="AJ782" s="600"/>
      <c r="AK782" s="600"/>
      <c r="AL782" s="600"/>
      <c r="AM782" s="600"/>
      <c r="AN782" s="600"/>
      <c r="AO782" s="600"/>
      <c r="AP782" s="600"/>
      <c r="AQ782" s="600"/>
      <c r="AR782" s="600"/>
      <c r="AS782" s="600"/>
      <c r="AT782" s="601"/>
      <c r="AU782" s="602">
        <v>10</v>
      </c>
      <c r="AV782" s="603"/>
      <c r="AW782" s="603"/>
      <c r="AX782" s="604"/>
    </row>
    <row r="783" spans="1:50" ht="24.75" customHeight="1" x14ac:dyDescent="0.15">
      <c r="A783" s="632"/>
      <c r="B783" s="633"/>
      <c r="C783" s="633"/>
      <c r="D783" s="633"/>
      <c r="E783" s="633"/>
      <c r="F783" s="634"/>
      <c r="G783" s="607" t="s">
        <v>640</v>
      </c>
      <c r="H783" s="608"/>
      <c r="I783" s="608"/>
      <c r="J783" s="608"/>
      <c r="K783" s="609"/>
      <c r="L783" s="599" t="s">
        <v>645</v>
      </c>
      <c r="M783" s="600"/>
      <c r="N783" s="600"/>
      <c r="O783" s="600"/>
      <c r="P783" s="600"/>
      <c r="Q783" s="600"/>
      <c r="R783" s="600"/>
      <c r="S783" s="600"/>
      <c r="T783" s="600"/>
      <c r="U783" s="600"/>
      <c r="V783" s="600"/>
      <c r="W783" s="600"/>
      <c r="X783" s="601"/>
      <c r="Y783" s="602">
        <v>1</v>
      </c>
      <c r="Z783" s="603"/>
      <c r="AA783" s="603"/>
      <c r="AB783" s="613"/>
      <c r="AC783" s="607" t="s">
        <v>626</v>
      </c>
      <c r="AD783" s="608"/>
      <c r="AE783" s="608"/>
      <c r="AF783" s="608"/>
      <c r="AG783" s="609"/>
      <c r="AH783" s="599" t="s">
        <v>629</v>
      </c>
      <c r="AI783" s="600"/>
      <c r="AJ783" s="600"/>
      <c r="AK783" s="600"/>
      <c r="AL783" s="600"/>
      <c r="AM783" s="600"/>
      <c r="AN783" s="600"/>
      <c r="AO783" s="600"/>
      <c r="AP783" s="600"/>
      <c r="AQ783" s="600"/>
      <c r="AR783" s="600"/>
      <c r="AS783" s="600"/>
      <c r="AT783" s="601"/>
      <c r="AU783" s="602">
        <v>4</v>
      </c>
      <c r="AV783" s="603"/>
      <c r="AW783" s="603"/>
      <c r="AX783" s="604"/>
    </row>
    <row r="784" spans="1:50" ht="24.75" customHeight="1" x14ac:dyDescent="0.15">
      <c r="A784" s="632"/>
      <c r="B784" s="633"/>
      <c r="C784" s="633"/>
      <c r="D784" s="633"/>
      <c r="E784" s="633"/>
      <c r="F784" s="634"/>
      <c r="G784" s="607" t="s">
        <v>641</v>
      </c>
      <c r="H784" s="608"/>
      <c r="I784" s="608"/>
      <c r="J784" s="608"/>
      <c r="K784" s="609"/>
      <c r="L784" s="599" t="s">
        <v>646</v>
      </c>
      <c r="M784" s="600"/>
      <c r="N784" s="600"/>
      <c r="O784" s="600"/>
      <c r="P784" s="600"/>
      <c r="Q784" s="600"/>
      <c r="R784" s="600"/>
      <c r="S784" s="600"/>
      <c r="T784" s="600"/>
      <c r="U784" s="600"/>
      <c r="V784" s="600"/>
      <c r="W784" s="600"/>
      <c r="X784" s="601"/>
      <c r="Y784" s="602">
        <v>1</v>
      </c>
      <c r="Z784" s="603"/>
      <c r="AA784" s="603"/>
      <c r="AB784" s="613"/>
      <c r="AC784" s="607" t="s">
        <v>627</v>
      </c>
      <c r="AD784" s="608"/>
      <c r="AE784" s="608"/>
      <c r="AF784" s="608"/>
      <c r="AG784" s="609"/>
      <c r="AH784" s="599" t="s">
        <v>628</v>
      </c>
      <c r="AI784" s="600"/>
      <c r="AJ784" s="600"/>
      <c r="AK784" s="600"/>
      <c r="AL784" s="600"/>
      <c r="AM784" s="600"/>
      <c r="AN784" s="600"/>
      <c r="AO784" s="600"/>
      <c r="AP784" s="600"/>
      <c r="AQ784" s="600"/>
      <c r="AR784" s="600"/>
      <c r="AS784" s="600"/>
      <c r="AT784" s="601"/>
      <c r="AU784" s="602">
        <v>1</v>
      </c>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30</v>
      </c>
      <c r="AV791" s="833"/>
      <c r="AW791" s="833"/>
      <c r="AX791" s="835"/>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6"/>
      <c r="Z794" s="387"/>
      <c r="AA794" s="387"/>
      <c r="AB794" s="806"/>
      <c r="AC794" s="671"/>
      <c r="AD794" s="672"/>
      <c r="AE794" s="672"/>
      <c r="AF794" s="672"/>
      <c r="AG794" s="673"/>
      <c r="AH794" s="665"/>
      <c r="AI794" s="666"/>
      <c r="AJ794" s="666"/>
      <c r="AK794" s="666"/>
      <c r="AL794" s="666"/>
      <c r="AM794" s="666"/>
      <c r="AN794" s="666"/>
      <c r="AO794" s="666"/>
      <c r="AP794" s="666"/>
      <c r="AQ794" s="666"/>
      <c r="AR794" s="666"/>
      <c r="AS794" s="666"/>
      <c r="AT794" s="667"/>
      <c r="AU794" s="386"/>
      <c r="AV794" s="387"/>
      <c r="AW794" s="387"/>
      <c r="AX794" s="388"/>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6"/>
      <c r="Z807" s="387"/>
      <c r="AA807" s="387"/>
      <c r="AB807" s="806"/>
      <c r="AC807" s="671"/>
      <c r="AD807" s="672"/>
      <c r="AE807" s="672"/>
      <c r="AF807" s="672"/>
      <c r="AG807" s="673"/>
      <c r="AH807" s="665"/>
      <c r="AI807" s="666"/>
      <c r="AJ807" s="666"/>
      <c r="AK807" s="666"/>
      <c r="AL807" s="666"/>
      <c r="AM807" s="666"/>
      <c r="AN807" s="666"/>
      <c r="AO807" s="666"/>
      <c r="AP807" s="666"/>
      <c r="AQ807" s="666"/>
      <c r="AR807" s="666"/>
      <c r="AS807" s="666"/>
      <c r="AT807" s="667"/>
      <c r="AU807" s="386"/>
      <c r="AV807" s="387"/>
      <c r="AW807" s="387"/>
      <c r="AX807" s="388"/>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6"/>
      <c r="Z820" s="387"/>
      <c r="AA820" s="387"/>
      <c r="AB820" s="806"/>
      <c r="AC820" s="671"/>
      <c r="AD820" s="672"/>
      <c r="AE820" s="672"/>
      <c r="AF820" s="672"/>
      <c r="AG820" s="673"/>
      <c r="AH820" s="665"/>
      <c r="AI820" s="666"/>
      <c r="AJ820" s="666"/>
      <c r="AK820" s="666"/>
      <c r="AL820" s="666"/>
      <c r="AM820" s="666"/>
      <c r="AN820" s="666"/>
      <c r="AO820" s="666"/>
      <c r="AP820" s="666"/>
      <c r="AQ820" s="666"/>
      <c r="AR820" s="666"/>
      <c r="AS820" s="666"/>
      <c r="AT820" s="667"/>
      <c r="AU820" s="386"/>
      <c r="AV820" s="387"/>
      <c r="AW820" s="387"/>
      <c r="AX820" s="388"/>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55.5" customHeight="1" x14ac:dyDescent="0.15">
      <c r="A837" s="372">
        <v>1</v>
      </c>
      <c r="B837" s="372">
        <v>1</v>
      </c>
      <c r="C837" s="354" t="s">
        <v>630</v>
      </c>
      <c r="D837" s="340"/>
      <c r="E837" s="340"/>
      <c r="F837" s="340"/>
      <c r="G837" s="340"/>
      <c r="H837" s="340"/>
      <c r="I837" s="340"/>
      <c r="J837" s="341">
        <v>1013205001281</v>
      </c>
      <c r="K837" s="342"/>
      <c r="L837" s="342"/>
      <c r="M837" s="342"/>
      <c r="N837" s="342"/>
      <c r="O837" s="342"/>
      <c r="P837" s="355" t="s">
        <v>631</v>
      </c>
      <c r="Q837" s="343"/>
      <c r="R837" s="343"/>
      <c r="S837" s="343"/>
      <c r="T837" s="343"/>
      <c r="U837" s="343"/>
      <c r="V837" s="343"/>
      <c r="W837" s="343"/>
      <c r="X837" s="343"/>
      <c r="Y837" s="344">
        <v>12</v>
      </c>
      <c r="Z837" s="345"/>
      <c r="AA837" s="345"/>
      <c r="AB837" s="346"/>
      <c r="AC837" s="356" t="s">
        <v>523</v>
      </c>
      <c r="AD837" s="364"/>
      <c r="AE837" s="364"/>
      <c r="AF837" s="364"/>
      <c r="AG837" s="364"/>
      <c r="AH837" s="365">
        <v>1</v>
      </c>
      <c r="AI837" s="366"/>
      <c r="AJ837" s="366"/>
      <c r="AK837" s="366"/>
      <c r="AL837" s="350">
        <v>100</v>
      </c>
      <c r="AM837" s="351"/>
      <c r="AN837" s="351"/>
      <c r="AO837" s="352"/>
      <c r="AP837" s="353" t="s">
        <v>632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633</v>
      </c>
      <c r="D870" s="340"/>
      <c r="E870" s="340"/>
      <c r="F870" s="340"/>
      <c r="G870" s="340"/>
      <c r="H870" s="340"/>
      <c r="I870" s="340"/>
      <c r="J870" s="341">
        <v>5010405010563</v>
      </c>
      <c r="K870" s="342"/>
      <c r="L870" s="342"/>
      <c r="M870" s="342"/>
      <c r="N870" s="342"/>
      <c r="O870" s="342"/>
      <c r="P870" s="355" t="s">
        <v>634</v>
      </c>
      <c r="Q870" s="343"/>
      <c r="R870" s="343"/>
      <c r="S870" s="343"/>
      <c r="T870" s="343"/>
      <c r="U870" s="343"/>
      <c r="V870" s="343"/>
      <c r="W870" s="343"/>
      <c r="X870" s="343"/>
      <c r="Y870" s="344">
        <v>30</v>
      </c>
      <c r="Z870" s="345"/>
      <c r="AA870" s="345"/>
      <c r="AB870" s="346"/>
      <c r="AC870" s="356" t="s">
        <v>523</v>
      </c>
      <c r="AD870" s="364"/>
      <c r="AE870" s="364"/>
      <c r="AF870" s="364"/>
      <c r="AG870" s="364"/>
      <c r="AH870" s="365">
        <v>1</v>
      </c>
      <c r="AI870" s="366"/>
      <c r="AJ870" s="366"/>
      <c r="AK870" s="366"/>
      <c r="AL870" s="350">
        <v>100</v>
      </c>
      <c r="AM870" s="351"/>
      <c r="AN870" s="351"/>
      <c r="AO870" s="352"/>
      <c r="AP870" s="353" t="s">
        <v>635</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9"/>
      <c r="AP1101" s="363" t="s">
        <v>468</v>
      </c>
      <c r="AQ1101" s="363"/>
      <c r="AR1101" s="363"/>
      <c r="AS1101" s="363"/>
      <c r="AT1101" s="363"/>
      <c r="AU1101" s="363"/>
      <c r="AV1101" s="363"/>
      <c r="AW1101" s="363"/>
      <c r="AX1101" s="363"/>
    </row>
    <row r="1102" spans="1:50" ht="30" customHeight="1" x14ac:dyDescent="0.15">
      <c r="A1102" s="372">
        <v>1</v>
      </c>
      <c r="B1102" s="372">
        <v>1</v>
      </c>
      <c r="C1102" s="377" t="s">
        <v>557</v>
      </c>
      <c r="D1102" s="378"/>
      <c r="E1102" s="140" t="s">
        <v>652</v>
      </c>
      <c r="F1102" s="371"/>
      <c r="G1102" s="371"/>
      <c r="H1102" s="371"/>
      <c r="I1102" s="371"/>
      <c r="J1102" s="341" t="s">
        <v>653</v>
      </c>
      <c r="K1102" s="342"/>
      <c r="L1102" s="342"/>
      <c r="M1102" s="342"/>
      <c r="N1102" s="342"/>
      <c r="O1102" s="342"/>
      <c r="P1102" s="355" t="s">
        <v>653</v>
      </c>
      <c r="Q1102" s="343"/>
      <c r="R1102" s="343"/>
      <c r="S1102" s="343"/>
      <c r="T1102" s="343"/>
      <c r="U1102" s="343"/>
      <c r="V1102" s="343"/>
      <c r="W1102" s="343"/>
      <c r="X1102" s="343"/>
      <c r="Y1102" s="344" t="s">
        <v>654</v>
      </c>
      <c r="Z1102" s="345"/>
      <c r="AA1102" s="345"/>
      <c r="AB1102" s="346"/>
      <c r="AC1102" s="347" t="s">
        <v>557</v>
      </c>
      <c r="AD1102" s="347"/>
      <c r="AE1102" s="347"/>
      <c r="AF1102" s="347"/>
      <c r="AG1102" s="347"/>
      <c r="AH1102" s="348" t="s">
        <v>655</v>
      </c>
      <c r="AI1102" s="349"/>
      <c r="AJ1102" s="349"/>
      <c r="AK1102" s="349"/>
      <c r="AL1102" s="350" t="s">
        <v>655</v>
      </c>
      <c r="AM1102" s="351"/>
      <c r="AN1102" s="351"/>
      <c r="AO1102" s="352"/>
      <c r="AP1102" s="353" t="s">
        <v>656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7"/>
      <c r="Z2" s="830"/>
      <c r="AA2" s="831"/>
      <c r="AB2" s="1031" t="s">
        <v>11</v>
      </c>
      <c r="AC2" s="1032"/>
      <c r="AD2" s="1033"/>
      <c r="AE2" s="1037" t="s">
        <v>357</v>
      </c>
      <c r="AF2" s="1037"/>
      <c r="AG2" s="1037"/>
      <c r="AH2" s="1037"/>
      <c r="AI2" s="1037" t="s">
        <v>363</v>
      </c>
      <c r="AJ2" s="1037"/>
      <c r="AK2" s="1037"/>
      <c r="AL2" s="1037"/>
      <c r="AM2" s="1037" t="s">
        <v>472</v>
      </c>
      <c r="AN2" s="1037"/>
      <c r="AO2" s="1037"/>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04"/>
      <c r="I4" s="1004"/>
      <c r="J4" s="1004"/>
      <c r="K4" s="1004"/>
      <c r="L4" s="1004"/>
      <c r="M4" s="1004"/>
      <c r="N4" s="1004"/>
      <c r="O4" s="1005"/>
      <c r="P4" s="98"/>
      <c r="Q4" s="1012"/>
      <c r="R4" s="1012"/>
      <c r="S4" s="1012"/>
      <c r="T4" s="1012"/>
      <c r="U4" s="1012"/>
      <c r="V4" s="1012"/>
      <c r="W4" s="1012"/>
      <c r="X4" s="1013"/>
      <c r="Y4" s="1022" t="s">
        <v>12</v>
      </c>
      <c r="Z4" s="1023"/>
      <c r="AA4" s="1024"/>
      <c r="AB4" s="459"/>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2"/>
      <c r="B5" s="403"/>
      <c r="C5" s="403"/>
      <c r="D5" s="403"/>
      <c r="E5" s="403"/>
      <c r="F5" s="404"/>
      <c r="G5" s="1006"/>
      <c r="H5" s="1007"/>
      <c r="I5" s="1007"/>
      <c r="J5" s="1007"/>
      <c r="K5" s="1007"/>
      <c r="L5" s="1007"/>
      <c r="M5" s="1007"/>
      <c r="N5" s="1007"/>
      <c r="O5" s="1008"/>
      <c r="P5" s="1014"/>
      <c r="Q5" s="1014"/>
      <c r="R5" s="1014"/>
      <c r="S5" s="1014"/>
      <c r="T5" s="1014"/>
      <c r="U5" s="1014"/>
      <c r="V5" s="1014"/>
      <c r="W5" s="1014"/>
      <c r="X5" s="1015"/>
      <c r="Y5" s="413" t="s">
        <v>54</v>
      </c>
      <c r="Z5" s="1019"/>
      <c r="AA5" s="1020"/>
      <c r="AB5" s="521"/>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2"/>
      <c r="B6" s="403"/>
      <c r="C6" s="403"/>
      <c r="D6" s="403"/>
      <c r="E6" s="403"/>
      <c r="F6" s="404"/>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7"/>
      <c r="Z9" s="830"/>
      <c r="AA9" s="831"/>
      <c r="AB9" s="1031" t="s">
        <v>11</v>
      </c>
      <c r="AC9" s="1032"/>
      <c r="AD9" s="1033"/>
      <c r="AE9" s="1037" t="s">
        <v>357</v>
      </c>
      <c r="AF9" s="1037"/>
      <c r="AG9" s="1037"/>
      <c r="AH9" s="1037"/>
      <c r="AI9" s="1037" t="s">
        <v>363</v>
      </c>
      <c r="AJ9" s="1037"/>
      <c r="AK9" s="1037"/>
      <c r="AL9" s="1037"/>
      <c r="AM9" s="1037" t="s">
        <v>472</v>
      </c>
      <c r="AN9" s="1037"/>
      <c r="AO9" s="1037"/>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9"/>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2"/>
      <c r="B12" s="403"/>
      <c r="C12" s="403"/>
      <c r="D12" s="403"/>
      <c r="E12" s="403"/>
      <c r="F12" s="404"/>
      <c r="G12" s="1006"/>
      <c r="H12" s="1007"/>
      <c r="I12" s="1007"/>
      <c r="J12" s="1007"/>
      <c r="K12" s="1007"/>
      <c r="L12" s="1007"/>
      <c r="M12" s="1007"/>
      <c r="N12" s="1007"/>
      <c r="O12" s="1008"/>
      <c r="P12" s="1014"/>
      <c r="Q12" s="1014"/>
      <c r="R12" s="1014"/>
      <c r="S12" s="1014"/>
      <c r="T12" s="1014"/>
      <c r="U12" s="1014"/>
      <c r="V12" s="1014"/>
      <c r="W12" s="1014"/>
      <c r="X12" s="1015"/>
      <c r="Y12" s="413" t="s">
        <v>54</v>
      </c>
      <c r="Z12" s="1019"/>
      <c r="AA12" s="1020"/>
      <c r="AB12" s="521"/>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5"/>
      <c r="B13" s="406"/>
      <c r="C13" s="406"/>
      <c r="D13" s="406"/>
      <c r="E13" s="406"/>
      <c r="F13" s="407"/>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9"/>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2"/>
      <c r="B19" s="403"/>
      <c r="C19" s="403"/>
      <c r="D19" s="403"/>
      <c r="E19" s="403"/>
      <c r="F19" s="404"/>
      <c r="G19" s="1006"/>
      <c r="H19" s="1007"/>
      <c r="I19" s="1007"/>
      <c r="J19" s="1007"/>
      <c r="K19" s="1007"/>
      <c r="L19" s="1007"/>
      <c r="M19" s="1007"/>
      <c r="N19" s="1007"/>
      <c r="O19" s="1008"/>
      <c r="P19" s="1014"/>
      <c r="Q19" s="1014"/>
      <c r="R19" s="1014"/>
      <c r="S19" s="1014"/>
      <c r="T19" s="1014"/>
      <c r="U19" s="1014"/>
      <c r="V19" s="1014"/>
      <c r="W19" s="1014"/>
      <c r="X19" s="1015"/>
      <c r="Y19" s="413" t="s">
        <v>54</v>
      </c>
      <c r="Z19" s="1019"/>
      <c r="AA19" s="1020"/>
      <c r="AB19" s="521"/>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5"/>
      <c r="B20" s="406"/>
      <c r="C20" s="406"/>
      <c r="D20" s="406"/>
      <c r="E20" s="406"/>
      <c r="F20" s="407"/>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9"/>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2"/>
      <c r="B26" s="403"/>
      <c r="C26" s="403"/>
      <c r="D26" s="403"/>
      <c r="E26" s="403"/>
      <c r="F26" s="404"/>
      <c r="G26" s="1006"/>
      <c r="H26" s="1007"/>
      <c r="I26" s="1007"/>
      <c r="J26" s="1007"/>
      <c r="K26" s="1007"/>
      <c r="L26" s="1007"/>
      <c r="M26" s="1007"/>
      <c r="N26" s="1007"/>
      <c r="O26" s="1008"/>
      <c r="P26" s="1014"/>
      <c r="Q26" s="1014"/>
      <c r="R26" s="1014"/>
      <c r="S26" s="1014"/>
      <c r="T26" s="1014"/>
      <c r="U26" s="1014"/>
      <c r="V26" s="1014"/>
      <c r="W26" s="1014"/>
      <c r="X26" s="1015"/>
      <c r="Y26" s="413" t="s">
        <v>54</v>
      </c>
      <c r="Z26" s="1019"/>
      <c r="AA26" s="1020"/>
      <c r="AB26" s="521"/>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5"/>
      <c r="B27" s="406"/>
      <c r="C27" s="406"/>
      <c r="D27" s="406"/>
      <c r="E27" s="406"/>
      <c r="F27" s="407"/>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9"/>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2"/>
      <c r="B33" s="403"/>
      <c r="C33" s="403"/>
      <c r="D33" s="403"/>
      <c r="E33" s="403"/>
      <c r="F33" s="404"/>
      <c r="G33" s="1006"/>
      <c r="H33" s="1007"/>
      <c r="I33" s="1007"/>
      <c r="J33" s="1007"/>
      <c r="K33" s="1007"/>
      <c r="L33" s="1007"/>
      <c r="M33" s="1007"/>
      <c r="N33" s="1007"/>
      <c r="O33" s="1008"/>
      <c r="P33" s="1014"/>
      <c r="Q33" s="1014"/>
      <c r="R33" s="1014"/>
      <c r="S33" s="1014"/>
      <c r="T33" s="1014"/>
      <c r="U33" s="1014"/>
      <c r="V33" s="1014"/>
      <c r="W33" s="1014"/>
      <c r="X33" s="1015"/>
      <c r="Y33" s="413" t="s">
        <v>54</v>
      </c>
      <c r="Z33" s="1019"/>
      <c r="AA33" s="1020"/>
      <c r="AB33" s="521"/>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5"/>
      <c r="B34" s="406"/>
      <c r="C34" s="406"/>
      <c r="D34" s="406"/>
      <c r="E34" s="406"/>
      <c r="F34" s="407"/>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9"/>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2"/>
      <c r="B40" s="403"/>
      <c r="C40" s="403"/>
      <c r="D40" s="403"/>
      <c r="E40" s="403"/>
      <c r="F40" s="404"/>
      <c r="G40" s="1006"/>
      <c r="H40" s="1007"/>
      <c r="I40" s="1007"/>
      <c r="J40" s="1007"/>
      <c r="K40" s="1007"/>
      <c r="L40" s="1007"/>
      <c r="M40" s="1007"/>
      <c r="N40" s="1007"/>
      <c r="O40" s="1008"/>
      <c r="P40" s="1014"/>
      <c r="Q40" s="1014"/>
      <c r="R40" s="1014"/>
      <c r="S40" s="1014"/>
      <c r="T40" s="1014"/>
      <c r="U40" s="1014"/>
      <c r="V40" s="1014"/>
      <c r="W40" s="1014"/>
      <c r="X40" s="1015"/>
      <c r="Y40" s="413" t="s">
        <v>54</v>
      </c>
      <c r="Z40" s="1019"/>
      <c r="AA40" s="1020"/>
      <c r="AB40" s="521"/>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5"/>
      <c r="B41" s="406"/>
      <c r="C41" s="406"/>
      <c r="D41" s="406"/>
      <c r="E41" s="406"/>
      <c r="F41" s="407"/>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9"/>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2"/>
      <c r="B47" s="403"/>
      <c r="C47" s="403"/>
      <c r="D47" s="403"/>
      <c r="E47" s="403"/>
      <c r="F47" s="404"/>
      <c r="G47" s="1006"/>
      <c r="H47" s="1007"/>
      <c r="I47" s="1007"/>
      <c r="J47" s="1007"/>
      <c r="K47" s="1007"/>
      <c r="L47" s="1007"/>
      <c r="M47" s="1007"/>
      <c r="N47" s="1007"/>
      <c r="O47" s="1008"/>
      <c r="P47" s="1014"/>
      <c r="Q47" s="1014"/>
      <c r="R47" s="1014"/>
      <c r="S47" s="1014"/>
      <c r="T47" s="1014"/>
      <c r="U47" s="1014"/>
      <c r="V47" s="1014"/>
      <c r="W47" s="1014"/>
      <c r="X47" s="1015"/>
      <c r="Y47" s="413" t="s">
        <v>54</v>
      </c>
      <c r="Z47" s="1019"/>
      <c r="AA47" s="1020"/>
      <c r="AB47" s="521"/>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5"/>
      <c r="B48" s="406"/>
      <c r="C48" s="406"/>
      <c r="D48" s="406"/>
      <c r="E48" s="406"/>
      <c r="F48" s="407"/>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7"/>
      <c r="Z51" s="830"/>
      <c r="AA51" s="831"/>
      <c r="AB51" s="555" t="s">
        <v>11</v>
      </c>
      <c r="AC51" s="1032"/>
      <c r="AD51" s="1033"/>
      <c r="AE51" s="1037" t="s">
        <v>357</v>
      </c>
      <c r="AF51" s="1037"/>
      <c r="AG51" s="1037"/>
      <c r="AH51" s="1037"/>
      <c r="AI51" s="1037" t="s">
        <v>363</v>
      </c>
      <c r="AJ51" s="1037"/>
      <c r="AK51" s="1037"/>
      <c r="AL51" s="1037"/>
      <c r="AM51" s="1037" t="s">
        <v>472</v>
      </c>
      <c r="AN51" s="1037"/>
      <c r="AO51" s="1037"/>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9"/>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2"/>
      <c r="B54" s="403"/>
      <c r="C54" s="403"/>
      <c r="D54" s="403"/>
      <c r="E54" s="403"/>
      <c r="F54" s="404"/>
      <c r="G54" s="1006"/>
      <c r="H54" s="1007"/>
      <c r="I54" s="1007"/>
      <c r="J54" s="1007"/>
      <c r="K54" s="1007"/>
      <c r="L54" s="1007"/>
      <c r="M54" s="1007"/>
      <c r="N54" s="1007"/>
      <c r="O54" s="1008"/>
      <c r="P54" s="1014"/>
      <c r="Q54" s="1014"/>
      <c r="R54" s="1014"/>
      <c r="S54" s="1014"/>
      <c r="T54" s="1014"/>
      <c r="U54" s="1014"/>
      <c r="V54" s="1014"/>
      <c r="W54" s="1014"/>
      <c r="X54" s="1015"/>
      <c r="Y54" s="413" t="s">
        <v>54</v>
      </c>
      <c r="Z54" s="1019"/>
      <c r="AA54" s="1020"/>
      <c r="AB54" s="521"/>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5"/>
      <c r="B55" s="406"/>
      <c r="C55" s="406"/>
      <c r="D55" s="406"/>
      <c r="E55" s="406"/>
      <c r="F55" s="407"/>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9"/>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2"/>
      <c r="B61" s="403"/>
      <c r="C61" s="403"/>
      <c r="D61" s="403"/>
      <c r="E61" s="403"/>
      <c r="F61" s="404"/>
      <c r="G61" s="1006"/>
      <c r="H61" s="1007"/>
      <c r="I61" s="1007"/>
      <c r="J61" s="1007"/>
      <c r="K61" s="1007"/>
      <c r="L61" s="1007"/>
      <c r="M61" s="1007"/>
      <c r="N61" s="1007"/>
      <c r="O61" s="1008"/>
      <c r="P61" s="1014"/>
      <c r="Q61" s="1014"/>
      <c r="R61" s="1014"/>
      <c r="S61" s="1014"/>
      <c r="T61" s="1014"/>
      <c r="U61" s="1014"/>
      <c r="V61" s="1014"/>
      <c r="W61" s="1014"/>
      <c r="X61" s="1015"/>
      <c r="Y61" s="413" t="s">
        <v>54</v>
      </c>
      <c r="Z61" s="1019"/>
      <c r="AA61" s="1020"/>
      <c r="AB61" s="521"/>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5"/>
      <c r="B62" s="406"/>
      <c r="C62" s="406"/>
      <c r="D62" s="406"/>
      <c r="E62" s="406"/>
      <c r="F62" s="407"/>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9"/>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2"/>
      <c r="B68" s="403"/>
      <c r="C68" s="403"/>
      <c r="D68" s="403"/>
      <c r="E68" s="403"/>
      <c r="F68" s="404"/>
      <c r="G68" s="1006"/>
      <c r="H68" s="1007"/>
      <c r="I68" s="1007"/>
      <c r="J68" s="1007"/>
      <c r="K68" s="1007"/>
      <c r="L68" s="1007"/>
      <c r="M68" s="1007"/>
      <c r="N68" s="1007"/>
      <c r="O68" s="1008"/>
      <c r="P68" s="1014"/>
      <c r="Q68" s="1014"/>
      <c r="R68" s="1014"/>
      <c r="S68" s="1014"/>
      <c r="T68" s="1014"/>
      <c r="U68" s="1014"/>
      <c r="V68" s="1014"/>
      <c r="W68" s="1014"/>
      <c r="X68" s="1015"/>
      <c r="Y68" s="413" t="s">
        <v>54</v>
      </c>
      <c r="Z68" s="1019"/>
      <c r="AA68" s="1020"/>
      <c r="AB68" s="521"/>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5"/>
      <c r="B69" s="406"/>
      <c r="C69" s="406"/>
      <c r="D69" s="406"/>
      <c r="E69" s="406"/>
      <c r="F69" s="407"/>
      <c r="G69" s="1009"/>
      <c r="H69" s="1010"/>
      <c r="I69" s="1010"/>
      <c r="J69" s="1010"/>
      <c r="K69" s="1010"/>
      <c r="L69" s="1010"/>
      <c r="M69" s="1010"/>
      <c r="N69" s="1010"/>
      <c r="O69" s="1011"/>
      <c r="P69" s="1016"/>
      <c r="Q69" s="1016"/>
      <c r="R69" s="1016"/>
      <c r="S69" s="1016"/>
      <c r="T69" s="1016"/>
      <c r="U69" s="1016"/>
      <c r="V69" s="1016"/>
      <c r="W69" s="1016"/>
      <c r="X69" s="1017"/>
      <c r="Y69" s="413" t="s">
        <v>13</v>
      </c>
      <c r="Z69" s="1019"/>
      <c r="AA69" s="1020"/>
      <c r="AB69" s="55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512</v>
      </c>
      <c r="H2" s="597"/>
      <c r="I2" s="597"/>
      <c r="J2" s="597"/>
      <c r="K2" s="597"/>
      <c r="L2" s="597"/>
      <c r="M2" s="597"/>
      <c r="N2" s="597"/>
      <c r="O2" s="597"/>
      <c r="P2" s="597"/>
      <c r="Q2" s="597"/>
      <c r="R2" s="597"/>
      <c r="S2" s="597"/>
      <c r="T2" s="597"/>
      <c r="U2" s="597"/>
      <c r="V2" s="597"/>
      <c r="W2" s="597"/>
      <c r="X2" s="597"/>
      <c r="Y2" s="597"/>
      <c r="Z2" s="597"/>
      <c r="AA2" s="597"/>
      <c r="AB2" s="598"/>
      <c r="AC2" s="596" t="s">
        <v>514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6"/>
      <c r="Z4" s="387"/>
      <c r="AA4" s="387"/>
      <c r="AB4" s="806"/>
      <c r="AC4" s="671"/>
      <c r="AD4" s="672"/>
      <c r="AE4" s="672"/>
      <c r="AF4" s="672"/>
      <c r="AG4" s="673"/>
      <c r="AH4" s="665"/>
      <c r="AI4" s="666"/>
      <c r="AJ4" s="666"/>
      <c r="AK4" s="666"/>
      <c r="AL4" s="666"/>
      <c r="AM4" s="666"/>
      <c r="AN4" s="666"/>
      <c r="AO4" s="666"/>
      <c r="AP4" s="666"/>
      <c r="AQ4" s="666"/>
      <c r="AR4" s="666"/>
      <c r="AS4" s="666"/>
      <c r="AT4" s="667"/>
      <c r="AU4" s="386"/>
      <c r="AV4" s="387"/>
      <c r="AW4" s="387"/>
      <c r="AX4" s="388"/>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6"/>
      <c r="Z17" s="387"/>
      <c r="AA17" s="387"/>
      <c r="AB17" s="806"/>
      <c r="AC17" s="671"/>
      <c r="AD17" s="672"/>
      <c r="AE17" s="672"/>
      <c r="AF17" s="672"/>
      <c r="AG17" s="673"/>
      <c r="AH17" s="665"/>
      <c r="AI17" s="666"/>
      <c r="AJ17" s="666"/>
      <c r="AK17" s="666"/>
      <c r="AL17" s="666"/>
      <c r="AM17" s="666"/>
      <c r="AN17" s="666"/>
      <c r="AO17" s="666"/>
      <c r="AP17" s="666"/>
      <c r="AQ17" s="666"/>
      <c r="AR17" s="666"/>
      <c r="AS17" s="666"/>
      <c r="AT17" s="667"/>
      <c r="AU17" s="386"/>
      <c r="AV17" s="387"/>
      <c r="AW17" s="387"/>
      <c r="AX17" s="388"/>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6"/>
      <c r="Z30" s="387"/>
      <c r="AA30" s="387"/>
      <c r="AB30" s="806"/>
      <c r="AC30" s="671"/>
      <c r="AD30" s="672"/>
      <c r="AE30" s="672"/>
      <c r="AF30" s="672"/>
      <c r="AG30" s="673"/>
      <c r="AH30" s="665"/>
      <c r="AI30" s="666"/>
      <c r="AJ30" s="666"/>
      <c r="AK30" s="666"/>
      <c r="AL30" s="666"/>
      <c r="AM30" s="666"/>
      <c r="AN30" s="666"/>
      <c r="AO30" s="666"/>
      <c r="AP30" s="666"/>
      <c r="AQ30" s="666"/>
      <c r="AR30" s="666"/>
      <c r="AS30" s="666"/>
      <c r="AT30" s="667"/>
      <c r="AU30" s="386"/>
      <c r="AV30" s="387"/>
      <c r="AW30" s="387"/>
      <c r="AX30" s="388"/>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6"/>
      <c r="Z43" s="387"/>
      <c r="AA43" s="387"/>
      <c r="AB43" s="806"/>
      <c r="AC43" s="671"/>
      <c r="AD43" s="672"/>
      <c r="AE43" s="672"/>
      <c r="AF43" s="672"/>
      <c r="AG43" s="673"/>
      <c r="AH43" s="665"/>
      <c r="AI43" s="666"/>
      <c r="AJ43" s="666"/>
      <c r="AK43" s="666"/>
      <c r="AL43" s="666"/>
      <c r="AM43" s="666"/>
      <c r="AN43" s="666"/>
      <c r="AO43" s="666"/>
      <c r="AP43" s="666"/>
      <c r="AQ43" s="666"/>
      <c r="AR43" s="666"/>
      <c r="AS43" s="666"/>
      <c r="AT43" s="667"/>
      <c r="AU43" s="386"/>
      <c r="AV43" s="387"/>
      <c r="AW43" s="387"/>
      <c r="AX43" s="388"/>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6"/>
      <c r="Z57" s="387"/>
      <c r="AA57" s="387"/>
      <c r="AB57" s="806"/>
      <c r="AC57" s="671"/>
      <c r="AD57" s="672"/>
      <c r="AE57" s="672"/>
      <c r="AF57" s="672"/>
      <c r="AG57" s="673"/>
      <c r="AH57" s="665"/>
      <c r="AI57" s="666"/>
      <c r="AJ57" s="666"/>
      <c r="AK57" s="666"/>
      <c r="AL57" s="666"/>
      <c r="AM57" s="666"/>
      <c r="AN57" s="666"/>
      <c r="AO57" s="666"/>
      <c r="AP57" s="666"/>
      <c r="AQ57" s="666"/>
      <c r="AR57" s="666"/>
      <c r="AS57" s="666"/>
      <c r="AT57" s="667"/>
      <c r="AU57" s="386"/>
      <c r="AV57" s="387"/>
      <c r="AW57" s="387"/>
      <c r="AX57" s="388"/>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6"/>
      <c r="Z70" s="387"/>
      <c r="AA70" s="387"/>
      <c r="AB70" s="806"/>
      <c r="AC70" s="671"/>
      <c r="AD70" s="672"/>
      <c r="AE70" s="672"/>
      <c r="AF70" s="672"/>
      <c r="AG70" s="673"/>
      <c r="AH70" s="665"/>
      <c r="AI70" s="666"/>
      <c r="AJ70" s="666"/>
      <c r="AK70" s="666"/>
      <c r="AL70" s="666"/>
      <c r="AM70" s="666"/>
      <c r="AN70" s="666"/>
      <c r="AO70" s="666"/>
      <c r="AP70" s="666"/>
      <c r="AQ70" s="666"/>
      <c r="AR70" s="666"/>
      <c r="AS70" s="666"/>
      <c r="AT70" s="667"/>
      <c r="AU70" s="386"/>
      <c r="AV70" s="387"/>
      <c r="AW70" s="387"/>
      <c r="AX70" s="388"/>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6"/>
      <c r="Z83" s="387"/>
      <c r="AA83" s="387"/>
      <c r="AB83" s="806"/>
      <c r="AC83" s="671"/>
      <c r="AD83" s="672"/>
      <c r="AE83" s="672"/>
      <c r="AF83" s="672"/>
      <c r="AG83" s="673"/>
      <c r="AH83" s="665"/>
      <c r="AI83" s="666"/>
      <c r="AJ83" s="666"/>
      <c r="AK83" s="666"/>
      <c r="AL83" s="666"/>
      <c r="AM83" s="666"/>
      <c r="AN83" s="666"/>
      <c r="AO83" s="666"/>
      <c r="AP83" s="666"/>
      <c r="AQ83" s="666"/>
      <c r="AR83" s="666"/>
      <c r="AS83" s="666"/>
      <c r="AT83" s="667"/>
      <c r="AU83" s="386"/>
      <c r="AV83" s="387"/>
      <c r="AW83" s="387"/>
      <c r="AX83" s="388"/>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6"/>
      <c r="Z96" s="387"/>
      <c r="AA96" s="387"/>
      <c r="AB96" s="806"/>
      <c r="AC96" s="671"/>
      <c r="AD96" s="672"/>
      <c r="AE96" s="672"/>
      <c r="AF96" s="672"/>
      <c r="AG96" s="673"/>
      <c r="AH96" s="665"/>
      <c r="AI96" s="666"/>
      <c r="AJ96" s="666"/>
      <c r="AK96" s="666"/>
      <c r="AL96" s="666"/>
      <c r="AM96" s="666"/>
      <c r="AN96" s="666"/>
      <c r="AO96" s="666"/>
      <c r="AP96" s="666"/>
      <c r="AQ96" s="666"/>
      <c r="AR96" s="666"/>
      <c r="AS96" s="666"/>
      <c r="AT96" s="667"/>
      <c r="AU96" s="386"/>
      <c r="AV96" s="387"/>
      <c r="AW96" s="387"/>
      <c r="AX96" s="388"/>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6"/>
      <c r="Z110" s="387"/>
      <c r="AA110" s="387"/>
      <c r="AB110" s="806"/>
      <c r="AC110" s="671"/>
      <c r="AD110" s="672"/>
      <c r="AE110" s="672"/>
      <c r="AF110" s="672"/>
      <c r="AG110" s="673"/>
      <c r="AH110" s="665"/>
      <c r="AI110" s="666"/>
      <c r="AJ110" s="666"/>
      <c r="AK110" s="666"/>
      <c r="AL110" s="666"/>
      <c r="AM110" s="666"/>
      <c r="AN110" s="666"/>
      <c r="AO110" s="666"/>
      <c r="AP110" s="666"/>
      <c r="AQ110" s="666"/>
      <c r="AR110" s="666"/>
      <c r="AS110" s="666"/>
      <c r="AT110" s="667"/>
      <c r="AU110" s="386"/>
      <c r="AV110" s="387"/>
      <c r="AW110" s="387"/>
      <c r="AX110" s="388"/>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6"/>
      <c r="Z123" s="387"/>
      <c r="AA123" s="387"/>
      <c r="AB123" s="806"/>
      <c r="AC123" s="671"/>
      <c r="AD123" s="672"/>
      <c r="AE123" s="672"/>
      <c r="AF123" s="672"/>
      <c r="AG123" s="673"/>
      <c r="AH123" s="665"/>
      <c r="AI123" s="666"/>
      <c r="AJ123" s="666"/>
      <c r="AK123" s="666"/>
      <c r="AL123" s="666"/>
      <c r="AM123" s="666"/>
      <c r="AN123" s="666"/>
      <c r="AO123" s="666"/>
      <c r="AP123" s="666"/>
      <c r="AQ123" s="666"/>
      <c r="AR123" s="666"/>
      <c r="AS123" s="666"/>
      <c r="AT123" s="667"/>
      <c r="AU123" s="386"/>
      <c r="AV123" s="387"/>
      <c r="AW123" s="387"/>
      <c r="AX123" s="388"/>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6"/>
      <c r="Z136" s="387"/>
      <c r="AA136" s="387"/>
      <c r="AB136" s="806"/>
      <c r="AC136" s="671"/>
      <c r="AD136" s="672"/>
      <c r="AE136" s="672"/>
      <c r="AF136" s="672"/>
      <c r="AG136" s="673"/>
      <c r="AH136" s="665"/>
      <c r="AI136" s="666"/>
      <c r="AJ136" s="666"/>
      <c r="AK136" s="666"/>
      <c r="AL136" s="666"/>
      <c r="AM136" s="666"/>
      <c r="AN136" s="666"/>
      <c r="AO136" s="666"/>
      <c r="AP136" s="666"/>
      <c r="AQ136" s="666"/>
      <c r="AR136" s="666"/>
      <c r="AS136" s="666"/>
      <c r="AT136" s="667"/>
      <c r="AU136" s="386"/>
      <c r="AV136" s="387"/>
      <c r="AW136" s="387"/>
      <c r="AX136" s="388"/>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6"/>
      <c r="Z149" s="387"/>
      <c r="AA149" s="387"/>
      <c r="AB149" s="806"/>
      <c r="AC149" s="671"/>
      <c r="AD149" s="672"/>
      <c r="AE149" s="672"/>
      <c r="AF149" s="672"/>
      <c r="AG149" s="673"/>
      <c r="AH149" s="665"/>
      <c r="AI149" s="666"/>
      <c r="AJ149" s="666"/>
      <c r="AK149" s="666"/>
      <c r="AL149" s="666"/>
      <c r="AM149" s="666"/>
      <c r="AN149" s="666"/>
      <c r="AO149" s="666"/>
      <c r="AP149" s="666"/>
      <c r="AQ149" s="666"/>
      <c r="AR149" s="666"/>
      <c r="AS149" s="666"/>
      <c r="AT149" s="667"/>
      <c r="AU149" s="386"/>
      <c r="AV149" s="387"/>
      <c r="AW149" s="387"/>
      <c r="AX149" s="388"/>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6"/>
      <c r="Z163" s="387"/>
      <c r="AA163" s="387"/>
      <c r="AB163" s="806"/>
      <c r="AC163" s="671"/>
      <c r="AD163" s="672"/>
      <c r="AE163" s="672"/>
      <c r="AF163" s="672"/>
      <c r="AG163" s="673"/>
      <c r="AH163" s="665"/>
      <c r="AI163" s="666"/>
      <c r="AJ163" s="666"/>
      <c r="AK163" s="666"/>
      <c r="AL163" s="666"/>
      <c r="AM163" s="666"/>
      <c r="AN163" s="666"/>
      <c r="AO163" s="666"/>
      <c r="AP163" s="666"/>
      <c r="AQ163" s="666"/>
      <c r="AR163" s="666"/>
      <c r="AS163" s="666"/>
      <c r="AT163" s="667"/>
      <c r="AU163" s="386"/>
      <c r="AV163" s="387"/>
      <c r="AW163" s="387"/>
      <c r="AX163" s="388"/>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6"/>
      <c r="Z176" s="387"/>
      <c r="AA176" s="387"/>
      <c r="AB176" s="806"/>
      <c r="AC176" s="671"/>
      <c r="AD176" s="672"/>
      <c r="AE176" s="672"/>
      <c r="AF176" s="672"/>
      <c r="AG176" s="673"/>
      <c r="AH176" s="665"/>
      <c r="AI176" s="666"/>
      <c r="AJ176" s="666"/>
      <c r="AK176" s="666"/>
      <c r="AL176" s="666"/>
      <c r="AM176" s="666"/>
      <c r="AN176" s="666"/>
      <c r="AO176" s="666"/>
      <c r="AP176" s="666"/>
      <c r="AQ176" s="666"/>
      <c r="AR176" s="666"/>
      <c r="AS176" s="666"/>
      <c r="AT176" s="667"/>
      <c r="AU176" s="386"/>
      <c r="AV176" s="387"/>
      <c r="AW176" s="387"/>
      <c r="AX176" s="388"/>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6"/>
      <c r="Z189" s="387"/>
      <c r="AA189" s="387"/>
      <c r="AB189" s="806"/>
      <c r="AC189" s="671"/>
      <c r="AD189" s="672"/>
      <c r="AE189" s="672"/>
      <c r="AF189" s="672"/>
      <c r="AG189" s="673"/>
      <c r="AH189" s="665"/>
      <c r="AI189" s="666"/>
      <c r="AJ189" s="666"/>
      <c r="AK189" s="666"/>
      <c r="AL189" s="666"/>
      <c r="AM189" s="666"/>
      <c r="AN189" s="666"/>
      <c r="AO189" s="666"/>
      <c r="AP189" s="666"/>
      <c r="AQ189" s="666"/>
      <c r="AR189" s="666"/>
      <c r="AS189" s="666"/>
      <c r="AT189" s="667"/>
      <c r="AU189" s="386"/>
      <c r="AV189" s="387"/>
      <c r="AW189" s="387"/>
      <c r="AX189" s="388"/>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6"/>
      <c r="Z202" s="387"/>
      <c r="AA202" s="387"/>
      <c r="AB202" s="806"/>
      <c r="AC202" s="671"/>
      <c r="AD202" s="672"/>
      <c r="AE202" s="672"/>
      <c r="AF202" s="672"/>
      <c r="AG202" s="673"/>
      <c r="AH202" s="665"/>
      <c r="AI202" s="666"/>
      <c r="AJ202" s="666"/>
      <c r="AK202" s="666"/>
      <c r="AL202" s="666"/>
      <c r="AM202" s="666"/>
      <c r="AN202" s="666"/>
      <c r="AO202" s="666"/>
      <c r="AP202" s="666"/>
      <c r="AQ202" s="666"/>
      <c r="AR202" s="666"/>
      <c r="AS202" s="666"/>
      <c r="AT202" s="667"/>
      <c r="AU202" s="386"/>
      <c r="AV202" s="387"/>
      <c r="AW202" s="387"/>
      <c r="AX202" s="388"/>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6"/>
      <c r="Z216" s="387"/>
      <c r="AA216" s="387"/>
      <c r="AB216" s="806"/>
      <c r="AC216" s="671"/>
      <c r="AD216" s="672"/>
      <c r="AE216" s="672"/>
      <c r="AF216" s="672"/>
      <c r="AG216" s="673"/>
      <c r="AH216" s="665"/>
      <c r="AI216" s="666"/>
      <c r="AJ216" s="666"/>
      <c r="AK216" s="666"/>
      <c r="AL216" s="666"/>
      <c r="AM216" s="666"/>
      <c r="AN216" s="666"/>
      <c r="AO216" s="666"/>
      <c r="AP216" s="666"/>
      <c r="AQ216" s="666"/>
      <c r="AR216" s="666"/>
      <c r="AS216" s="666"/>
      <c r="AT216" s="667"/>
      <c r="AU216" s="386"/>
      <c r="AV216" s="387"/>
      <c r="AW216" s="387"/>
      <c r="AX216" s="388"/>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6"/>
      <c r="Z229" s="387"/>
      <c r="AA229" s="387"/>
      <c r="AB229" s="806"/>
      <c r="AC229" s="671"/>
      <c r="AD229" s="672"/>
      <c r="AE229" s="672"/>
      <c r="AF229" s="672"/>
      <c r="AG229" s="673"/>
      <c r="AH229" s="665"/>
      <c r="AI229" s="666"/>
      <c r="AJ229" s="666"/>
      <c r="AK229" s="666"/>
      <c r="AL229" s="666"/>
      <c r="AM229" s="666"/>
      <c r="AN229" s="666"/>
      <c r="AO229" s="666"/>
      <c r="AP229" s="666"/>
      <c r="AQ229" s="666"/>
      <c r="AR229" s="666"/>
      <c r="AS229" s="666"/>
      <c r="AT229" s="667"/>
      <c r="AU229" s="386"/>
      <c r="AV229" s="387"/>
      <c r="AW229" s="387"/>
      <c r="AX229" s="388"/>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6"/>
      <c r="Z242" s="387"/>
      <c r="AA242" s="387"/>
      <c r="AB242" s="806"/>
      <c r="AC242" s="671"/>
      <c r="AD242" s="672"/>
      <c r="AE242" s="672"/>
      <c r="AF242" s="672"/>
      <c r="AG242" s="673"/>
      <c r="AH242" s="665"/>
      <c r="AI242" s="666"/>
      <c r="AJ242" s="666"/>
      <c r="AK242" s="666"/>
      <c r="AL242" s="666"/>
      <c r="AM242" s="666"/>
      <c r="AN242" s="666"/>
      <c r="AO242" s="666"/>
      <c r="AP242" s="666"/>
      <c r="AQ242" s="666"/>
      <c r="AR242" s="666"/>
      <c r="AS242" s="666"/>
      <c r="AT242" s="667"/>
      <c r="AU242" s="386"/>
      <c r="AV242" s="387"/>
      <c r="AW242" s="387"/>
      <c r="AX242" s="388"/>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6"/>
      <c r="Z255" s="387"/>
      <c r="AA255" s="387"/>
      <c r="AB255" s="806"/>
      <c r="AC255" s="671"/>
      <c r="AD255" s="672"/>
      <c r="AE255" s="672"/>
      <c r="AF255" s="672"/>
      <c r="AG255" s="673"/>
      <c r="AH255" s="665"/>
      <c r="AI255" s="666"/>
      <c r="AJ255" s="666"/>
      <c r="AK255" s="666"/>
      <c r="AL255" s="666"/>
      <c r="AM255" s="666"/>
      <c r="AN255" s="666"/>
      <c r="AO255" s="666"/>
      <c r="AP255" s="666"/>
      <c r="AQ255" s="666"/>
      <c r="AR255" s="666"/>
      <c r="AS255" s="666"/>
      <c r="AT255" s="667"/>
      <c r="AU255" s="386"/>
      <c r="AV255" s="387"/>
      <c r="AW255" s="387"/>
      <c r="AX255" s="388"/>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2018-05-15T08:12:48Z</cp:lastPrinted>
  <dcterms:created xsi:type="dcterms:W3CDTF">2012-03-13T00:50:25Z</dcterms:created>
  <dcterms:modified xsi:type="dcterms:W3CDTF">2018-08-09T04:36:53Z</dcterms:modified>
</cp:coreProperties>
</file>