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500_社会・援護局障害保健福祉部　医療観察法医療体制整備推進室\■■概算要求■■\■行政事業レビュー■\☆H30年度作業\★レビューシート\外部評価なし\医療費\"/>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<sst xmlns="http://schemas.openxmlformats.org/spreadsheetml/2006/main" count="3001" uniqueCount="680">
  <si>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</si>
  <si>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</si>
  <si>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</si>
  <si>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</si>
  <si>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</si>
  <si>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</si>
  <si>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</si>
  <si>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</si>
  <si>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</si>
  <si>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</si>
  <si>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</si>
  <si>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</si>
  <si>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</si>
  <si>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</si>
  <si>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</si>
  <si>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</si>
  <si>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</si>
  <si>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</si>
  <si>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</si>
  <si>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</si>
  <si>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</si>
  <si>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</si>
  <si>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</si>
  <si>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</si>
  <si>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</si>
  <si>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</si>
  <si>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</si>
  <si>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</si>
  <si>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</si>
  <si>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</si>
  <si>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</si>
  <si>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</si>
  <si>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</si>
  <si>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</si>
  <si>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</si>
  <si>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</si>
  <si>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</si>
  <si>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</si>
  <si>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</si>
  <si>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</si>
  <si>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</si>
  <si>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</si>
  <si>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</si>
  <si>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</si>
  <si>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</si>
  <si>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</si>
  <si>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</si>
  <si>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</si>
  <si>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</si>
  <si>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</si>
  <si>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</si>
  <si>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</si>
  <si>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</si>
  <si>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</si>
  <si>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</si>
  <si>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</si>
  <si>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</si>
  <si>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</si>
  <si>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</si>
  <si>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</si>
  <si>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</si>
  <si>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</si>
  <si>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</si>
  <si>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</si>
  <si>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</si>
  <si>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</si>
  <si>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</si>
  <si>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</si>
  <si>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</si>
  <si>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</si>
  <si>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</si>
  <si>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</si>
  <si>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</si>
  <si>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</si>
  <si>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</si>
  <si>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</si>
  <si>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</si>
  <si>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</si>
  <si>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</si>
  <si>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</si>
  <si>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</si>
  <si>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</si>
  <si>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</si>
  <si>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</si>
  <si>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</si>
  <si>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</si>
  <si>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</si>
  <si>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</si>
  <si>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</si>
  <si>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</si>
  <si>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</si>
  <si>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</si>
  <si>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</si>
  <si>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</si>
  <si>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</si>
  <si>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</si>
  <si>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</si>
  <si>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</si>
  <si>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</si>
  <si>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</si>
  <si>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</si>
  <si>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</si>
  <si>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</si>
  <si>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</si>
  <si>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</si>
  <si>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</si>
  <si>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</si>
  <si>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</si>
  <si>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</si>
  <si>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</si>
  <si>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</si>
  <si>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</si>
  <si>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</si>
  <si>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</si>
  <si>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</si>
  <si>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</si>
  <si>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</si>
  <si>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</si>
  <si>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</si>
  <si>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</si>
  <si>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</si>
  <si>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</si>
  <si>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</si>
  <si>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</si>
  <si>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</si>
  <si>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</si>
  <si>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</si>
  <si>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</si>
  <si>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</si>
  <si>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</si>
  <si>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</si>
  <si>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</si>
  <si>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</si>
  <si>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</si>
  <si>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</si>
  <si>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</si>
  <si>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</si>
  <si>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</si>
  <si>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</si>
  <si>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</si>
  <si>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</si>
  <si>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</si>
  <si>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</si>
  <si>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</si>
  <si>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</si>
  <si>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</si>
  <si>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</si>
  <si>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</si>
  <si>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</si>
  <si>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</si>
  <si>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</si>
  <si>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</si>
  <si>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</si>
  <si>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</si>
  <si>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</si>
  <si>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</si>
  <si>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</si>
  <si>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</si>
  <si>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</si>
  <si>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</si>
  <si>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</si>
  <si>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</si>
  <si>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</si>
  <si>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</si>
  <si>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</si>
  <si>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</si>
  <si>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</si>
  <si>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</si>
  <si>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</si>
  <si>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</si>
  <si>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</si>
  <si>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</si>
  <si>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</si>
  <si>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</si>
  <si>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</si>
  <si>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</si>
  <si>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</si>
  <si>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</si>
  <si>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</si>
  <si>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</si>
  <si>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</si>
  <si>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</si>
  <si>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</si>
  <si>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</si>
  <si>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</si>
  <si>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</si>
  <si>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</si>
  <si>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</si>
  <si>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</si>
  <si>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</si>
  <si>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</si>
  <si>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</si>
  <si>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</si>
  <si>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</si>
  <si>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</si>
  <si>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</si>
  <si>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</si>
  <si>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</si>
  <si>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</si>
  <si>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</si>
  <si>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</si>
  <si>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</si>
  <si>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</si>
  <si>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</si>
  <si>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</si>
  <si>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</si>
  <si>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</si>
  <si>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</si>
  <si>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</si>
  <si>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</si>
  <si>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</si>
  <si>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</si>
  <si>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</si>
  <si>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</si>
  <si>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</si>
  <si>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</si>
  <si>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</si>
  <si>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</si>
  <si>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</si>
  <si>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</si>
  <si>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</si>
  <si>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</si>
  <si>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</si>
  <si>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</si>
  <si>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</si>
  <si>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</si>
  <si>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</si>
  <si>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</si>
  <si>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</si>
  <si>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</si>
  <si>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</si>
  <si>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</si>
  <si>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</si>
  <si>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</si>
  <si>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</si>
  <si>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</si>
  <si>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</si>
  <si>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</si>
  <si>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</si>
  <si>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</si>
  <si>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</si>
  <si>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</si>
  <si>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</si>
  <si>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</si>
  <si>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</si>
  <si>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</si>
  <si>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</si>
  <si>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</si>
  <si>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</si>
  <si>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</si>
  <si>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</si>
  <si>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</si>
  <si>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</si>
  <si>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</si>
  <si>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</si>
  <si>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</si>
  <si>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</si>
  <si>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</si>
  <si>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</si>
  <si>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</si>
  <si>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</si>
  <si>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</si>
  <si>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</si>
  <si>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</si>
  <si>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</si>
  <si>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</si>
  <si>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</si>
  <si>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</si>
  <si>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</si>
  <si>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</si>
  <si>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</si>
  <si>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</si>
  <si>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</si>
  <si>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</si>
  <si>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</si>
  <si>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</si>
  <si>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</si>
  <si>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</si>
  <si>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</si>
  <si>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</si>
  <si>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</si>
  <si>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</si>
  <si>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</si>
  <si>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</si>
  <si>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</si>
  <si>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</si>
  <si>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</si>
  <si>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</si>
  <si>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</si>
  <si>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</si>
  <si>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</si>
  <si>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</si>
  <si>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</si>
  <si>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</si>
  <si>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</si>
  <si>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</si>
  <si>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</si>
  <si>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</si>
  <si>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</si>
  <si>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</si>
  <si>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</si>
  <si>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</si>
  <si>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</si>
  <si>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</si>
  <si>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</si>
  <si>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</si>
  <si>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</si>
  <si>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</si>
  <si>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</si>
  <si>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</si>
  <si>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</si>
  <si>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</si>
  <si>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</si>
  <si>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</si>
  <si>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</si>
  <si>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</si>
  <si>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</si>
  <si>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</si>
  <si>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</si>
  <si>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</si>
  <si>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</si>
  <si>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</si>
  <si>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</si>
  <si>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</si>
  <si>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</si>
  <si>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</si>
  <si>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</si>
  <si>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</si>
  <si>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</si>
  <si>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</si>
  <si>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</si>
  <si>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</si>
  <si>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</si>
  <si>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</si>
  <si>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</si>
  <si>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</si>
  <si>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</si>
  <si>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</si>
  <si>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</si>
  <si>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</si>
  <si>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</si>
  <si>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</si>
  <si>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</si>
  <si>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</si>
  <si>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</si>
  <si>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</si>
  <si>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</si>
  <si>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</si>
  <si>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</si>
  <si>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</si>
  <si>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</si>
  <si>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</si>
  <si>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</si>
  <si>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</si>
  <si>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</si>
  <si>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</si>
  <si>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</si>
  <si>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</si>
  <si>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</si>
  <si>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</si>
  <si>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</si>
  <si>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</si>
  <si>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</si>
  <si>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</si>
  <si>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</si>
  <si>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</si>
  <si>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</si>
  <si>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</si>
  <si>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</si>
  <si>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</si>
  <si>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</si>
  <si>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</si>
  <si>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</si>
  <si>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</si>
  <si>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</si>
  <si>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</si>
  <si>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</si>
  <si>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</si>
  <si>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</si>
  <si>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</si>
  <si>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</si>
  <si>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</si>
  <si>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</si>
  <si>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</si>
  <si>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</si>
  <si>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</si>
  <si>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</si>
  <si>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</si>
  <si>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</si>
  <si>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</si>
  <si>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</si>
  <si>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</si>
  <si>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</si>
  <si>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</si>
  <si>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</si>
  <si>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</si>
  <si>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</si>
  <si>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</si>
  <si>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</si>
  <si>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</si>
  <si>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</si>
  <si>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</si>
  <si>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</si>
  <si>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</si>
  <si>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</si>
  <si>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</si>
  <si>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</si>
  <si>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</si>
  <si>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</si>
  <si>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</si>
  <si>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</si>
  <si>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</si>
  <si>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</si>
  <si>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</si>
  <si>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</si>
  <si>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</si>
  <si>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</si>
  <si>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</si>
  <si>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</si>
  <si>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</si>
  <si>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</si>
  <si>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</si>
  <si>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</si>
  <si>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</si>
  <si>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</si>
  <si>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</si>
  <si>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</si>
  <si>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</si>
  <si>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</si>
  <si>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</si>
  <si>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</si>
  <si>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</si>
  <si>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</si>
  <si>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</si>
  <si>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</si>
  <si>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</si>
  <si>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</si>
  <si>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</si>
  <si>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</si>
  <si>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</si>
  <si>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</si>
  <si>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</si>
  <si>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</si>
  <si>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</si>
  <si>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</si>
  <si>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</si>
  <si>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</si>
  <si>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</si>
  <si>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</si>
  <si>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</si>
  <si>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</si>
  <si>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</si>
  <si>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</si>
  <si>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</si>
  <si>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</si>
  <si>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</si>
  <si>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</si>
  <si>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</si>
  <si>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</si>
  <si>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</si>
  <si>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</si>
  <si>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</si>
  <si>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</si>
  <si>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</si>
  <si>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</si>
  <si>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</si>
  <si>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</si>
  <si>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</si>
  <si>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</si>
  <si>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</si>
  <si>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</si>
  <si>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</si>
  <si>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</si>
  <si>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</si>
  <si>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</si>
  <si>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</si>
  <si>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</si>
  <si>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</si>
  <si>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</si>
  <si>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</si>
  <si>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</si>
  <si>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</si>
  <si>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</si>
  <si>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</si>
  <si>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</si>
  <si>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</si>
  <si>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</si>
  <si>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</si>
  <si>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</si>
  <si>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</si>
  <si>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</si>
  <si>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</si>
  <si>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</si>
  <si>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</si>
  <si>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</si>
  <si>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</si>
  <si>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</si>
  <si>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</si>
  <si>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</si>
  <si>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</si>
  <si>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</si>
  <si>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</si>
  <si>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</si>
  <si>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</si>
  <si>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</si>
  <si>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</si>
  <si>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</si>
  <si>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</si>
  <si>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</si>
  <si>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</si>
  <si>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</si>
  <si>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</si>
  <si>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</si>
  <si>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</si>
  <si>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</si>
  <si>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</si>
  <si>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</si>
  <si>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</si>
  <si>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</si>
  <si>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</si>
  <si>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</si>
  <si>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</si>
  <si>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</si>
  <si>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</si>
  <si>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</si>
  <si>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</si>
  <si>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</si>
  <si>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</si>
  <si>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</si>
  <si>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</si>
  <si>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</si>
  <si>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</si>
  <si>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</si>
  <si>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</si>
  <si>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</si>
  <si>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</si>
  <si>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</si>
  <si>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</si>
  <si>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</si>
  <si>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</si>
  <si>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</si>
  <si>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</si>
  <si>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</si>
  <si>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</si>
  <si>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</si>
  <si>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</si>
  <si>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</si>
  <si>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</si>
  <si>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</si>
  <si>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心神喪失者等医療観察法入院等決定者医療費等</t>
    <phoneticPr fontId="5"/>
  </si>
  <si>
    <t>社会・援護局障害保健福祉部</t>
    <phoneticPr fontId="5"/>
  </si>
  <si>
    <t>精神・障害保健課医療観察法医療体制整備推進室</t>
    <phoneticPr fontId="5"/>
  </si>
  <si>
    <t>田中　央吾</t>
    <phoneticPr fontId="5"/>
  </si>
  <si>
    <t>○</t>
  </si>
  <si>
    <t>心神喪失等の状態で重大な他害行為を行った者の医療及び観察等に関する法律（平成15年法律第110号）第81条第１項</t>
    <phoneticPr fontId="5"/>
  </si>
  <si>
    <t>－</t>
    <phoneticPr fontId="5"/>
  </si>
  <si>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phoneticPr fontId="5"/>
  </si>
  <si>
    <t>　医療観察法に基づく裁判所の入院又は通院の決定を受けた対象者に対し、医療観察法に基づく医療を提供するために必要な基準に適合した医療機関（指定医療機関）に委託して医療を実施する。</t>
    <phoneticPr fontId="5"/>
  </si>
  <si>
    <t>-</t>
    <phoneticPr fontId="5"/>
  </si>
  <si>
    <t>-</t>
    <phoneticPr fontId="5"/>
  </si>
  <si>
    <t>-</t>
    <phoneticPr fontId="5"/>
  </si>
  <si>
    <t>-</t>
    <phoneticPr fontId="5"/>
  </si>
  <si>
    <t>-</t>
    <phoneticPr fontId="5"/>
  </si>
  <si>
    <t>心神喪失者等医療観察法入院等決定者医療費</t>
    <phoneticPr fontId="5"/>
  </si>
  <si>
    <t>心神喪失者等医療観察法入院等決定者医療費審査支払事務費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</si>
  <si>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</si>
  <si>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</si>
  <si>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</si>
  <si>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</si>
  <si>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</si>
  <si>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</si>
  <si>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</si>
  <si>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</si>
  <si>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</si>
  <si>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本事業は医療観察法に基づく裁判所の決定を受けた対象者に対し、国が医療を実施するものであるため、定量的な成果目標の設定にはなじまない。</t>
    <phoneticPr fontId="5"/>
  </si>
  <si>
    <t>　医療観察法に基づく裁判所の入院又は通院の決定を受けた対象者に適切な医療を提供することを目標としているが、裁判所の決定を受けた対象者への医療を支障なく実施できている。</t>
    <phoneticPr fontId="5"/>
  </si>
  <si>
    <t>　医療観察法に基づく裁判所の入院の決定を受けた対象者に適切な医療を提供する。</t>
    <phoneticPr fontId="5"/>
  </si>
  <si>
    <t>　医療観察法に基づく裁判所の入院の決定を受けた対象者数</t>
    <phoneticPr fontId="5"/>
  </si>
  <si>
    <t>人</t>
    <rPh sb="0" eb="1">
      <t>ニン</t>
    </rPh>
    <phoneticPr fontId="5"/>
  </si>
  <si>
    <t>-</t>
    <phoneticPr fontId="5"/>
  </si>
  <si>
    <t>-</t>
    <phoneticPr fontId="5"/>
  </si>
  <si>
    <t>-</t>
    <phoneticPr fontId="5"/>
  </si>
  <si>
    <t>-</t>
  </si>
  <si>
    <t>-</t>
    <phoneticPr fontId="5"/>
  </si>
  <si>
    <t>-</t>
    <phoneticPr fontId="5"/>
  </si>
  <si>
    <t>-</t>
    <phoneticPr fontId="5"/>
  </si>
  <si>
    <t>　医療観察法に基づく裁判所の通院の決定を受けた対象者に適切な医療を提供する。</t>
    <phoneticPr fontId="5"/>
  </si>
  <si>
    <t>　医療観察法に基づく裁判所の通院の決定を受けた対象者数</t>
    <phoneticPr fontId="5"/>
  </si>
  <si>
    <t>　医療観察法に基づく裁判所の入院の決定を受けた対象者数</t>
    <phoneticPr fontId="5"/>
  </si>
  <si>
    <t>人</t>
    <rPh sb="0" eb="1">
      <t>ニン</t>
    </rPh>
    <phoneticPr fontId="5"/>
  </si>
  <si>
    <t>-</t>
    <phoneticPr fontId="5"/>
  </si>
  <si>
    <t>-</t>
    <phoneticPr fontId="5"/>
  </si>
  <si>
    <t>-</t>
    <phoneticPr fontId="5"/>
  </si>
  <si>
    <t>-</t>
    <phoneticPr fontId="5"/>
  </si>
  <si>
    <t>百万円</t>
    <rPh sb="0" eb="2">
      <t>ヒャクマン</t>
    </rPh>
    <rPh sb="2" eb="3">
      <t>エン</t>
    </rPh>
    <phoneticPr fontId="5"/>
  </si>
  <si>
    <t>X/Y</t>
    <phoneticPr fontId="5"/>
  </si>
  <si>
    <t>1,374/623</t>
    <phoneticPr fontId="5"/>
  </si>
  <si>
    <t>1,497/677</t>
    <phoneticPr fontId="5"/>
  </si>
  <si>
    <t>X／Y
X：医療費の支出額
Y：裁判所の入院の決定を受けた対象者数</t>
    <phoneticPr fontId="5"/>
  </si>
  <si>
    <t>X／Y
X：医療費の支出額
Y：裁判所の通院の決定を受けた対象者数</t>
    <phoneticPr fontId="5"/>
  </si>
  <si>
    <t>-</t>
    <phoneticPr fontId="5"/>
  </si>
  <si>
    <t>-</t>
    <phoneticPr fontId="5"/>
  </si>
  <si>
    <t>-</t>
    <phoneticPr fontId="5"/>
  </si>
  <si>
    <t>-</t>
    <phoneticPr fontId="5"/>
  </si>
  <si>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phoneticPr fontId="5"/>
  </si>
  <si>
    <t>－</t>
    <phoneticPr fontId="5"/>
  </si>
  <si>
    <t>-</t>
    <phoneticPr fontId="5"/>
  </si>
  <si>
    <t>－</t>
    <phoneticPr fontId="5"/>
  </si>
  <si>
    <t>　医療観察法において、対象者の円滑な社会復帰のために必要な医療は国が行うこととされており、ニーズを反映したものである。</t>
    <phoneticPr fontId="5"/>
  </si>
  <si>
    <t>　医療観察法において、対象者の円滑な社会復帰のために必要な医療は国が行うこととされている。</t>
    <phoneticPr fontId="5"/>
  </si>
  <si>
    <t>　対象者の円滑な社会復帰を目的とした優先度の高い事業である。</t>
    <phoneticPr fontId="5"/>
  </si>
  <si>
    <t>無</t>
  </si>
  <si>
    <t>有</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</si>
  <si>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phoneticPr fontId="5"/>
  </si>
  <si>
    <t>‐</t>
  </si>
  <si>
    <t>　指定医療機関への診療報酬の額の決定に当たっては、医療観察法の規定に基づき、医療に関する審査機関の意見を聴くなど適正に決定している。</t>
    <phoneticPr fontId="5"/>
  </si>
  <si>
    <t>－</t>
    <phoneticPr fontId="5"/>
  </si>
  <si>
    <t>　医療観察法の規定に基づき、対象者への医療にかかる費用について、適正に支出している。</t>
    <phoneticPr fontId="5"/>
  </si>
  <si>
    <t>－</t>
    <phoneticPr fontId="5"/>
  </si>
  <si>
    <t>－</t>
    <phoneticPr fontId="5"/>
  </si>
  <si>
    <t>　定量的な目標設定にはなじまないが、裁判所の決定を受けた対象者への医療を支障なく実施できている。</t>
    <phoneticPr fontId="5"/>
  </si>
  <si>
    <t>　裁判所の決定を受けた対象者数には変動があるものの、概ね見込みどおりの実績となっている。</t>
    <phoneticPr fontId="5"/>
  </si>
  <si>
    <t>－</t>
    <phoneticPr fontId="5"/>
  </si>
  <si>
    <t>－</t>
    <phoneticPr fontId="5"/>
  </si>
  <si>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phoneticPr fontId="5"/>
  </si>
  <si>
    <t>　引き続き、これまでの対象者数の推移や執行実績を踏まえ、適正な執行率となるように予算措置を講じていくものとする。</t>
    <phoneticPr fontId="5"/>
  </si>
  <si>
    <t>513</t>
    <phoneticPr fontId="5"/>
  </si>
  <si>
    <t>466</t>
    <phoneticPr fontId="5"/>
  </si>
  <si>
    <t>410</t>
    <phoneticPr fontId="5"/>
  </si>
  <si>
    <t>769</t>
    <phoneticPr fontId="5"/>
  </si>
  <si>
    <t>767</t>
    <phoneticPr fontId="5"/>
  </si>
  <si>
    <t>750</t>
    <phoneticPr fontId="5"/>
  </si>
  <si>
    <t>749</t>
    <phoneticPr fontId="5"/>
  </si>
  <si>
    <t>A.関東信越厚生局</t>
    <phoneticPr fontId="5"/>
  </si>
  <si>
    <t>医療費</t>
    <phoneticPr fontId="5"/>
  </si>
  <si>
    <t>事務費</t>
    <phoneticPr fontId="5"/>
  </si>
  <si>
    <t>B.社会保健診療報酬支払基金　埼玉支部</t>
    <phoneticPr fontId="5"/>
  </si>
  <si>
    <t>入院医療費、通院医療費</t>
    <phoneticPr fontId="5"/>
  </si>
  <si>
    <t>審査支払事務費</t>
    <phoneticPr fontId="5"/>
  </si>
  <si>
    <t>関東信越厚生局</t>
    <phoneticPr fontId="5"/>
  </si>
  <si>
    <t>九州厚生局</t>
    <phoneticPr fontId="5"/>
  </si>
  <si>
    <t>東海北陸厚生局</t>
    <phoneticPr fontId="5"/>
  </si>
  <si>
    <t>近畿厚生局</t>
    <phoneticPr fontId="5"/>
  </si>
  <si>
    <t>中国四国厚生局</t>
    <phoneticPr fontId="5"/>
  </si>
  <si>
    <t>東北厚生局</t>
    <phoneticPr fontId="5"/>
  </si>
  <si>
    <t>北海道厚生局</t>
    <phoneticPr fontId="5"/>
  </si>
  <si>
    <t>　審査、レセプト管理、指定医療機関の指導監督、公費負担医療の支払事務</t>
  </si>
  <si>
    <t>　審査、レセプト管理、指定医療機関の指導監督、公費負担医療の支払事務</t>
    <phoneticPr fontId="5"/>
  </si>
  <si>
    <t>-</t>
    <phoneticPr fontId="5"/>
  </si>
  <si>
    <t>社会保険診療報酬支払基金　埼玉支部</t>
    <phoneticPr fontId="5"/>
  </si>
  <si>
    <t>社会保険診療報酬支払基金　福岡支部</t>
    <phoneticPr fontId="5"/>
  </si>
  <si>
    <t>社会保険診療報酬支払基金　愛知支部</t>
    <phoneticPr fontId="5"/>
  </si>
  <si>
    <t>社会保険診療報酬支払基金　大阪支部</t>
    <phoneticPr fontId="5"/>
  </si>
  <si>
    <t>社会保険診療報酬支払基金　広島支部</t>
    <phoneticPr fontId="5"/>
  </si>
  <si>
    <t>社会保険診療報酬支払基金　宮城支部</t>
    <phoneticPr fontId="5"/>
  </si>
  <si>
    <t>社会保険診療報酬支払基金　北海道支部</t>
    <phoneticPr fontId="5"/>
  </si>
  <si>
    <t>　審査、指定医療機関への医療費の支払</t>
  </si>
  <si>
    <t>　審査、指定医療機関への医療費の支払</t>
    <phoneticPr fontId="5"/>
  </si>
  <si>
    <t>-</t>
    <phoneticPr fontId="5"/>
  </si>
  <si>
    <t>15,161/786</t>
    <phoneticPr fontId="5"/>
  </si>
  <si>
    <t>1,491/717</t>
    <phoneticPr fontId="5"/>
  </si>
  <si>
    <t>14,850/740</t>
  </si>
  <si>
    <t>14,078/714</t>
  </si>
  <si>
    <t>14,699/756</t>
    <phoneticPr fontId="5"/>
  </si>
  <si>
    <t>1,470/687</t>
    <phoneticPr fontId="5"/>
  </si>
  <si>
    <t>Ⅸ－１－１　障害者の地域における生活を総合的に支援するため、障害者の生活の場、働く場や地域における支援体制を整備すること</t>
    <phoneticPr fontId="5"/>
  </si>
  <si>
    <t>必要な保健福祉サービスが的確に提供される体制を整備し、障害者の地域における生活を総合的に支援すること</t>
    <phoneticPr fontId="5"/>
  </si>
  <si>
    <t>点検対象外</t>
    <rPh sb="0" eb="2">
      <t>テンケン</t>
    </rPh>
    <rPh sb="2" eb="4">
      <t>タイショウ</t>
    </rPh>
    <rPh sb="4" eb="5">
      <t>ソト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</si>
  <si>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</si>
  <si>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</si>
  <si>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</si>
  <si>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</si>
  <si>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</si>
  <si>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</si>
  <si>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</si>
  <si>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</si>
  <si>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</si>
  <si>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引き続き、必要な予算額を確保し、適正な執行に努めること。</t>
    <rPh sb="0" eb="28">
      <t>3</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</si>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</sst>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24811</xdr:colOff>
      <xdr:row>740</xdr:row>
      <xdr:rowOff>304799</xdr:rowOff>
    </xdr:from>
    <xdr:to>
      <xdr:col>34</xdr:col>
      <xdr:colOff>195811</xdr:colOff>
      <xdr:row>741</xdr:row>
      <xdr:rowOff>333375</xdr:rowOff>
    </xdr:to>
    <xdr:sp macro="" textlink="">
      <xdr:nvSpPr>
        <xdr:cNvPr id="2" name="正方形/長方形 1"/>
        <xdr:cNvSpPr/>
      </xdr:nvSpPr>
      <xdr:spPr>
        <a:xfrm>
          <a:off x="3425236" y="44262674"/>
          <a:ext cx="3571425" cy="33337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１６，１７０百万円</a:t>
          </a:r>
        </a:p>
      </xdr:txBody>
    </xdr:sp>
    <xdr:clientData/>
  </xdr:twoCellAnchor>
  <xdr:twoCellAnchor>
    <xdr:from>
      <xdr:col>16</xdr:col>
      <xdr:colOff>201705</xdr:colOff>
      <xdr:row>742</xdr:row>
      <xdr:rowOff>235324</xdr:rowOff>
    </xdr:from>
    <xdr:to>
      <xdr:col>34</xdr:col>
      <xdr:colOff>170999</xdr:colOff>
      <xdr:row>744</xdr:row>
      <xdr:rowOff>80559</xdr:rowOff>
    </xdr:to>
    <xdr:sp macro="" textlink="">
      <xdr:nvSpPr>
        <xdr:cNvPr id="3" name="大かっこ 2"/>
        <xdr:cNvSpPr/>
      </xdr:nvSpPr>
      <xdr:spPr>
        <a:xfrm>
          <a:off x="3402105" y="44793274"/>
          <a:ext cx="3569744" cy="3405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745</xdr:row>
      <xdr:rowOff>0</xdr:rowOff>
    </xdr:from>
    <xdr:to>
      <xdr:col>26</xdr:col>
      <xdr:colOff>13138</xdr:colOff>
      <xdr:row>746</xdr:row>
      <xdr:rowOff>105104</xdr:rowOff>
    </xdr:to>
    <xdr:cxnSp macro="">
      <xdr:nvCxnSpPr>
        <xdr:cNvPr id="4" name="直線矢印コネクタ 3"/>
        <xdr:cNvCxnSpPr/>
      </xdr:nvCxnSpPr>
      <xdr:spPr>
        <a:xfrm>
          <a:off x="5210175" y="45196125"/>
          <a:ext cx="3613" cy="2575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747</xdr:row>
      <xdr:rowOff>268940</xdr:rowOff>
    </xdr:from>
    <xdr:to>
      <xdr:col>34</xdr:col>
      <xdr:colOff>137383</xdr:colOff>
      <xdr:row>749</xdr:row>
      <xdr:rowOff>9525</xdr:rowOff>
    </xdr:to>
    <xdr:sp macro="" textlink="">
      <xdr:nvSpPr>
        <xdr:cNvPr id="5" name="正方形/長方形 4"/>
        <xdr:cNvSpPr/>
      </xdr:nvSpPr>
      <xdr:spPr>
        <a:xfrm>
          <a:off x="3368489" y="4581749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１６，１７０百万円</a:t>
          </a:r>
          <a:endParaRPr kumimoji="1" lang="en-US" altLang="ja-JP" sz="1100"/>
        </a:p>
      </xdr:txBody>
    </xdr:sp>
    <xdr:clientData/>
  </xdr:twoCellAnchor>
  <xdr:twoCellAnchor>
    <xdr:from>
      <xdr:col>16</xdr:col>
      <xdr:colOff>156883</xdr:colOff>
      <xdr:row>749</xdr:row>
      <xdr:rowOff>197783</xdr:rowOff>
    </xdr:from>
    <xdr:to>
      <xdr:col>34</xdr:col>
      <xdr:colOff>126177</xdr:colOff>
      <xdr:row>751</xdr:row>
      <xdr:rowOff>66675</xdr:rowOff>
    </xdr:to>
    <xdr:sp macro="" textlink="">
      <xdr:nvSpPr>
        <xdr:cNvPr id="6" name="大かっこ 5"/>
        <xdr:cNvSpPr/>
      </xdr:nvSpPr>
      <xdr:spPr>
        <a:xfrm>
          <a:off x="3357283" y="46451183"/>
          <a:ext cx="3569744" cy="4213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751</xdr:row>
      <xdr:rowOff>179293</xdr:rowOff>
    </xdr:from>
    <xdr:to>
      <xdr:col>26</xdr:col>
      <xdr:colOff>0</xdr:colOff>
      <xdr:row>752</xdr:row>
      <xdr:rowOff>275167</xdr:rowOff>
    </xdr:to>
    <xdr:cxnSp macro="">
      <xdr:nvCxnSpPr>
        <xdr:cNvPr id="7" name="直線矢印コネクタ 6"/>
        <xdr:cNvCxnSpPr/>
      </xdr:nvCxnSpPr>
      <xdr:spPr>
        <a:xfrm>
          <a:off x="5228167" y="46862376"/>
          <a:ext cx="0" cy="4451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755</xdr:row>
      <xdr:rowOff>42020</xdr:rowOff>
    </xdr:from>
    <xdr:to>
      <xdr:col>38</xdr:col>
      <xdr:colOff>114300</xdr:colOff>
      <xdr:row>756</xdr:row>
      <xdr:rowOff>295275</xdr:rowOff>
    </xdr:to>
    <xdr:sp macro="" textlink="">
      <xdr:nvSpPr>
        <xdr:cNvPr id="8" name="正方形/長方形 7"/>
        <xdr:cNvSpPr/>
      </xdr:nvSpPr>
      <xdr:spPr>
        <a:xfrm>
          <a:off x="2892239" y="47771795"/>
          <a:ext cx="4823011" cy="66283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１６，１７０百万円</a:t>
          </a:r>
          <a:endParaRPr kumimoji="1" lang="en-US" altLang="ja-JP" sz="1100"/>
        </a:p>
      </xdr:txBody>
    </xdr:sp>
    <xdr:clientData/>
  </xdr:twoCellAnchor>
  <xdr:twoCellAnchor>
    <xdr:from>
      <xdr:col>16</xdr:col>
      <xdr:colOff>175933</xdr:colOff>
      <xdr:row>757</xdr:row>
      <xdr:rowOff>9526</xdr:rowOff>
    </xdr:from>
    <xdr:to>
      <xdr:col>34</xdr:col>
      <xdr:colOff>145227</xdr:colOff>
      <xdr:row>758</xdr:row>
      <xdr:rowOff>333376</xdr:rowOff>
    </xdr:to>
    <xdr:sp macro="" textlink="">
      <xdr:nvSpPr>
        <xdr:cNvPr id="9" name="大かっこ 8"/>
        <xdr:cNvSpPr/>
      </xdr:nvSpPr>
      <xdr:spPr>
        <a:xfrm>
          <a:off x="3376333" y="48520351"/>
          <a:ext cx="3569744"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746</xdr:row>
      <xdr:rowOff>173691</xdr:rowOff>
    </xdr:from>
    <xdr:to>
      <xdr:col>27</xdr:col>
      <xdr:colOff>152400</xdr:colOff>
      <xdr:row>747</xdr:row>
      <xdr:rowOff>217955</xdr:rowOff>
    </xdr:to>
    <xdr:sp macro="" textlink="">
      <xdr:nvSpPr>
        <xdr:cNvPr id="10" name="テキスト ボックス 9"/>
        <xdr:cNvSpPr txBox="1"/>
      </xdr:nvSpPr>
      <xdr:spPr>
        <a:xfrm>
          <a:off x="4797798" y="45522216"/>
          <a:ext cx="755277" cy="244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754</xdr:row>
      <xdr:rowOff>2722</xdr:rowOff>
    </xdr:from>
    <xdr:to>
      <xdr:col>30</xdr:col>
      <xdr:colOff>81644</xdr:colOff>
      <xdr:row>755</xdr:row>
      <xdr:rowOff>1</xdr:rowOff>
    </xdr:to>
    <xdr:sp macro="" textlink="">
      <xdr:nvSpPr>
        <xdr:cNvPr id="11" name="テキスト ボックス 10"/>
        <xdr:cNvSpPr txBox="1"/>
      </xdr:nvSpPr>
      <xdr:spPr>
        <a:xfrm>
          <a:off x="4468585" y="47380072"/>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743</v>
      </c>
      <c r="AT2" s="219"/>
      <c r="AU2" s="219"/>
      <c r="AV2" s="52" t="str">
        <f>IF(AW2="", "", "-")</f>
        <v/>
      </c>
      <c r="AW2" s="397"/>
      <c r="AX2" s="397"/>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5" t="s">
        <v>546</v>
      </c>
      <c r="Z7" s="295"/>
      <c r="AA7" s="295"/>
      <c r="AB7" s="295"/>
      <c r="AC7" s="295"/>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6.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17637</v>
      </c>
      <c r="Q13" s="99"/>
      <c r="R13" s="99"/>
      <c r="S13" s="99"/>
      <c r="T13" s="99"/>
      <c r="U13" s="99"/>
      <c r="V13" s="100"/>
      <c r="W13" s="98">
        <v>17342</v>
      </c>
      <c r="X13" s="99"/>
      <c r="Y13" s="99"/>
      <c r="Z13" s="99"/>
      <c r="AA13" s="99"/>
      <c r="AB13" s="99"/>
      <c r="AC13" s="100"/>
      <c r="AD13" s="98">
        <v>16964</v>
      </c>
      <c r="AE13" s="99"/>
      <c r="AF13" s="99"/>
      <c r="AG13" s="99"/>
      <c r="AH13" s="99"/>
      <c r="AI13" s="99"/>
      <c r="AJ13" s="100"/>
      <c r="AK13" s="98">
        <v>16655</v>
      </c>
      <c r="AL13" s="99"/>
      <c r="AM13" s="99"/>
      <c r="AN13" s="99"/>
      <c r="AO13" s="99"/>
      <c r="AP13" s="99"/>
      <c r="AQ13" s="100"/>
      <c r="AR13" s="95">
        <v>16831</v>
      </c>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t="s">
        <v>558</v>
      </c>
      <c r="Q14" s="99"/>
      <c r="R14" s="99"/>
      <c r="S14" s="99"/>
      <c r="T14" s="99"/>
      <c r="U14" s="99"/>
      <c r="V14" s="100"/>
      <c r="W14" s="98" t="s">
        <v>559</v>
      </c>
      <c r="X14" s="99"/>
      <c r="Y14" s="99"/>
      <c r="Z14" s="99"/>
      <c r="AA14" s="99"/>
      <c r="AB14" s="99"/>
      <c r="AC14" s="100"/>
      <c r="AD14" s="98" t="s">
        <v>558</v>
      </c>
      <c r="AE14" s="99"/>
      <c r="AF14" s="99"/>
      <c r="AG14" s="99"/>
      <c r="AH14" s="99"/>
      <c r="AI14" s="99"/>
      <c r="AJ14" s="100"/>
      <c r="AK14" s="98" t="s">
        <v>558</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558</v>
      </c>
      <c r="Q15" s="99"/>
      <c r="R15" s="99"/>
      <c r="S15" s="99"/>
      <c r="T15" s="99"/>
      <c r="U15" s="99"/>
      <c r="V15" s="100"/>
      <c r="W15" s="98" t="s">
        <v>558</v>
      </c>
      <c r="X15" s="99"/>
      <c r="Y15" s="99"/>
      <c r="Z15" s="99"/>
      <c r="AA15" s="99"/>
      <c r="AB15" s="99"/>
      <c r="AC15" s="100"/>
      <c r="AD15" s="98" t="s">
        <v>558</v>
      </c>
      <c r="AE15" s="99"/>
      <c r="AF15" s="99"/>
      <c r="AG15" s="99"/>
      <c r="AH15" s="99"/>
      <c r="AI15" s="99"/>
      <c r="AJ15" s="100"/>
      <c r="AK15" s="98" t="s">
        <v>558</v>
      </c>
      <c r="AL15" s="99"/>
      <c r="AM15" s="99"/>
      <c r="AN15" s="99"/>
      <c r="AO15" s="99"/>
      <c r="AP15" s="99"/>
      <c r="AQ15" s="100"/>
      <c r="AR15" s="98" t="s">
        <v>562</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560</v>
      </c>
      <c r="Q16" s="99"/>
      <c r="R16" s="99"/>
      <c r="S16" s="99"/>
      <c r="T16" s="99"/>
      <c r="U16" s="99"/>
      <c r="V16" s="100"/>
      <c r="W16" s="98" t="s">
        <v>561</v>
      </c>
      <c r="X16" s="99"/>
      <c r="Y16" s="99"/>
      <c r="Z16" s="99"/>
      <c r="AA16" s="99"/>
      <c r="AB16" s="99"/>
      <c r="AC16" s="100"/>
      <c r="AD16" s="98" t="s">
        <v>558</v>
      </c>
      <c r="AE16" s="99"/>
      <c r="AF16" s="99"/>
      <c r="AG16" s="99"/>
      <c r="AH16" s="99"/>
      <c r="AI16" s="99"/>
      <c r="AJ16" s="100"/>
      <c r="AK16" s="98" t="s">
        <v>560</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561</v>
      </c>
      <c r="Q17" s="99"/>
      <c r="R17" s="99"/>
      <c r="S17" s="99"/>
      <c r="T17" s="99"/>
      <c r="U17" s="99"/>
      <c r="V17" s="100"/>
      <c r="W17" s="98" t="s">
        <v>558</v>
      </c>
      <c r="X17" s="99"/>
      <c r="Y17" s="99"/>
      <c r="Z17" s="99"/>
      <c r="AA17" s="99"/>
      <c r="AB17" s="99"/>
      <c r="AC17" s="100"/>
      <c r="AD17" s="98" t="s">
        <v>561</v>
      </c>
      <c r="AE17" s="99"/>
      <c r="AF17" s="99"/>
      <c r="AG17" s="99"/>
      <c r="AH17" s="99"/>
      <c r="AI17" s="99"/>
      <c r="AJ17" s="100"/>
      <c r="AK17" s="98" t="s">
        <v>558</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17637</v>
      </c>
      <c r="Q18" s="105"/>
      <c r="R18" s="105"/>
      <c r="S18" s="105"/>
      <c r="T18" s="105"/>
      <c r="U18" s="105"/>
      <c r="V18" s="106"/>
      <c r="W18" s="104">
        <f>SUM(W13:AC17)</f>
        <v>17342</v>
      </c>
      <c r="X18" s="105"/>
      <c r="Y18" s="105"/>
      <c r="Z18" s="105"/>
      <c r="AA18" s="105"/>
      <c r="AB18" s="105"/>
      <c r="AC18" s="106"/>
      <c r="AD18" s="104">
        <f>SUM(AD13:AJ17)</f>
        <v>16964</v>
      </c>
      <c r="AE18" s="105"/>
      <c r="AF18" s="105"/>
      <c r="AG18" s="105"/>
      <c r="AH18" s="105"/>
      <c r="AI18" s="105"/>
      <c r="AJ18" s="106"/>
      <c r="AK18" s="104">
        <f>SUM(AK13:AQ17)</f>
        <v>16655</v>
      </c>
      <c r="AL18" s="105"/>
      <c r="AM18" s="105"/>
      <c r="AN18" s="105"/>
      <c r="AO18" s="105"/>
      <c r="AP18" s="105"/>
      <c r="AQ18" s="106"/>
      <c r="AR18" s="104">
        <f>SUM(AR13:AX17)</f>
        <v>16831</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16227</v>
      </c>
      <c r="Q19" s="99"/>
      <c r="R19" s="99"/>
      <c r="S19" s="99"/>
      <c r="T19" s="99"/>
      <c r="U19" s="99"/>
      <c r="V19" s="100"/>
      <c r="W19" s="98">
        <v>15577</v>
      </c>
      <c r="X19" s="99"/>
      <c r="Y19" s="99"/>
      <c r="Z19" s="99"/>
      <c r="AA19" s="99"/>
      <c r="AB19" s="99"/>
      <c r="AC19" s="100"/>
      <c r="AD19" s="98">
        <v>16170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0.92005443102568463</v>
      </c>
      <c r="Q20" s="540"/>
      <c r="R20" s="540"/>
      <c r="S20" s="540"/>
      <c r="T20" s="540"/>
      <c r="U20" s="540"/>
      <c r="V20" s="540"/>
      <c r="W20" s="540">
        <f t="shared" ref="W20" si="0">IF(W18=0, "-", SUM(W19)/W18)</f>
        <v>0.89822396494060663</v>
      </c>
      <c r="X20" s="540"/>
      <c r="Y20" s="540"/>
      <c r="Z20" s="540"/>
      <c r="AA20" s="540"/>
      <c r="AB20" s="540"/>
      <c r="AC20" s="540"/>
      <c r="AD20" s="540">
        <f t="shared" ref="AD20" si="1">IF(AD18=0, "-", SUM(AD19)/AD18)</f>
        <v>0.95319500117896727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0.92005443102568463</v>
      </c>
      <c r="Q21" s="540"/>
      <c r="R21" s="540"/>
      <c r="S21" s="540"/>
      <c r="T21" s="540"/>
      <c r="U21" s="540"/>
      <c r="V21" s="540"/>
      <c r="W21" s="540">
        <f t="shared" ref="W21" si="2">IF(W19=0, "-", SUM(W19)/SUM(W13,W14))</f>
        <v>0.89822396494060663</v>
      </c>
      <c r="X21" s="540"/>
      <c r="Y21" s="540"/>
      <c r="Z21" s="540"/>
      <c r="AA21" s="540"/>
      <c r="AB21" s="540"/>
      <c r="AC21" s="540"/>
      <c r="AD21" s="540">
        <f t="shared" ref="AD21" si="3">IF(AD19=0, "-", SUM(AD19)/SUM(AD13,AD14))</f>
        <v>0.95319500117896727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0.5" customHeight="1" x14ac:dyDescent="0.15">
      <c r="A23" s="199"/>
      <c r="B23" s="200"/>
      <c r="C23" s="200"/>
      <c r="D23" s="200"/>
      <c r="E23" s="200"/>
      <c r="F23" s="201"/>
      <c r="G23" s="184" t="s">
        <v>563</v>
      </c>
      <c r="H23" s="185"/>
      <c r="I23" s="185"/>
      <c r="J23" s="185"/>
      <c r="K23" s="185"/>
      <c r="L23" s="185"/>
      <c r="M23" s="185"/>
      <c r="N23" s="185"/>
      <c r="O23" s="186"/>
      <c r="P23" s="95">
        <v>16653</v>
      </c>
      <c r="Q23" s="96"/>
      <c r="R23" s="96"/>
      <c r="S23" s="96"/>
      <c r="T23" s="96"/>
      <c r="U23" s="96"/>
      <c r="V23" s="97"/>
      <c r="W23" s="95">
        <v>16629</v>
      </c>
      <c r="X23" s="96"/>
      <c r="Y23" s="96"/>
      <c r="Z23" s="96"/>
      <c r="AA23" s="96"/>
      <c r="AB23" s="96"/>
      <c r="AC23" s="97"/>
      <c r="AD23" s="207" t="s">
        <v>679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0.5" customHeight="1" x14ac:dyDescent="0.15">
      <c r="A24" s="199"/>
      <c r="B24" s="200"/>
      <c r="C24" s="200"/>
      <c r="D24" s="200"/>
      <c r="E24" s="200"/>
      <c r="F24" s="201"/>
      <c r="G24" s="187" t="s">
        <v>564</v>
      </c>
      <c r="H24" s="188"/>
      <c r="I24" s="188"/>
      <c r="J24" s="188"/>
      <c r="K24" s="188"/>
      <c r="L24" s="188"/>
      <c r="M24" s="188"/>
      <c r="N24" s="188"/>
      <c r="O24" s="189"/>
      <c r="P24" s="98">
        <v>2</v>
      </c>
      <c r="Q24" s="99"/>
      <c r="R24" s="99"/>
      <c r="S24" s="99"/>
      <c r="T24" s="99"/>
      <c r="U24" s="99"/>
      <c r="V24" s="100"/>
      <c r="W24" s="98">
        <v>2</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200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16655</v>
      </c>
      <c r="Q29" s="227"/>
      <c r="R29" s="227"/>
      <c r="S29" s="227"/>
      <c r="T29" s="227"/>
      <c r="U29" s="227"/>
      <c r="V29" s="228"/>
      <c r="W29" s="226">
        <f>AR13</f>
        <v>16831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567</v>
      </c>
      <c r="AR31" s="134"/>
      <c r="AS31" s="135" t="s">
        <v>356</v>
      </c>
      <c r="AT31" s="170"/>
      <c r="AU31" s="270" t="s">
        <v>568</v>
      </c>
      <c r="AV31" s="270"/>
      <c r="AW31" s="379" t="s">
        <v>300</v>
      </c>
      <c r="AX31" s="380"/>
    </row>
    <row r="32" spans="1:50" ht="23.25" customHeight="1" x14ac:dyDescent="0.15">
      <c r="A32" s="516"/>
      <c r="B32" s="514"/>
      <c r="C32" s="514"/>
      <c r="D32" s="514"/>
      <c r="E32" s="514"/>
      <c r="F32" s="515"/>
      <c r="G32" s="541" t="s">
        <v>565</v>
      </c>
      <c r="H32" s="542"/>
      <c r="I32" s="542"/>
      <c r="J32" s="542"/>
      <c r="K32" s="542"/>
      <c r="L32" s="542"/>
      <c r="M32" s="542"/>
      <c r="N32" s="542"/>
      <c r="O32" s="543"/>
      <c r="P32" s="159" t="s">
        <v>566</v>
      </c>
      <c r="Q32" s="159"/>
      <c r="R32" s="159"/>
      <c r="S32" s="159"/>
      <c r="T32" s="159"/>
      <c r="U32" s="159"/>
      <c r="V32" s="159"/>
      <c r="W32" s="159"/>
      <c r="X32" s="230"/>
      <c r="Y32" s="338" t="s">
        <v>12</v>
      </c>
      <c r="Z32" s="550"/>
      <c r="AA32" s="551"/>
      <c r="AB32" s="552" t="s">
        <v>565</v>
      </c>
      <c r="AC32" s="552"/>
      <c r="AD32" s="552"/>
      <c r="AE32" s="364" t="s">
        <v>569</v>
      </c>
      <c r="AF32" s="365"/>
      <c r="AG32" s="365"/>
      <c r="AH32" s="365"/>
      <c r="AI32" s="364" t="s">
        <v>570</v>
      </c>
      <c r="AJ32" s="365"/>
      <c r="AK32" s="365"/>
      <c r="AL32" s="365"/>
      <c r="AM32" s="364" t="s">
        <v>568</v>
      </c>
      <c r="AN32" s="365"/>
      <c r="AO32" s="365"/>
      <c r="AP32" s="365"/>
      <c r="AQ32" s="101" t="s">
        <v>571</v>
      </c>
      <c r="AR32" s="102"/>
      <c r="AS32" s="102"/>
      <c r="AT32" s="103"/>
      <c r="AU32" s="365" t="s">
        <v>572</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573</v>
      </c>
      <c r="AC33" s="523"/>
      <c r="AD33" s="523"/>
      <c r="AE33" s="364" t="s">
        <v>568</v>
      </c>
      <c r="AF33" s="365"/>
      <c r="AG33" s="365"/>
      <c r="AH33" s="365"/>
      <c r="AI33" s="364" t="s">
        <v>568</v>
      </c>
      <c r="AJ33" s="365"/>
      <c r="AK33" s="365"/>
      <c r="AL33" s="365"/>
      <c r="AM33" s="364" t="s">
        <v>568</v>
      </c>
      <c r="AN33" s="365"/>
      <c r="AO33" s="365"/>
      <c r="AP33" s="365"/>
      <c r="AQ33" s="101" t="s">
        <v>568</v>
      </c>
      <c r="AR33" s="102"/>
      <c r="AS33" s="102"/>
      <c r="AT33" s="103"/>
      <c r="AU33" s="365" t="s">
        <v>568</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t="s">
        <v>568</v>
      </c>
      <c r="AF34" s="365"/>
      <c r="AG34" s="365"/>
      <c r="AH34" s="365"/>
      <c r="AI34" s="364" t="s">
        <v>567</v>
      </c>
      <c r="AJ34" s="365"/>
      <c r="AK34" s="365"/>
      <c r="AL34" s="365"/>
      <c r="AM34" s="364" t="s">
        <v>568</v>
      </c>
      <c r="AN34" s="365"/>
      <c r="AO34" s="365"/>
      <c r="AP34" s="365"/>
      <c r="AQ34" s="101" t="s">
        <v>572</v>
      </c>
      <c r="AR34" s="102"/>
      <c r="AS34" s="102"/>
      <c r="AT34" s="103"/>
      <c r="AU34" s="365" t="s">
        <v>568</v>
      </c>
      <c r="AV34" s="365"/>
      <c r="AW34" s="365"/>
      <c r="AX34" s="367"/>
    </row>
    <row r="35" spans="1:50" ht="23.25" customHeight="1" x14ac:dyDescent="0.15">
      <c r="A35" s="902" t="s">
        <v>526</v>
      </c>
      <c r="B35" s="903"/>
      <c r="C35" s="903"/>
      <c r="D35" s="903"/>
      <c r="E35" s="903"/>
      <c r="F35" s="904"/>
      <c r="G35" s="908" t="s">
        <v>573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490</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517</v>
      </c>
      <c r="AC69" s="980"/>
      <c r="AD69" s="980"/>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6" t="s">
        <v>529</v>
      </c>
      <c r="B78" s="917"/>
      <c r="C78" s="917"/>
      <c r="D78" s="917"/>
      <c r="E78" s="914" t="s">
        <v>465</v>
      </c>
      <c r="F78" s="915"/>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1"/>
      <c r="B82" s="853"/>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53"/>
      <c r="AB82" s="501" t="s">
        <v>575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t="s">
        <v>569</v>
      </c>
      <c r="AR86" s="270"/>
      <c r="AS86" s="135" t="s">
        <v>356</v>
      </c>
      <c r="AT86" s="170"/>
      <c r="AU86" s="270">
        <v>30</v>
      </c>
      <c r="AV86" s="270"/>
      <c r="AW86" s="379" t="s">
        <v>300</v>
      </c>
      <c r="AX86" s="380"/>
      <c r="AY86" s="10"/>
      <c r="AZ86" s="10"/>
      <c r="BA86" s="10"/>
      <c r="BB86" s="10"/>
      <c r="BC86" s="10"/>
      <c r="BD86" s="10"/>
      <c r="BE86" s="10"/>
      <c r="BF86" s="10"/>
      <c r="BG86" s="10"/>
      <c r="BH86" s="10"/>
    </row>
    <row r="87" spans="1:60" ht="23.25" customHeight="1" x14ac:dyDescent="0.15">
      <c r="A87" s="521"/>
      <c r="B87" s="553"/>
      <c r="C87" s="553"/>
      <c r="D87" s="553"/>
      <c r="E87" s="553"/>
      <c r="F87" s="554"/>
      <c r="G87" s="229" t="s">
        <v>576</v>
      </c>
      <c r="H87" s="159"/>
      <c r="I87" s="159"/>
      <c r="J87" s="159"/>
      <c r="K87" s="159"/>
      <c r="L87" s="159"/>
      <c r="M87" s="159"/>
      <c r="N87" s="159"/>
      <c r="O87" s="230"/>
      <c r="P87" s="159" t="s">
        <v>577</v>
      </c>
      <c r="Q87" s="803"/>
      <c r="R87" s="803"/>
      <c r="S87" s="803"/>
      <c r="T87" s="803"/>
      <c r="U87" s="803"/>
      <c r="V87" s="803"/>
      <c r="W87" s="803"/>
      <c r="X87" s="804"/>
      <c r="Y87" s="756" t="s">
        <v>62</v>
      </c>
      <c r="Z87" s="757"/>
      <c r="AA87" s="758"/>
      <c r="AB87" s="552" t="s">
        <v>578</v>
      </c>
      <c r="AC87" s="552"/>
      <c r="AD87" s="552"/>
      <c r="AE87" s="364">
        <v>740</v>
      </c>
      <c r="AF87" s="365"/>
      <c r="AG87" s="365"/>
      <c r="AH87" s="365"/>
      <c r="AI87" s="364">
        <v>714</v>
      </c>
      <c r="AJ87" s="365"/>
      <c r="AK87" s="365"/>
      <c r="AL87" s="365"/>
      <c r="AM87" s="364">
        <v>756</v>
      </c>
      <c r="AN87" s="365"/>
      <c r="AO87" s="365"/>
      <c r="AP87" s="365"/>
      <c r="AQ87" s="101" t="s">
        <v>579</v>
      </c>
      <c r="AR87" s="102"/>
      <c r="AS87" s="102"/>
      <c r="AT87" s="103"/>
      <c r="AU87" s="365" t="s">
        <v>581</v>
      </c>
      <c r="AV87" s="365"/>
      <c r="AW87" s="365"/>
      <c r="AX87" s="367"/>
    </row>
    <row r="88" spans="1:60" ht="23.25"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t="s">
        <v>578</v>
      </c>
      <c r="AC88" s="523"/>
      <c r="AD88" s="523"/>
      <c r="AE88" s="364">
        <v>740</v>
      </c>
      <c r="AF88" s="365"/>
      <c r="AG88" s="365"/>
      <c r="AH88" s="365"/>
      <c r="AI88" s="364">
        <v>714</v>
      </c>
      <c r="AJ88" s="365"/>
      <c r="AK88" s="365"/>
      <c r="AL88" s="365"/>
      <c r="AM88" s="364">
        <v>756</v>
      </c>
      <c r="AN88" s="365"/>
      <c r="AO88" s="365"/>
      <c r="AP88" s="365"/>
      <c r="AQ88" s="101" t="s">
        <v>570</v>
      </c>
      <c r="AR88" s="102"/>
      <c r="AS88" s="102"/>
      <c r="AT88" s="103"/>
      <c r="AU88" s="365">
        <v>786</v>
      </c>
      <c r="AV88" s="365"/>
      <c r="AW88" s="365"/>
      <c r="AX88" s="367"/>
      <c r="AY88" s="10"/>
      <c r="AZ88" s="10"/>
      <c r="BA88" s="10"/>
      <c r="BB88" s="10"/>
      <c r="BC88" s="10"/>
    </row>
    <row r="89" spans="1:60" ht="23.25"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v>100</v>
      </c>
      <c r="AF89" s="365"/>
      <c r="AG89" s="365"/>
      <c r="AH89" s="365"/>
      <c r="AI89" s="364">
        <v>100</v>
      </c>
      <c r="AJ89" s="365"/>
      <c r="AK89" s="365"/>
      <c r="AL89" s="365"/>
      <c r="AM89" s="364">
        <v>100</v>
      </c>
      <c r="AN89" s="365"/>
      <c r="AO89" s="365"/>
      <c r="AP89" s="365"/>
      <c r="AQ89" s="101" t="s">
        <v>580</v>
      </c>
      <c r="AR89" s="102"/>
      <c r="AS89" s="102"/>
      <c r="AT89" s="103"/>
      <c r="AU89" s="365" t="s">
        <v>580</v>
      </c>
      <c r="AV89" s="365"/>
      <c r="AW89" s="365"/>
      <c r="AX89" s="367"/>
      <c r="AY89" s="10"/>
      <c r="AZ89" s="10"/>
      <c r="BA89" s="10"/>
      <c r="BB89" s="10"/>
      <c r="BC89" s="10"/>
      <c r="BD89" s="10"/>
      <c r="BE89" s="10"/>
      <c r="BF89" s="10"/>
      <c r="BG89" s="10"/>
      <c r="BH89" s="10"/>
    </row>
    <row r="90" spans="1:60" ht="18.75"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t="s">
        <v>583</v>
      </c>
      <c r="AR91" s="270"/>
      <c r="AS91" s="135" t="s">
        <v>356</v>
      </c>
      <c r="AT91" s="170"/>
      <c r="AU91" s="270">
        <v>30</v>
      </c>
      <c r="AV91" s="270"/>
      <c r="AW91" s="379" t="s">
        <v>300</v>
      </c>
      <c r="AX91" s="380"/>
      <c r="AY91" s="10"/>
      <c r="AZ91" s="10"/>
      <c r="BA91" s="10"/>
      <c r="BB91" s="10"/>
      <c r="BC91" s="10"/>
    </row>
    <row r="92" spans="1:60" ht="23.25" customHeight="1" x14ac:dyDescent="0.15">
      <c r="A92" s="521"/>
      <c r="B92" s="553"/>
      <c r="C92" s="553"/>
      <c r="D92" s="553"/>
      <c r="E92" s="553"/>
      <c r="F92" s="554"/>
      <c r="G92" s="229" t="s">
        <v>586</v>
      </c>
      <c r="H92" s="159"/>
      <c r="I92" s="159"/>
      <c r="J92" s="159"/>
      <c r="K92" s="159"/>
      <c r="L92" s="159"/>
      <c r="M92" s="159"/>
      <c r="N92" s="159"/>
      <c r="O92" s="230"/>
      <c r="P92" s="159" t="s">
        <v>587</v>
      </c>
      <c r="Q92" s="803"/>
      <c r="R92" s="803"/>
      <c r="S92" s="803"/>
      <c r="T92" s="803"/>
      <c r="U92" s="803"/>
      <c r="V92" s="803"/>
      <c r="W92" s="803"/>
      <c r="X92" s="804"/>
      <c r="Y92" s="756" t="s">
        <v>62</v>
      </c>
      <c r="Z92" s="757"/>
      <c r="AA92" s="758"/>
      <c r="AB92" s="552" t="s">
        <v>578</v>
      </c>
      <c r="AC92" s="552"/>
      <c r="AD92" s="552"/>
      <c r="AE92" s="364">
        <v>623</v>
      </c>
      <c r="AF92" s="365"/>
      <c r="AG92" s="365"/>
      <c r="AH92" s="365"/>
      <c r="AI92" s="364">
        <v>677</v>
      </c>
      <c r="AJ92" s="365"/>
      <c r="AK92" s="365"/>
      <c r="AL92" s="365"/>
      <c r="AM92" s="364">
        <v>687</v>
      </c>
      <c r="AN92" s="365"/>
      <c r="AO92" s="365"/>
      <c r="AP92" s="365"/>
      <c r="AQ92" s="101" t="s">
        <v>583</v>
      </c>
      <c r="AR92" s="102"/>
      <c r="AS92" s="102"/>
      <c r="AT92" s="103"/>
      <c r="AU92" s="365" t="s">
        <v>584</v>
      </c>
      <c r="AV92" s="365"/>
      <c r="AW92" s="365"/>
      <c r="AX92" s="367"/>
      <c r="AY92" s="10"/>
      <c r="AZ92" s="10"/>
      <c r="BA92" s="10"/>
      <c r="BB92" s="10"/>
      <c r="BC92" s="10"/>
      <c r="BD92" s="10"/>
      <c r="BE92" s="10"/>
      <c r="BF92" s="10"/>
      <c r="BG92" s="10"/>
      <c r="BH92" s="10"/>
    </row>
    <row r="93" spans="1:60" ht="23.25"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t="s">
        <v>578</v>
      </c>
      <c r="AC93" s="523"/>
      <c r="AD93" s="523"/>
      <c r="AE93" s="364">
        <v>623</v>
      </c>
      <c r="AF93" s="365"/>
      <c r="AG93" s="365"/>
      <c r="AH93" s="365"/>
      <c r="AI93" s="364">
        <v>677</v>
      </c>
      <c r="AJ93" s="365"/>
      <c r="AK93" s="365"/>
      <c r="AL93" s="365"/>
      <c r="AM93" s="364">
        <v>687</v>
      </c>
      <c r="AN93" s="365"/>
      <c r="AO93" s="365"/>
      <c r="AP93" s="365"/>
      <c r="AQ93" s="101" t="s">
        <v>584</v>
      </c>
      <c r="AR93" s="102"/>
      <c r="AS93" s="102"/>
      <c r="AT93" s="103"/>
      <c r="AU93" s="365">
        <v>717</v>
      </c>
      <c r="AV93" s="365"/>
      <c r="AW93" s="365"/>
      <c r="AX93" s="367"/>
    </row>
    <row r="94" spans="1:60" ht="23.25" customHeight="1" thickBot="1" x14ac:dyDescent="0.2">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v>100</v>
      </c>
      <c r="AF94" s="365"/>
      <c r="AG94" s="365"/>
      <c r="AH94" s="365"/>
      <c r="AI94" s="364">
        <v>100</v>
      </c>
      <c r="AJ94" s="365"/>
      <c r="AK94" s="365"/>
      <c r="AL94" s="365"/>
      <c r="AM94" s="364">
        <v>100</v>
      </c>
      <c r="AN94" s="365"/>
      <c r="AO94" s="365"/>
      <c r="AP94" s="365"/>
      <c r="AQ94" s="101" t="s">
        <v>583</v>
      </c>
      <c r="AR94" s="102"/>
      <c r="AS94" s="102"/>
      <c r="AT94" s="103"/>
      <c r="AU94" s="365" t="s">
        <v>585</v>
      </c>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9" t="s">
        <v>588</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589</v>
      </c>
      <c r="AC101" s="552"/>
      <c r="AD101" s="552"/>
      <c r="AE101" s="364">
        <v>740</v>
      </c>
      <c r="AF101" s="365"/>
      <c r="AG101" s="365"/>
      <c r="AH101" s="366"/>
      <c r="AI101" s="364">
        <v>714</v>
      </c>
      <c r="AJ101" s="365"/>
      <c r="AK101" s="365"/>
      <c r="AL101" s="366"/>
      <c r="AM101" s="364">
        <v>756</v>
      </c>
      <c r="AN101" s="365"/>
      <c r="AO101" s="365"/>
      <c r="AP101" s="366"/>
      <c r="AQ101" s="364" t="s">
        <v>590</v>
      </c>
      <c r="AR101" s="365"/>
      <c r="AS101" s="365"/>
      <c r="AT101" s="366"/>
      <c r="AU101" s="364" t="s">
        <v>591</v>
      </c>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589</v>
      </c>
      <c r="AC102" s="552"/>
      <c r="AD102" s="552"/>
      <c r="AE102" s="358">
        <v>740</v>
      </c>
      <c r="AF102" s="358"/>
      <c r="AG102" s="358"/>
      <c r="AH102" s="358"/>
      <c r="AI102" s="358">
        <v>714</v>
      </c>
      <c r="AJ102" s="358"/>
      <c r="AK102" s="358"/>
      <c r="AL102" s="358"/>
      <c r="AM102" s="358">
        <v>756</v>
      </c>
      <c r="AN102" s="358"/>
      <c r="AO102" s="358"/>
      <c r="AP102" s="358"/>
      <c r="AQ102" s="818">
        <v>786</v>
      </c>
      <c r="AR102" s="819"/>
      <c r="AS102" s="819"/>
      <c r="AT102" s="820"/>
      <c r="AU102" s="818">
        <v>821</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539</v>
      </c>
      <c r="AV103" s="361"/>
      <c r="AW103" s="361"/>
      <c r="AX103" s="363"/>
    </row>
    <row r="104" spans="1:60" ht="23.25" customHeight="1" x14ac:dyDescent="0.15">
      <c r="A104" s="492"/>
      <c r="B104" s="493"/>
      <c r="C104" s="493"/>
      <c r="D104" s="493"/>
      <c r="E104" s="493"/>
      <c r="F104" s="494"/>
      <c r="G104" s="159" t="s">
        <v>587</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589</v>
      </c>
      <c r="AC104" s="473"/>
      <c r="AD104" s="474"/>
      <c r="AE104" s="364">
        <v>623</v>
      </c>
      <c r="AF104" s="365"/>
      <c r="AG104" s="365"/>
      <c r="AH104" s="366"/>
      <c r="AI104" s="364">
        <v>677</v>
      </c>
      <c r="AJ104" s="365"/>
      <c r="AK104" s="365"/>
      <c r="AL104" s="366"/>
      <c r="AM104" s="364">
        <v>687</v>
      </c>
      <c r="AN104" s="365"/>
      <c r="AO104" s="365"/>
      <c r="AP104" s="366"/>
      <c r="AQ104" s="364" t="s">
        <v>592</v>
      </c>
      <c r="AR104" s="365"/>
      <c r="AS104" s="365"/>
      <c r="AT104" s="366"/>
      <c r="AU104" s="364" t="s">
        <v>593</v>
      </c>
      <c r="AV104" s="365"/>
      <c r="AW104" s="365"/>
      <c r="AX104" s="366"/>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t="s">
        <v>589</v>
      </c>
      <c r="AC105" s="407"/>
      <c r="AD105" s="408"/>
      <c r="AE105" s="358">
        <v>623</v>
      </c>
      <c r="AF105" s="358"/>
      <c r="AG105" s="358"/>
      <c r="AH105" s="358"/>
      <c r="AI105" s="358">
        <v>677</v>
      </c>
      <c r="AJ105" s="358"/>
      <c r="AK105" s="358"/>
      <c r="AL105" s="358"/>
      <c r="AM105" s="358">
        <v>687</v>
      </c>
      <c r="AN105" s="358"/>
      <c r="AO105" s="358"/>
      <c r="AP105" s="358"/>
      <c r="AQ105" s="364">
        <v>717</v>
      </c>
      <c r="AR105" s="365"/>
      <c r="AS105" s="365"/>
      <c r="AT105" s="366"/>
      <c r="AU105" s="818">
        <v>716</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539</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539</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539</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5" t="s">
        <v>540</v>
      </c>
      <c r="AR115" s="336"/>
      <c r="AS115" s="336"/>
      <c r="AT115" s="336"/>
      <c r="AU115" s="336"/>
      <c r="AV115" s="336"/>
      <c r="AW115" s="336"/>
      <c r="AX115" s="337"/>
    </row>
    <row r="116" spans="1:50" ht="23.25" customHeight="1" x14ac:dyDescent="0.15">
      <c r="A116" s="291"/>
      <c r="B116" s="292"/>
      <c r="C116" s="292"/>
      <c r="D116" s="292"/>
      <c r="E116" s="292"/>
      <c r="F116" s="293"/>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594</v>
      </c>
      <c r="AC116" s="300"/>
      <c r="AD116" s="301"/>
      <c r="AE116" s="358">
        <v>20</v>
      </c>
      <c r="AF116" s="358"/>
      <c r="AG116" s="358"/>
      <c r="AH116" s="358"/>
      <c r="AI116" s="358">
        <v>20</v>
      </c>
      <c r="AJ116" s="358"/>
      <c r="AK116" s="358"/>
      <c r="AL116" s="358"/>
      <c r="AM116" s="358">
        <v>19</v>
      </c>
      <c r="AN116" s="358"/>
      <c r="AO116" s="358"/>
      <c r="AP116" s="358"/>
      <c r="AQ116" s="364">
        <v>19</v>
      </c>
      <c r="AR116" s="365"/>
      <c r="AS116" s="365"/>
      <c r="AT116" s="365"/>
      <c r="AU116" s="365"/>
      <c r="AV116" s="365"/>
      <c r="AW116" s="365"/>
      <c r="AX116" s="367"/>
    </row>
    <row r="117" spans="1:50" ht="46.5" customHeight="1" x14ac:dyDescent="0.1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5" t="s">
        <v>661</v>
      </c>
      <c r="AF117" s="305"/>
      <c r="AG117" s="305"/>
      <c r="AH117" s="305"/>
      <c r="AI117" s="305" t="s">
        <v>662</v>
      </c>
      <c r="AJ117" s="305"/>
      <c r="AK117" s="305"/>
      <c r="AL117" s="305"/>
      <c r="AM117" s="305" t="s">
        <v>663</v>
      </c>
      <c r="AN117" s="305"/>
      <c r="AO117" s="305"/>
      <c r="AP117" s="305"/>
      <c r="AQ117" s="305" t="s">
        <v>659</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5" t="s">
        <v>540</v>
      </c>
      <c r="AR118" s="336"/>
      <c r="AS118" s="336"/>
      <c r="AT118" s="336"/>
      <c r="AU118" s="336"/>
      <c r="AV118" s="336"/>
      <c r="AW118" s="336"/>
      <c r="AX118" s="337"/>
    </row>
    <row r="119" spans="1:50" ht="23.25" customHeight="1" x14ac:dyDescent="0.15">
      <c r="A119" s="291"/>
      <c r="B119" s="292"/>
      <c r="C119" s="292"/>
      <c r="D119" s="292"/>
      <c r="E119" s="292"/>
      <c r="F119" s="293"/>
      <c r="G119" s="351" t="s">
        <v>599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t="s">
        <v>594</v>
      </c>
      <c r="AC119" s="300"/>
      <c r="AD119" s="301"/>
      <c r="AE119" s="358">
        <v>2</v>
      </c>
      <c r="AF119" s="358"/>
      <c r="AG119" s="358"/>
      <c r="AH119" s="358"/>
      <c r="AI119" s="358">
        <v>2</v>
      </c>
      <c r="AJ119" s="358"/>
      <c r="AK119" s="358"/>
      <c r="AL119" s="358"/>
      <c r="AM119" s="358">
        <v>2</v>
      </c>
      <c r="AN119" s="358"/>
      <c r="AO119" s="358"/>
      <c r="AP119" s="358"/>
      <c r="AQ119" s="358">
        <v>2</v>
      </c>
      <c r="AR119" s="358"/>
      <c r="AS119" s="358"/>
      <c r="AT119" s="358"/>
      <c r="AU119" s="358"/>
      <c r="AV119" s="358"/>
      <c r="AW119" s="358"/>
      <c r="AX119" s="359"/>
    </row>
    <row r="120" spans="1:50" ht="46.5" customHeight="1" thickBot="1" x14ac:dyDescent="0.2">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595</v>
      </c>
      <c r="AC120" s="342"/>
      <c r="AD120" s="343"/>
      <c r="AE120" s="305" t="s">
        <v>596</v>
      </c>
      <c r="AF120" s="305"/>
      <c r="AG120" s="305"/>
      <c r="AH120" s="305"/>
      <c r="AI120" s="305" t="s">
        <v>597</v>
      </c>
      <c r="AJ120" s="305"/>
      <c r="AK120" s="305"/>
      <c r="AL120" s="305"/>
      <c r="AM120" s="305" t="s">
        <v>664</v>
      </c>
      <c r="AN120" s="305"/>
      <c r="AO120" s="305"/>
      <c r="AP120" s="305"/>
      <c r="AQ120" s="305" t="s">
        <v>660</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5" t="s">
        <v>540</v>
      </c>
      <c r="AR121" s="336"/>
      <c r="AS121" s="336"/>
      <c r="AT121" s="336"/>
      <c r="AU121" s="336"/>
      <c r="AV121" s="336"/>
      <c r="AW121" s="336"/>
      <c r="AX121" s="337"/>
    </row>
    <row r="122" spans="1:50" ht="23.25" hidden="1" customHeight="1" x14ac:dyDescent="0.15">
      <c r="A122" s="291"/>
      <c r="B122" s="292"/>
      <c r="C122" s="292"/>
      <c r="D122" s="292"/>
      <c r="E122" s="292"/>
      <c r="F122" s="293"/>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5" t="s">
        <v>540</v>
      </c>
      <c r="AR124" s="336"/>
      <c r="AS124" s="336"/>
      <c r="AT124" s="336"/>
      <c r="AU124" s="336"/>
      <c r="AV124" s="336"/>
      <c r="AW124" s="336"/>
      <c r="AX124" s="337"/>
    </row>
    <row r="125" spans="1:50" ht="23.25" hidden="1" customHeight="1" x14ac:dyDescent="0.15">
      <c r="A125" s="291"/>
      <c r="B125" s="292"/>
      <c r="C125" s="292"/>
      <c r="D125" s="292"/>
      <c r="E125" s="292"/>
      <c r="F125" s="293"/>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540</v>
      </c>
      <c r="AR127" s="336"/>
      <c r="AS127" s="336"/>
      <c r="AT127" s="336"/>
      <c r="AU127" s="336"/>
      <c r="AV127" s="336"/>
      <c r="AW127" s="336"/>
      <c r="AX127" s="337"/>
    </row>
    <row r="128" spans="1:50" ht="23.25" hidden="1" customHeight="1" x14ac:dyDescent="0.15">
      <c r="A128" s="291"/>
      <c r="B128" s="292"/>
      <c r="C128" s="292"/>
      <c r="D128" s="292"/>
      <c r="E128" s="292"/>
      <c r="F128" s="293"/>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666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665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600</v>
      </c>
      <c r="AR133" s="270"/>
      <c r="AS133" s="135" t="s">
        <v>356</v>
      </c>
      <c r="AT133" s="170"/>
      <c r="AU133" s="134" t="s">
        <v>601</v>
      </c>
      <c r="AV133" s="134"/>
      <c r="AW133" s="135" t="s">
        <v>300</v>
      </c>
      <c r="AX133" s="136"/>
    </row>
    <row r="134" spans="1:50" ht="39.75" customHeight="1" x14ac:dyDescent="0.15">
      <c r="A134" s="999"/>
      <c r="B134" s="251"/>
      <c r="C134" s="250"/>
      <c r="D134" s="251"/>
      <c r="E134" s="250"/>
      <c r="F134" s="313"/>
      <c r="G134" s="229" t="s">
        <v>602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600</v>
      </c>
      <c r="AC134" s="220"/>
      <c r="AD134" s="220"/>
      <c r="AE134" s="265" t="s">
        <v>601</v>
      </c>
      <c r="AF134" s="102"/>
      <c r="AG134" s="102"/>
      <c r="AH134" s="102"/>
      <c r="AI134" s="265" t="s">
        <v>601</v>
      </c>
      <c r="AJ134" s="102"/>
      <c r="AK134" s="102"/>
      <c r="AL134" s="102"/>
      <c r="AM134" s="265" t="s">
        <v>602</v>
      </c>
      <c r="AN134" s="102"/>
      <c r="AO134" s="102"/>
      <c r="AP134" s="102"/>
      <c r="AQ134" s="265" t="s">
        <v>600</v>
      </c>
      <c r="AR134" s="102"/>
      <c r="AS134" s="102"/>
      <c r="AT134" s="102"/>
      <c r="AU134" s="265" t="s">
        <v>603</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600</v>
      </c>
      <c r="AC135" s="131"/>
      <c r="AD135" s="131"/>
      <c r="AE135" s="265" t="s">
        <v>603</v>
      </c>
      <c r="AF135" s="102"/>
      <c r="AG135" s="102"/>
      <c r="AH135" s="102"/>
      <c r="AI135" s="265" t="s">
        <v>601</v>
      </c>
      <c r="AJ135" s="102"/>
      <c r="AK135" s="102"/>
      <c r="AL135" s="102"/>
      <c r="AM135" s="265" t="s">
        <v>601</v>
      </c>
      <c r="AN135" s="102"/>
      <c r="AO135" s="102"/>
      <c r="AP135" s="102"/>
      <c r="AQ135" s="265" t="s">
        <v>601</v>
      </c>
      <c r="AR135" s="102"/>
      <c r="AS135" s="102"/>
      <c r="AT135" s="102"/>
      <c r="AU135" s="265" t="s">
        <v>601</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7.5" customHeight="1" x14ac:dyDescent="0.15">
      <c r="A188" s="999"/>
      <c r="B188" s="251"/>
      <c r="C188" s="250"/>
      <c r="D188" s="251"/>
      <c r="E188" s="158" t="s">
        <v>604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7.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582</v>
      </c>
      <c r="K430" s="241"/>
      <c r="L430" s="241"/>
      <c r="M430" s="241"/>
      <c r="N430" s="241"/>
      <c r="O430" s="241"/>
      <c r="P430" s="241"/>
      <c r="Q430" s="241"/>
      <c r="R430" s="241"/>
      <c r="S430" s="241"/>
      <c r="T430" s="242"/>
      <c r="U430" s="243" t="s">
        <v>605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602</v>
      </c>
      <c r="AF432" s="134"/>
      <c r="AG432" s="135" t="s">
        <v>356</v>
      </c>
      <c r="AH432" s="170"/>
      <c r="AI432" s="180"/>
      <c r="AJ432" s="180"/>
      <c r="AK432" s="180"/>
      <c r="AL432" s="175"/>
      <c r="AM432" s="180"/>
      <c r="AN432" s="180"/>
      <c r="AO432" s="180"/>
      <c r="AP432" s="175"/>
      <c r="AQ432" s="216" t="s">
        <v>602</v>
      </c>
      <c r="AR432" s="134"/>
      <c r="AS432" s="135" t="s">
        <v>356</v>
      </c>
      <c r="AT432" s="170"/>
      <c r="AU432" s="134" t="s">
        <v>602</v>
      </c>
      <c r="AV432" s="134"/>
      <c r="AW432" s="135" t="s">
        <v>300</v>
      </c>
      <c r="AX432" s="136"/>
    </row>
    <row r="433" spans="1:50" ht="23.25" customHeight="1" x14ac:dyDescent="0.15">
      <c r="A433" s="999"/>
      <c r="B433" s="251"/>
      <c r="C433" s="250"/>
      <c r="D433" s="251"/>
      <c r="E433" s="164"/>
      <c r="F433" s="165"/>
      <c r="G433" s="229" t="s">
        <v>605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605</v>
      </c>
      <c r="AC433" s="131"/>
      <c r="AD433" s="131"/>
      <c r="AE433" s="101" t="s">
        <v>603</v>
      </c>
      <c r="AF433" s="102"/>
      <c r="AG433" s="102"/>
      <c r="AH433" s="102"/>
      <c r="AI433" s="101" t="s">
        <v>602</v>
      </c>
      <c r="AJ433" s="102"/>
      <c r="AK433" s="102"/>
      <c r="AL433" s="102"/>
      <c r="AM433" s="101" t="s">
        <v>602</v>
      </c>
      <c r="AN433" s="102"/>
      <c r="AO433" s="102"/>
      <c r="AP433" s="103"/>
      <c r="AQ433" s="101" t="s">
        <v>606</v>
      </c>
      <c r="AR433" s="102"/>
      <c r="AS433" s="102"/>
      <c r="AT433" s="103"/>
      <c r="AU433" s="102" t="s">
        <v>602</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607</v>
      </c>
      <c r="AC434" s="220"/>
      <c r="AD434" s="220"/>
      <c r="AE434" s="101" t="s">
        <v>603</v>
      </c>
      <c r="AF434" s="102"/>
      <c r="AG434" s="102"/>
      <c r="AH434" s="103"/>
      <c r="AI434" s="101" t="s">
        <v>591</v>
      </c>
      <c r="AJ434" s="102"/>
      <c r="AK434" s="102"/>
      <c r="AL434" s="102"/>
      <c r="AM434" s="101" t="s">
        <v>603</v>
      </c>
      <c r="AN434" s="102"/>
      <c r="AO434" s="102"/>
      <c r="AP434" s="103"/>
      <c r="AQ434" s="101" t="s">
        <v>585</v>
      </c>
      <c r="AR434" s="102"/>
      <c r="AS434" s="102"/>
      <c r="AT434" s="103"/>
      <c r="AU434" s="102" t="s">
        <v>602</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585</v>
      </c>
      <c r="AF435" s="102"/>
      <c r="AG435" s="102"/>
      <c r="AH435" s="103"/>
      <c r="AI435" s="101" t="s">
        <v>603</v>
      </c>
      <c r="AJ435" s="102"/>
      <c r="AK435" s="102"/>
      <c r="AL435" s="102"/>
      <c r="AM435" s="101" t="s">
        <v>585</v>
      </c>
      <c r="AN435" s="102"/>
      <c r="AO435" s="102"/>
      <c r="AP435" s="103"/>
      <c r="AQ435" s="101" t="s">
        <v>585</v>
      </c>
      <c r="AR435" s="102"/>
      <c r="AS435" s="102"/>
      <c r="AT435" s="103"/>
      <c r="AU435" s="102" t="s">
        <v>602</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602</v>
      </c>
      <c r="AF457" s="134"/>
      <c r="AG457" s="135" t="s">
        <v>356</v>
      </c>
      <c r="AH457" s="170"/>
      <c r="AI457" s="180"/>
      <c r="AJ457" s="180"/>
      <c r="AK457" s="180"/>
      <c r="AL457" s="175"/>
      <c r="AM457" s="180"/>
      <c r="AN457" s="180"/>
      <c r="AO457" s="180"/>
      <c r="AP457" s="175"/>
      <c r="AQ457" s="216" t="s">
        <v>585</v>
      </c>
      <c r="AR457" s="134"/>
      <c r="AS457" s="135" t="s">
        <v>356</v>
      </c>
      <c r="AT457" s="170"/>
      <c r="AU457" s="134" t="s">
        <v>602</v>
      </c>
      <c r="AV457" s="134"/>
      <c r="AW457" s="135" t="s">
        <v>300</v>
      </c>
      <c r="AX457" s="136"/>
    </row>
    <row r="458" spans="1:50" ht="23.25" customHeight="1" x14ac:dyDescent="0.15">
      <c r="A458" s="999"/>
      <c r="B458" s="251"/>
      <c r="C458" s="250"/>
      <c r="D458" s="251"/>
      <c r="E458" s="164"/>
      <c r="F458" s="165"/>
      <c r="G458" s="229" t="s">
        <v>607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605</v>
      </c>
      <c r="AC458" s="131"/>
      <c r="AD458" s="131"/>
      <c r="AE458" s="101" t="s">
        <v>585</v>
      </c>
      <c r="AF458" s="102"/>
      <c r="AG458" s="102"/>
      <c r="AH458" s="102"/>
      <c r="AI458" s="101" t="s">
        <v>602</v>
      </c>
      <c r="AJ458" s="102"/>
      <c r="AK458" s="102"/>
      <c r="AL458" s="102"/>
      <c r="AM458" s="101" t="s">
        <v>585</v>
      </c>
      <c r="AN458" s="102"/>
      <c r="AO458" s="102"/>
      <c r="AP458" s="103"/>
      <c r="AQ458" s="101" t="s">
        <v>585</v>
      </c>
      <c r="AR458" s="102"/>
      <c r="AS458" s="102"/>
      <c r="AT458" s="103"/>
      <c r="AU458" s="102" t="s">
        <v>603</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605</v>
      </c>
      <c r="AC459" s="220"/>
      <c r="AD459" s="220"/>
      <c r="AE459" s="101" t="s">
        <v>585</v>
      </c>
      <c r="AF459" s="102"/>
      <c r="AG459" s="102"/>
      <c r="AH459" s="103"/>
      <c r="AI459" s="101" t="s">
        <v>585</v>
      </c>
      <c r="AJ459" s="102"/>
      <c r="AK459" s="102"/>
      <c r="AL459" s="102"/>
      <c r="AM459" s="101" t="s">
        <v>603</v>
      </c>
      <c r="AN459" s="102"/>
      <c r="AO459" s="102"/>
      <c r="AP459" s="103"/>
      <c r="AQ459" s="101" t="s">
        <v>585</v>
      </c>
      <c r="AR459" s="102"/>
      <c r="AS459" s="102"/>
      <c r="AT459" s="103"/>
      <c r="AU459" s="102" t="s">
        <v>585</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585</v>
      </c>
      <c r="AF460" s="102"/>
      <c r="AG460" s="102"/>
      <c r="AH460" s="103"/>
      <c r="AI460" s="101" t="s">
        <v>585</v>
      </c>
      <c r="AJ460" s="102"/>
      <c r="AK460" s="102"/>
      <c r="AL460" s="102"/>
      <c r="AM460" s="101" t="s">
        <v>585</v>
      </c>
      <c r="AN460" s="102"/>
      <c r="AO460" s="102"/>
      <c r="AP460" s="103"/>
      <c r="AQ460" s="101" t="s">
        <v>585</v>
      </c>
      <c r="AR460" s="102"/>
      <c r="AS460" s="102"/>
      <c r="AT460" s="103"/>
      <c r="AU460" s="102" t="s">
        <v>602</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607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553</v>
      </c>
      <c r="AE702" s="901"/>
      <c r="AF702" s="901"/>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609</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610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8" t="s">
        <v>613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611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612</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39.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615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614</v>
      </c>
      <c r="AE710" s="153"/>
      <c r="AF710" s="153"/>
      <c r="AG710" s="665" t="s">
        <v>616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617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618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614</v>
      </c>
      <c r="AE713" s="153"/>
      <c r="AF713" s="154"/>
      <c r="AG713" s="665" t="s">
        <v>605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614</v>
      </c>
      <c r="AE714" s="593"/>
      <c r="AF714" s="594"/>
      <c r="AG714" s="690" t="s">
        <v>619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620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614</v>
      </c>
      <c r="AE716" s="760"/>
      <c r="AF716" s="760"/>
      <c r="AG716" s="665" t="s">
        <v>622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621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614</v>
      </c>
      <c r="AE718" s="153"/>
      <c r="AF718" s="153"/>
      <c r="AG718" s="161" t="s">
        <v>623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614</v>
      </c>
      <c r="AE719" s="669"/>
      <c r="AF719" s="669"/>
      <c r="AG719" s="158" t="s">
        <v>623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624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 customHeight="1" thickBot="1" x14ac:dyDescent="0.2">
      <c r="A729" s="766" t="s">
        <v>667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2.25" customHeight="1" thickBot="1" x14ac:dyDescent="0.2">
      <c r="A731" s="619" t="s">
        <v>257</v>
      </c>
      <c r="B731" s="620"/>
      <c r="C731" s="620"/>
      <c r="D731" s="620"/>
      <c r="E731" s="621"/>
      <c r="F731" s="681" t="s">
        <v>677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25" customHeight="1" thickBot="1" x14ac:dyDescent="0.2">
      <c r="A733" s="750" t="s">
        <v>257</v>
      </c>
      <c r="B733" s="751"/>
      <c r="C733" s="751"/>
      <c r="D733" s="751"/>
      <c r="E733" s="752"/>
      <c r="F733" s="767" t="s">
        <v>678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626</v>
      </c>
      <c r="F737" s="112"/>
      <c r="G737" s="112"/>
      <c r="H737" s="112"/>
      <c r="I737" s="112"/>
      <c r="J737" s="112"/>
      <c r="K737" s="112"/>
      <c r="L737" s="112"/>
      <c r="M737" s="112"/>
      <c r="N737" s="113" t="s">
        <v>358</v>
      </c>
      <c r="O737" s="113"/>
      <c r="P737" s="113"/>
      <c r="Q737" s="113"/>
      <c r="R737" s="112" t="s">
        <v>627</v>
      </c>
      <c r="S737" s="112"/>
      <c r="T737" s="112"/>
      <c r="U737" s="112"/>
      <c r="V737" s="112"/>
      <c r="W737" s="112"/>
      <c r="X737" s="112"/>
      <c r="Y737" s="112"/>
      <c r="Z737" s="112"/>
      <c r="AA737" s="113" t="s">
        <v>359</v>
      </c>
      <c r="AB737" s="113"/>
      <c r="AC737" s="113"/>
      <c r="AD737" s="113"/>
      <c r="AE737" s="112" t="s">
        <v>628</v>
      </c>
      <c r="AF737" s="112"/>
      <c r="AG737" s="112"/>
      <c r="AH737" s="112"/>
      <c r="AI737" s="112"/>
      <c r="AJ737" s="112"/>
      <c r="AK737" s="112"/>
      <c r="AL737" s="112"/>
      <c r="AM737" s="112"/>
      <c r="AN737" s="113" t="s">
        <v>360</v>
      </c>
      <c r="AO737" s="113"/>
      <c r="AP737" s="113"/>
      <c r="AQ737" s="113"/>
      <c r="AR737" s="114" t="s">
        <v>629</v>
      </c>
      <c r="AS737" s="115"/>
      <c r="AT737" s="115"/>
      <c r="AU737" s="115"/>
      <c r="AV737" s="115"/>
      <c r="AW737" s="115"/>
      <c r="AX737" s="116"/>
      <c r="AY737" s="89"/>
      <c r="AZ737" s="89"/>
    </row>
    <row r="738" spans="1:52" ht="24.75" customHeight="1" x14ac:dyDescent="0.15">
      <c r="A738" s="117" t="s">
        <v>361</v>
      </c>
      <c r="B738" s="118"/>
      <c r="C738" s="118"/>
      <c r="D738" s="119"/>
      <c r="E738" s="112" t="s">
        <v>630</v>
      </c>
      <c r="F738" s="112"/>
      <c r="G738" s="112"/>
      <c r="H738" s="112"/>
      <c r="I738" s="112"/>
      <c r="J738" s="112"/>
      <c r="K738" s="112"/>
      <c r="L738" s="112"/>
      <c r="M738" s="112"/>
      <c r="N738" s="113" t="s">
        <v>362</v>
      </c>
      <c r="O738" s="113"/>
      <c r="P738" s="113"/>
      <c r="Q738" s="113"/>
      <c r="R738" s="112" t="s">
        <v>631</v>
      </c>
      <c r="S738" s="112"/>
      <c r="T738" s="112"/>
      <c r="U738" s="112"/>
      <c r="V738" s="112"/>
      <c r="W738" s="112"/>
      <c r="X738" s="112"/>
      <c r="Y738" s="112"/>
      <c r="Z738" s="112"/>
      <c r="AA738" s="113" t="s">
        <v>482</v>
      </c>
      <c r="AB738" s="113"/>
      <c r="AC738" s="113"/>
      <c r="AD738" s="113"/>
      <c r="AE738" s="112" t="s">
        <v>632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746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94"/>
      <c r="R741" s="94"/>
      <c r="S741" s="94"/>
      <c r="T741" s="94"/>
      <c r="U741" s="94"/>
      <c r="V741" s="94"/>
      <c r="W741" s="94"/>
      <c r="X741" s="94"/>
      <c r="Y741" s="94"/>
      <c r="Z741" s="94"/>
      <c r="AA741" s="94"/>
      <c r="AB741" s="94"/>
      <c r="AC741" s="94"/>
      <c r="AD741" s="94"/>
      <c r="AE741" s="94"/>
      <c r="AF741" s="94"/>
      <c r="AG741" s="94"/>
      <c r="AH741" s="94"/>
      <c r="AI741" s="94"/>
      <c r="AJ741" s="94"/>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633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634</v>
      </c>
      <c r="H781" s="451"/>
      <c r="I781" s="451"/>
      <c r="J781" s="451"/>
      <c r="K781" s="452"/>
      <c r="L781" s="453" t="s">
        <v>637</v>
      </c>
      <c r="M781" s="454"/>
      <c r="N781" s="454"/>
      <c r="O781" s="454"/>
      <c r="P781" s="454"/>
      <c r="Q781" s="454"/>
      <c r="R781" s="454"/>
      <c r="S781" s="454"/>
      <c r="T781" s="454"/>
      <c r="U781" s="454"/>
      <c r="V781" s="454"/>
      <c r="W781" s="454"/>
      <c r="X781" s="455"/>
      <c r="Y781" s="456">
        <v>6653</v>
      </c>
      <c r="Z781" s="457"/>
      <c r="AA781" s="457"/>
      <c r="AB781" s="558"/>
      <c r="AC781" s="450" t="s">
        <v>634</v>
      </c>
      <c r="AD781" s="451"/>
      <c r="AE781" s="451"/>
      <c r="AF781" s="451"/>
      <c r="AG781" s="452"/>
      <c r="AH781" s="453" t="s">
        <v>637</v>
      </c>
      <c r="AI781" s="454"/>
      <c r="AJ781" s="454"/>
      <c r="AK781" s="454"/>
      <c r="AL781" s="454"/>
      <c r="AM781" s="454"/>
      <c r="AN781" s="454"/>
      <c r="AO781" s="454"/>
      <c r="AP781" s="454"/>
      <c r="AQ781" s="454"/>
      <c r="AR781" s="454"/>
      <c r="AS781" s="454"/>
      <c r="AT781" s="455"/>
      <c r="AU781" s="456">
        <v>6653</v>
      </c>
      <c r="AV781" s="457"/>
      <c r="AW781" s="457"/>
      <c r="AX781" s="458"/>
    </row>
    <row r="782" spans="1:50" ht="24.75" customHeight="1" x14ac:dyDescent="0.15">
      <c r="A782" s="557"/>
      <c r="B782" s="764"/>
      <c r="C782" s="764"/>
      <c r="D782" s="764"/>
      <c r="E782" s="764"/>
      <c r="F782" s="765"/>
      <c r="G782" s="348" t="s">
        <v>635</v>
      </c>
      <c r="H782" s="349"/>
      <c r="I782" s="349"/>
      <c r="J782" s="349"/>
      <c r="K782" s="350"/>
      <c r="L782" s="401" t="s">
        <v>638</v>
      </c>
      <c r="M782" s="402"/>
      <c r="N782" s="402"/>
      <c r="O782" s="402"/>
      <c r="P782" s="402"/>
      <c r="Q782" s="402"/>
      <c r="R782" s="402"/>
      <c r="S782" s="402"/>
      <c r="T782" s="402"/>
      <c r="U782" s="402"/>
      <c r="V782" s="402"/>
      <c r="W782" s="402"/>
      <c r="X782" s="403"/>
      <c r="Y782" s="398">
        <v>0.7</v>
      </c>
      <c r="Z782" s="399"/>
      <c r="AA782" s="399"/>
      <c r="AB782" s="405"/>
      <c r="AC782" s="348" t="s">
        <v>635</v>
      </c>
      <c r="AD782" s="349"/>
      <c r="AE782" s="349"/>
      <c r="AF782" s="349"/>
      <c r="AG782" s="350"/>
      <c r="AH782" s="401" t="s">
        <v>638</v>
      </c>
      <c r="AI782" s="402"/>
      <c r="AJ782" s="402"/>
      <c r="AK782" s="402"/>
      <c r="AL782" s="402"/>
      <c r="AM782" s="402"/>
      <c r="AN782" s="402"/>
      <c r="AO782" s="402"/>
      <c r="AP782" s="402"/>
      <c r="AQ782" s="402"/>
      <c r="AR782" s="402"/>
      <c r="AS782" s="402"/>
      <c r="AT782" s="403"/>
      <c r="AU782" s="398">
        <v>0.7</v>
      </c>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6653.7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6653.7</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513</v>
      </c>
      <c r="AI836" s="346"/>
      <c r="AJ836" s="346"/>
      <c r="AK836" s="346"/>
      <c r="AL836" s="346" t="s">
        <v>21</v>
      </c>
      <c r="AM836" s="346"/>
      <c r="AN836" s="346"/>
      <c r="AO836" s="428"/>
      <c r="AP836" s="429" t="s">
        <v>433</v>
      </c>
      <c r="AQ836" s="429"/>
      <c r="AR836" s="429"/>
      <c r="AS836" s="429"/>
      <c r="AT836" s="429"/>
      <c r="AU836" s="429"/>
      <c r="AV836" s="429"/>
      <c r="AW836" s="429"/>
      <c r="AX836" s="429"/>
    </row>
    <row r="837" spans="1:50" ht="45" customHeight="1" x14ac:dyDescent="0.15">
      <c r="A837" s="404">
        <v>1</v>
      </c>
      <c r="B837" s="404">
        <v>1</v>
      </c>
      <c r="C837" s="427" t="s">
        <v>639</v>
      </c>
      <c r="D837" s="418"/>
      <c r="E837" s="418"/>
      <c r="F837" s="418"/>
      <c r="G837" s="418"/>
      <c r="H837" s="418"/>
      <c r="I837" s="418"/>
      <c r="J837" s="419">
        <v>6000012070001</v>
      </c>
      <c r="K837" s="420"/>
      <c r="L837" s="420"/>
      <c r="M837" s="420"/>
      <c r="N837" s="420"/>
      <c r="O837" s="420"/>
      <c r="P837" s="317" t="s">
        <v>646</v>
      </c>
      <c r="Q837" s="317"/>
      <c r="R837" s="317"/>
      <c r="S837" s="317"/>
      <c r="T837" s="317"/>
      <c r="U837" s="317"/>
      <c r="V837" s="317"/>
      <c r="W837" s="317"/>
      <c r="X837" s="317"/>
      <c r="Y837" s="318">
        <v>6654</v>
      </c>
      <c r="Z837" s="319"/>
      <c r="AA837" s="319"/>
      <c r="AB837" s="320"/>
      <c r="AC837" s="328" t="s">
        <v>196</v>
      </c>
      <c r="AD837" s="426"/>
      <c r="AE837" s="426"/>
      <c r="AF837" s="426"/>
      <c r="AG837" s="426"/>
      <c r="AH837" s="421" t="s">
        <v>648</v>
      </c>
      <c r="AI837" s="422"/>
      <c r="AJ837" s="422"/>
      <c r="AK837" s="422"/>
      <c r="AL837" s="325">
        <v>100</v>
      </c>
      <c r="AM837" s="326"/>
      <c r="AN837" s="326"/>
      <c r="AO837" s="327"/>
      <c r="AP837" s="321" t="s">
        <v>558</v>
      </c>
      <c r="AQ837" s="321"/>
      <c r="AR837" s="321"/>
      <c r="AS837" s="321"/>
      <c r="AT837" s="321"/>
      <c r="AU837" s="321"/>
      <c r="AV837" s="321"/>
      <c r="AW837" s="321"/>
      <c r="AX837" s="321"/>
    </row>
    <row r="838" spans="1:50" ht="45" customHeight="1" x14ac:dyDescent="0.15">
      <c r="A838" s="404">
        <v>2</v>
      </c>
      <c r="B838" s="404">
        <v>1</v>
      </c>
      <c r="C838" s="427" t="s">
        <v>640</v>
      </c>
      <c r="D838" s="418"/>
      <c r="E838" s="418"/>
      <c r="F838" s="418"/>
      <c r="G838" s="418"/>
      <c r="H838" s="418"/>
      <c r="I838" s="418"/>
      <c r="J838" s="419">
        <v>6000012070001</v>
      </c>
      <c r="K838" s="420"/>
      <c r="L838" s="420"/>
      <c r="M838" s="420"/>
      <c r="N838" s="420"/>
      <c r="O838" s="420"/>
      <c r="P838" s="317" t="s">
        <v>646</v>
      </c>
      <c r="Q838" s="317"/>
      <c r="R838" s="317"/>
      <c r="S838" s="317"/>
      <c r="T838" s="317"/>
      <c r="U838" s="317"/>
      <c r="V838" s="317"/>
      <c r="W838" s="317"/>
      <c r="X838" s="317"/>
      <c r="Y838" s="318">
        <v>2603</v>
      </c>
      <c r="Z838" s="319"/>
      <c r="AA838" s="319"/>
      <c r="AB838" s="320"/>
      <c r="AC838" s="328" t="s">
        <v>196</v>
      </c>
      <c r="AD838" s="328"/>
      <c r="AE838" s="328"/>
      <c r="AF838" s="328"/>
      <c r="AG838" s="328"/>
      <c r="AH838" s="421" t="s">
        <v>582</v>
      </c>
      <c r="AI838" s="422"/>
      <c r="AJ838" s="422"/>
      <c r="AK838" s="422"/>
      <c r="AL838" s="325">
        <v>100</v>
      </c>
      <c r="AM838" s="326"/>
      <c r="AN838" s="326"/>
      <c r="AO838" s="327"/>
      <c r="AP838" s="321" t="s">
        <v>673</v>
      </c>
      <c r="AQ838" s="321"/>
      <c r="AR838" s="321"/>
      <c r="AS838" s="321"/>
      <c r="AT838" s="321"/>
      <c r="AU838" s="321"/>
      <c r="AV838" s="321"/>
      <c r="AW838" s="321"/>
      <c r="AX838" s="321"/>
    </row>
    <row r="839" spans="1:50" ht="45" customHeight="1" x14ac:dyDescent="0.15">
      <c r="A839" s="404">
        <v>3</v>
      </c>
      <c r="B839" s="404">
        <v>1</v>
      </c>
      <c r="C839" s="427" t="s">
        <v>641</v>
      </c>
      <c r="D839" s="418"/>
      <c r="E839" s="418"/>
      <c r="F839" s="418"/>
      <c r="G839" s="418"/>
      <c r="H839" s="418"/>
      <c r="I839" s="418"/>
      <c r="J839" s="419">
        <v>6000012070001</v>
      </c>
      <c r="K839" s="420"/>
      <c r="L839" s="420"/>
      <c r="M839" s="420"/>
      <c r="N839" s="420"/>
      <c r="O839" s="420"/>
      <c r="P839" s="316" t="s">
        <v>646</v>
      </c>
      <c r="Q839" s="317"/>
      <c r="R839" s="317"/>
      <c r="S839" s="317"/>
      <c r="T839" s="317"/>
      <c r="U839" s="317"/>
      <c r="V839" s="317"/>
      <c r="W839" s="317"/>
      <c r="X839" s="317"/>
      <c r="Y839" s="318">
        <v>2165</v>
      </c>
      <c r="Z839" s="319"/>
      <c r="AA839" s="319"/>
      <c r="AB839" s="320"/>
      <c r="AC839" s="328" t="s">
        <v>196</v>
      </c>
      <c r="AD839" s="328"/>
      <c r="AE839" s="328"/>
      <c r="AF839" s="328"/>
      <c r="AG839" s="328"/>
      <c r="AH839" s="323" t="s">
        <v>582</v>
      </c>
      <c r="AI839" s="324"/>
      <c r="AJ839" s="324"/>
      <c r="AK839" s="324"/>
      <c r="AL839" s="325">
        <v>100</v>
      </c>
      <c r="AM839" s="326"/>
      <c r="AN839" s="326"/>
      <c r="AO839" s="327"/>
      <c r="AP839" s="321" t="s">
        <v>674</v>
      </c>
      <c r="AQ839" s="321"/>
      <c r="AR839" s="321"/>
      <c r="AS839" s="321"/>
      <c r="AT839" s="321"/>
      <c r="AU839" s="321"/>
      <c r="AV839" s="321"/>
      <c r="AW839" s="321"/>
      <c r="AX839" s="321"/>
    </row>
    <row r="840" spans="1:50" ht="45" customHeight="1" x14ac:dyDescent="0.15">
      <c r="A840" s="404">
        <v>4</v>
      </c>
      <c r="B840" s="404">
        <v>1</v>
      </c>
      <c r="C840" s="427" t="s">
        <v>642</v>
      </c>
      <c r="D840" s="418"/>
      <c r="E840" s="418"/>
      <c r="F840" s="418"/>
      <c r="G840" s="418"/>
      <c r="H840" s="418"/>
      <c r="I840" s="418"/>
      <c r="J840" s="419">
        <v>6000012070001</v>
      </c>
      <c r="K840" s="420"/>
      <c r="L840" s="420"/>
      <c r="M840" s="420"/>
      <c r="N840" s="420"/>
      <c r="O840" s="420"/>
      <c r="P840" s="316" t="s">
        <v>646</v>
      </c>
      <c r="Q840" s="317"/>
      <c r="R840" s="317"/>
      <c r="S840" s="317"/>
      <c r="T840" s="317"/>
      <c r="U840" s="317"/>
      <c r="V840" s="317"/>
      <c r="W840" s="317"/>
      <c r="X840" s="317"/>
      <c r="Y840" s="318">
        <v>1881</v>
      </c>
      <c r="Z840" s="319"/>
      <c r="AA840" s="319"/>
      <c r="AB840" s="320"/>
      <c r="AC840" s="328" t="s">
        <v>196</v>
      </c>
      <c r="AD840" s="328"/>
      <c r="AE840" s="328"/>
      <c r="AF840" s="328"/>
      <c r="AG840" s="328"/>
      <c r="AH840" s="323" t="s">
        <v>582</v>
      </c>
      <c r="AI840" s="324"/>
      <c r="AJ840" s="324"/>
      <c r="AK840" s="324"/>
      <c r="AL840" s="325">
        <v>100</v>
      </c>
      <c r="AM840" s="326"/>
      <c r="AN840" s="326"/>
      <c r="AO840" s="327"/>
      <c r="AP840" s="321" t="s">
        <v>675</v>
      </c>
      <c r="AQ840" s="321"/>
      <c r="AR840" s="321"/>
      <c r="AS840" s="321"/>
      <c r="AT840" s="321"/>
      <c r="AU840" s="321"/>
      <c r="AV840" s="321"/>
      <c r="AW840" s="321"/>
      <c r="AX840" s="321"/>
    </row>
    <row r="841" spans="1:50" ht="45" customHeight="1" x14ac:dyDescent="0.15">
      <c r="A841" s="404">
        <v>5</v>
      </c>
      <c r="B841" s="404">
        <v>1</v>
      </c>
      <c r="C841" s="427" t="s">
        <v>643</v>
      </c>
      <c r="D841" s="418"/>
      <c r="E841" s="418"/>
      <c r="F841" s="418"/>
      <c r="G841" s="418"/>
      <c r="H841" s="418"/>
      <c r="I841" s="418"/>
      <c r="J841" s="419">
        <v>6000012070001</v>
      </c>
      <c r="K841" s="420"/>
      <c r="L841" s="420"/>
      <c r="M841" s="420"/>
      <c r="N841" s="420"/>
      <c r="O841" s="420"/>
      <c r="P841" s="317" t="s">
        <v>646</v>
      </c>
      <c r="Q841" s="317"/>
      <c r="R841" s="317"/>
      <c r="S841" s="317"/>
      <c r="T841" s="317"/>
      <c r="U841" s="317"/>
      <c r="V841" s="317"/>
      <c r="W841" s="317"/>
      <c r="X841" s="317"/>
      <c r="Y841" s="318">
        <v>1832</v>
      </c>
      <c r="Z841" s="319"/>
      <c r="AA841" s="319"/>
      <c r="AB841" s="320"/>
      <c r="AC841" s="322" t="s">
        <v>196</v>
      </c>
      <c r="AD841" s="322"/>
      <c r="AE841" s="322"/>
      <c r="AF841" s="322"/>
      <c r="AG841" s="322"/>
      <c r="AH841" s="323" t="s">
        <v>582</v>
      </c>
      <c r="AI841" s="324"/>
      <c r="AJ841" s="324"/>
      <c r="AK841" s="324"/>
      <c r="AL841" s="325">
        <v>100</v>
      </c>
      <c r="AM841" s="326"/>
      <c r="AN841" s="326"/>
      <c r="AO841" s="327"/>
      <c r="AP841" s="321" t="s">
        <v>675</v>
      </c>
      <c r="AQ841" s="321"/>
      <c r="AR841" s="321"/>
      <c r="AS841" s="321"/>
      <c r="AT841" s="321"/>
      <c r="AU841" s="321"/>
      <c r="AV841" s="321"/>
      <c r="AW841" s="321"/>
      <c r="AX841" s="321"/>
    </row>
    <row r="842" spans="1:50" ht="45" customHeight="1" x14ac:dyDescent="0.15">
      <c r="A842" s="404">
        <v>6</v>
      </c>
      <c r="B842" s="404">
        <v>1</v>
      </c>
      <c r="C842" s="427" t="s">
        <v>644</v>
      </c>
      <c r="D842" s="418"/>
      <c r="E842" s="418"/>
      <c r="F842" s="418"/>
      <c r="G842" s="418"/>
      <c r="H842" s="418"/>
      <c r="I842" s="418"/>
      <c r="J842" s="419">
        <v>6000012070001</v>
      </c>
      <c r="K842" s="420"/>
      <c r="L842" s="420"/>
      <c r="M842" s="420"/>
      <c r="N842" s="420"/>
      <c r="O842" s="420"/>
      <c r="P842" s="317" t="s">
        <v>646</v>
      </c>
      <c r="Q842" s="317"/>
      <c r="R842" s="317"/>
      <c r="S842" s="317"/>
      <c r="T842" s="317"/>
      <c r="U842" s="317"/>
      <c r="V842" s="317"/>
      <c r="W842" s="317"/>
      <c r="X842" s="317"/>
      <c r="Y842" s="318">
        <v>946</v>
      </c>
      <c r="Z842" s="319"/>
      <c r="AA842" s="319"/>
      <c r="AB842" s="320"/>
      <c r="AC842" s="322" t="s">
        <v>196</v>
      </c>
      <c r="AD842" s="322"/>
      <c r="AE842" s="322"/>
      <c r="AF842" s="322"/>
      <c r="AG842" s="322"/>
      <c r="AH842" s="323" t="s">
        <v>582</v>
      </c>
      <c r="AI842" s="324"/>
      <c r="AJ842" s="324"/>
      <c r="AK842" s="324"/>
      <c r="AL842" s="325">
        <v>100</v>
      </c>
      <c r="AM842" s="326"/>
      <c r="AN842" s="326"/>
      <c r="AO842" s="327"/>
      <c r="AP842" s="321" t="s">
        <v>674</v>
      </c>
      <c r="AQ842" s="321"/>
      <c r="AR842" s="321"/>
      <c r="AS842" s="321"/>
      <c r="AT842" s="321"/>
      <c r="AU842" s="321"/>
      <c r="AV842" s="321"/>
      <c r="AW842" s="321"/>
      <c r="AX842" s="321"/>
    </row>
    <row r="843" spans="1:50" ht="45" customHeight="1" x14ac:dyDescent="0.15">
      <c r="A843" s="404">
        <v>7</v>
      </c>
      <c r="B843" s="404">
        <v>1</v>
      </c>
      <c r="C843" s="427" t="s">
        <v>645</v>
      </c>
      <c r="D843" s="418"/>
      <c r="E843" s="418"/>
      <c r="F843" s="418"/>
      <c r="G843" s="418"/>
      <c r="H843" s="418"/>
      <c r="I843" s="418"/>
      <c r="J843" s="419">
        <v>6000012070001</v>
      </c>
      <c r="K843" s="420"/>
      <c r="L843" s="420"/>
      <c r="M843" s="420"/>
      <c r="N843" s="420"/>
      <c r="O843" s="420"/>
      <c r="P843" s="316" t="s">
        <v>647</v>
      </c>
      <c r="Q843" s="317"/>
      <c r="R843" s="317"/>
      <c r="S843" s="317"/>
      <c r="T843" s="317"/>
      <c r="U843" s="317"/>
      <c r="V843" s="317"/>
      <c r="W843" s="317"/>
      <c r="X843" s="317"/>
      <c r="Y843" s="318">
        <v>89</v>
      </c>
      <c r="Z843" s="319"/>
      <c r="AA843" s="319"/>
      <c r="AB843" s="320"/>
      <c r="AC843" s="322" t="s">
        <v>196</v>
      </c>
      <c r="AD843" s="322"/>
      <c r="AE843" s="322"/>
      <c r="AF843" s="322"/>
      <c r="AG843" s="322"/>
      <c r="AH843" s="323" t="s">
        <v>582</v>
      </c>
      <c r="AI843" s="324"/>
      <c r="AJ843" s="324"/>
      <c r="AK843" s="324"/>
      <c r="AL843" s="325">
        <v>100</v>
      </c>
      <c r="AM843" s="326"/>
      <c r="AN843" s="326"/>
      <c r="AO843" s="327"/>
      <c r="AP843" s="321" t="s">
        <v>676</v>
      </c>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513</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649</v>
      </c>
      <c r="D870" s="418"/>
      <c r="E870" s="418"/>
      <c r="F870" s="418"/>
      <c r="G870" s="418"/>
      <c r="H870" s="418"/>
      <c r="I870" s="418"/>
      <c r="J870" s="419">
        <v>3010405002439</v>
      </c>
      <c r="K870" s="420"/>
      <c r="L870" s="420"/>
      <c r="M870" s="420"/>
      <c r="N870" s="420"/>
      <c r="O870" s="420"/>
      <c r="P870" s="316" t="s">
        <v>657</v>
      </c>
      <c r="Q870" s="317"/>
      <c r="R870" s="317"/>
      <c r="S870" s="317"/>
      <c r="T870" s="317"/>
      <c r="U870" s="317"/>
      <c r="V870" s="317"/>
      <c r="W870" s="317"/>
      <c r="X870" s="317"/>
      <c r="Y870" s="318">
        <v>6654</v>
      </c>
      <c r="Z870" s="319"/>
      <c r="AA870" s="319"/>
      <c r="AB870" s="320"/>
      <c r="AC870" s="328" t="s">
        <v>525</v>
      </c>
      <c r="AD870" s="426"/>
      <c r="AE870" s="426"/>
      <c r="AF870" s="426"/>
      <c r="AG870" s="426"/>
      <c r="AH870" s="421" t="s">
        <v>658</v>
      </c>
      <c r="AI870" s="422"/>
      <c r="AJ870" s="422"/>
      <c r="AK870" s="422"/>
      <c r="AL870" s="325">
        <v>100</v>
      </c>
      <c r="AM870" s="326"/>
      <c r="AN870" s="326"/>
      <c r="AO870" s="327"/>
      <c r="AP870" s="321" t="s">
        <v>558</v>
      </c>
      <c r="AQ870" s="321"/>
      <c r="AR870" s="321"/>
      <c r="AS870" s="321"/>
      <c r="AT870" s="321"/>
      <c r="AU870" s="321"/>
      <c r="AV870" s="321"/>
      <c r="AW870" s="321"/>
      <c r="AX870" s="321"/>
    </row>
    <row r="871" spans="1:50" ht="30" customHeight="1" x14ac:dyDescent="0.15">
      <c r="A871" s="404">
        <v>2</v>
      </c>
      <c r="B871" s="404">
        <v>1</v>
      </c>
      <c r="C871" s="427" t="s">
        <v>650</v>
      </c>
      <c r="D871" s="418"/>
      <c r="E871" s="418"/>
      <c r="F871" s="418"/>
      <c r="G871" s="418"/>
      <c r="H871" s="418"/>
      <c r="I871" s="418"/>
      <c r="J871" s="419">
        <v>3010405002439</v>
      </c>
      <c r="K871" s="420"/>
      <c r="L871" s="420"/>
      <c r="M871" s="420"/>
      <c r="N871" s="420"/>
      <c r="O871" s="420"/>
      <c r="P871" s="317" t="s">
        <v>656</v>
      </c>
      <c r="Q871" s="317"/>
      <c r="R871" s="317"/>
      <c r="S871" s="317"/>
      <c r="T871" s="317"/>
      <c r="U871" s="317"/>
      <c r="V871" s="317"/>
      <c r="W871" s="317"/>
      <c r="X871" s="317"/>
      <c r="Y871" s="318">
        <v>2603</v>
      </c>
      <c r="Z871" s="319"/>
      <c r="AA871" s="319"/>
      <c r="AB871" s="320"/>
      <c r="AC871" s="328" t="s">
        <v>525</v>
      </c>
      <c r="AD871" s="328"/>
      <c r="AE871" s="328"/>
      <c r="AF871" s="328"/>
      <c r="AG871" s="328"/>
      <c r="AH871" s="421" t="s">
        <v>582</v>
      </c>
      <c r="AI871" s="422"/>
      <c r="AJ871" s="422"/>
      <c r="AK871" s="422"/>
      <c r="AL871" s="325">
        <v>100</v>
      </c>
      <c r="AM871" s="326"/>
      <c r="AN871" s="326"/>
      <c r="AO871" s="327"/>
      <c r="AP871" s="321" t="s">
        <v>668</v>
      </c>
      <c r="AQ871" s="321"/>
      <c r="AR871" s="321"/>
      <c r="AS871" s="321"/>
      <c r="AT871" s="321"/>
      <c r="AU871" s="321"/>
      <c r="AV871" s="321"/>
      <c r="AW871" s="321"/>
      <c r="AX871" s="321"/>
    </row>
    <row r="872" spans="1:50" ht="30" customHeight="1" x14ac:dyDescent="0.15">
      <c r="A872" s="404">
        <v>3</v>
      </c>
      <c r="B872" s="404">
        <v>1</v>
      </c>
      <c r="C872" s="427" t="s">
        <v>651</v>
      </c>
      <c r="D872" s="418"/>
      <c r="E872" s="418"/>
      <c r="F872" s="418"/>
      <c r="G872" s="418"/>
      <c r="H872" s="418"/>
      <c r="I872" s="418"/>
      <c r="J872" s="419">
        <v>3010405002439</v>
      </c>
      <c r="K872" s="420"/>
      <c r="L872" s="420"/>
      <c r="M872" s="420"/>
      <c r="N872" s="420"/>
      <c r="O872" s="420"/>
      <c r="P872" s="316" t="s">
        <v>656</v>
      </c>
      <c r="Q872" s="317"/>
      <c r="R872" s="317"/>
      <c r="S872" s="317"/>
      <c r="T872" s="317"/>
      <c r="U872" s="317"/>
      <c r="V872" s="317"/>
      <c r="W872" s="317"/>
      <c r="X872" s="317"/>
      <c r="Y872" s="318">
        <v>2165</v>
      </c>
      <c r="Z872" s="319"/>
      <c r="AA872" s="319"/>
      <c r="AB872" s="320"/>
      <c r="AC872" s="328" t="s">
        <v>525</v>
      </c>
      <c r="AD872" s="328"/>
      <c r="AE872" s="328"/>
      <c r="AF872" s="328"/>
      <c r="AG872" s="328"/>
      <c r="AH872" s="323" t="s">
        <v>582</v>
      </c>
      <c r="AI872" s="324"/>
      <c r="AJ872" s="324"/>
      <c r="AK872" s="324"/>
      <c r="AL872" s="325">
        <v>100</v>
      </c>
      <c r="AM872" s="326"/>
      <c r="AN872" s="326"/>
      <c r="AO872" s="327"/>
      <c r="AP872" s="321" t="s">
        <v>669</v>
      </c>
      <c r="AQ872" s="321"/>
      <c r="AR872" s="321"/>
      <c r="AS872" s="321"/>
      <c r="AT872" s="321"/>
      <c r="AU872" s="321"/>
      <c r="AV872" s="321"/>
      <c r="AW872" s="321"/>
      <c r="AX872" s="321"/>
    </row>
    <row r="873" spans="1:50" ht="30" customHeight="1" x14ac:dyDescent="0.15">
      <c r="A873" s="404">
        <v>4</v>
      </c>
      <c r="B873" s="404">
        <v>1</v>
      </c>
      <c r="C873" s="427" t="s">
        <v>652</v>
      </c>
      <c r="D873" s="418"/>
      <c r="E873" s="418"/>
      <c r="F873" s="418"/>
      <c r="G873" s="418"/>
      <c r="H873" s="418"/>
      <c r="I873" s="418"/>
      <c r="J873" s="419">
        <v>3010405002439</v>
      </c>
      <c r="K873" s="420"/>
      <c r="L873" s="420"/>
      <c r="M873" s="420"/>
      <c r="N873" s="420"/>
      <c r="O873" s="420"/>
      <c r="P873" s="316" t="s">
        <v>656</v>
      </c>
      <c r="Q873" s="317"/>
      <c r="R873" s="317"/>
      <c r="S873" s="317"/>
      <c r="T873" s="317"/>
      <c r="U873" s="317"/>
      <c r="V873" s="317"/>
      <c r="W873" s="317"/>
      <c r="X873" s="317"/>
      <c r="Y873" s="318">
        <v>1881</v>
      </c>
      <c r="Z873" s="319"/>
      <c r="AA873" s="319"/>
      <c r="AB873" s="320"/>
      <c r="AC873" s="328" t="s">
        <v>525</v>
      </c>
      <c r="AD873" s="328"/>
      <c r="AE873" s="328"/>
      <c r="AF873" s="328"/>
      <c r="AG873" s="328"/>
      <c r="AH873" s="323" t="s">
        <v>582</v>
      </c>
      <c r="AI873" s="324"/>
      <c r="AJ873" s="324"/>
      <c r="AK873" s="324"/>
      <c r="AL873" s="325">
        <v>100</v>
      </c>
      <c r="AM873" s="326"/>
      <c r="AN873" s="326"/>
      <c r="AO873" s="327"/>
      <c r="AP873" s="321" t="s">
        <v>670</v>
      </c>
      <c r="AQ873" s="321"/>
      <c r="AR873" s="321"/>
      <c r="AS873" s="321"/>
      <c r="AT873" s="321"/>
      <c r="AU873" s="321"/>
      <c r="AV873" s="321"/>
      <c r="AW873" s="321"/>
      <c r="AX873" s="321"/>
    </row>
    <row r="874" spans="1:50" ht="30" customHeight="1" x14ac:dyDescent="0.15">
      <c r="A874" s="404">
        <v>5</v>
      </c>
      <c r="B874" s="404">
        <v>1</v>
      </c>
      <c r="C874" s="427" t="s">
        <v>653</v>
      </c>
      <c r="D874" s="418"/>
      <c r="E874" s="418"/>
      <c r="F874" s="418"/>
      <c r="G874" s="418"/>
      <c r="H874" s="418"/>
      <c r="I874" s="418"/>
      <c r="J874" s="419">
        <v>3010405002439</v>
      </c>
      <c r="K874" s="420"/>
      <c r="L874" s="420"/>
      <c r="M874" s="420"/>
      <c r="N874" s="420"/>
      <c r="O874" s="420"/>
      <c r="P874" s="317" t="s">
        <v>656</v>
      </c>
      <c r="Q874" s="317"/>
      <c r="R874" s="317"/>
      <c r="S874" s="317"/>
      <c r="T874" s="317"/>
      <c r="U874" s="317"/>
      <c r="V874" s="317"/>
      <c r="W874" s="317"/>
      <c r="X874" s="317"/>
      <c r="Y874" s="318">
        <v>1832</v>
      </c>
      <c r="Z874" s="319"/>
      <c r="AA874" s="319"/>
      <c r="AB874" s="320"/>
      <c r="AC874" s="322" t="s">
        <v>525</v>
      </c>
      <c r="AD874" s="322"/>
      <c r="AE874" s="322"/>
      <c r="AF874" s="322"/>
      <c r="AG874" s="322"/>
      <c r="AH874" s="323" t="s">
        <v>582</v>
      </c>
      <c r="AI874" s="324"/>
      <c r="AJ874" s="324"/>
      <c r="AK874" s="324"/>
      <c r="AL874" s="325">
        <v>100</v>
      </c>
      <c r="AM874" s="326"/>
      <c r="AN874" s="326"/>
      <c r="AO874" s="327"/>
      <c r="AP874" s="321" t="s">
        <v>670</v>
      </c>
      <c r="AQ874" s="321"/>
      <c r="AR874" s="321"/>
      <c r="AS874" s="321"/>
      <c r="AT874" s="321"/>
      <c r="AU874" s="321"/>
      <c r="AV874" s="321"/>
      <c r="AW874" s="321"/>
      <c r="AX874" s="321"/>
    </row>
    <row r="875" spans="1:50" ht="30" customHeight="1" x14ac:dyDescent="0.15">
      <c r="A875" s="404">
        <v>6</v>
      </c>
      <c r="B875" s="404">
        <v>1</v>
      </c>
      <c r="C875" s="427" t="s">
        <v>654</v>
      </c>
      <c r="D875" s="418"/>
      <c r="E875" s="418"/>
      <c r="F875" s="418"/>
      <c r="G875" s="418"/>
      <c r="H875" s="418"/>
      <c r="I875" s="418"/>
      <c r="J875" s="419">
        <v>3010405002439</v>
      </c>
      <c r="K875" s="420"/>
      <c r="L875" s="420"/>
      <c r="M875" s="420"/>
      <c r="N875" s="420"/>
      <c r="O875" s="420"/>
      <c r="P875" s="317" t="s">
        <v>656</v>
      </c>
      <c r="Q875" s="317"/>
      <c r="R875" s="317"/>
      <c r="S875" s="317"/>
      <c r="T875" s="317"/>
      <c r="U875" s="317"/>
      <c r="V875" s="317"/>
      <c r="W875" s="317"/>
      <c r="X875" s="317"/>
      <c r="Y875" s="318">
        <v>946</v>
      </c>
      <c r="Z875" s="319"/>
      <c r="AA875" s="319"/>
      <c r="AB875" s="320"/>
      <c r="AC875" s="322" t="s">
        <v>525</v>
      </c>
      <c r="AD875" s="322"/>
      <c r="AE875" s="322"/>
      <c r="AF875" s="322"/>
      <c r="AG875" s="322"/>
      <c r="AH875" s="323" t="s">
        <v>582</v>
      </c>
      <c r="AI875" s="324"/>
      <c r="AJ875" s="324"/>
      <c r="AK875" s="324"/>
      <c r="AL875" s="325">
        <v>100</v>
      </c>
      <c r="AM875" s="326"/>
      <c r="AN875" s="326"/>
      <c r="AO875" s="327"/>
      <c r="AP875" s="892" t="s">
        <v>670</v>
      </c>
      <c r="AQ875" s="321"/>
      <c r="AR875" s="321"/>
      <c r="AS875" s="321"/>
      <c r="AT875" s="321"/>
      <c r="AU875" s="321"/>
      <c r="AV875" s="321"/>
      <c r="AW875" s="321"/>
      <c r="AX875" s="321"/>
    </row>
    <row r="876" spans="1:50" ht="45" customHeight="1" x14ac:dyDescent="0.15">
      <c r="A876" s="404">
        <v>7</v>
      </c>
      <c r="B876" s="404">
        <v>1</v>
      </c>
      <c r="C876" s="427" t="s">
        <v>655</v>
      </c>
      <c r="D876" s="418"/>
      <c r="E876" s="418"/>
      <c r="F876" s="418"/>
      <c r="G876" s="418"/>
      <c r="H876" s="418"/>
      <c r="I876" s="418"/>
      <c r="J876" s="419">
        <v>3010405002439</v>
      </c>
      <c r="K876" s="420"/>
      <c r="L876" s="420"/>
      <c r="M876" s="420"/>
      <c r="N876" s="420"/>
      <c r="O876" s="420"/>
      <c r="P876" s="317" t="s">
        <v>656</v>
      </c>
      <c r="Q876" s="317"/>
      <c r="R876" s="317"/>
      <c r="S876" s="317"/>
      <c r="T876" s="317"/>
      <c r="U876" s="317"/>
      <c r="V876" s="317"/>
      <c r="W876" s="317"/>
      <c r="X876" s="317"/>
      <c r="Y876" s="318">
        <v>89</v>
      </c>
      <c r="Z876" s="319"/>
      <c r="AA876" s="319"/>
      <c r="AB876" s="320"/>
      <c r="AC876" s="322" t="s">
        <v>525</v>
      </c>
      <c r="AD876" s="322"/>
      <c r="AE876" s="322"/>
      <c r="AF876" s="322"/>
      <c r="AG876" s="322"/>
      <c r="AH876" s="323" t="s">
        <v>582</v>
      </c>
      <c r="AI876" s="324"/>
      <c r="AJ876" s="324"/>
      <c r="AK876" s="324"/>
      <c r="AL876" s="325">
        <v>100</v>
      </c>
      <c r="AM876" s="326"/>
      <c r="AN876" s="326"/>
      <c r="AO876" s="327"/>
      <c r="AP876" s="321" t="s">
        <v>671</v>
      </c>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513</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513</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513</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513</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513</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513</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6"/>
      <c r="E1101" s="276" t="s">
        <v>396</v>
      </c>
      <c r="F1101" s="896"/>
      <c r="G1101" s="896"/>
      <c r="H1101" s="896"/>
      <c r="I1101" s="896"/>
      <c r="J1101" s="276" t="s">
        <v>432</v>
      </c>
      <c r="K1101" s="276"/>
      <c r="L1101" s="276"/>
      <c r="M1101" s="276"/>
      <c r="N1101" s="276"/>
      <c r="O1101" s="276"/>
      <c r="P1101" s="344" t="s">
        <v>27</v>
      </c>
      <c r="Q1101" s="344"/>
      <c r="R1101" s="344"/>
      <c r="S1101" s="344"/>
      <c r="T1101" s="344"/>
      <c r="U1101" s="344"/>
      <c r="V1101" s="344"/>
      <c r="W1101" s="344"/>
      <c r="X1101" s="344"/>
      <c r="Y1101" s="276" t="s">
        <v>434</v>
      </c>
      <c r="Z1101" s="896"/>
      <c r="AA1101" s="896"/>
      <c r="AB1101" s="896"/>
      <c r="AC1101" s="276" t="s">
        <v>377</v>
      </c>
      <c r="AD1101" s="276"/>
      <c r="AE1101" s="276"/>
      <c r="AF1101" s="276"/>
      <c r="AG1101" s="276"/>
      <c r="AH1101" s="344" t="s">
        <v>391</v>
      </c>
      <c r="AI1101" s="345"/>
      <c r="AJ1101" s="345"/>
      <c r="AK1101" s="345"/>
      <c r="AL1101" s="345" t="s">
        <v>21</v>
      </c>
      <c r="AM1101" s="345"/>
      <c r="AN1101" s="345"/>
      <c r="AO1101" s="899"/>
      <c r="AP1101" s="429" t="s">
        <v>468</v>
      </c>
      <c r="AQ1101" s="429"/>
      <c r="AR1101" s="429"/>
      <c r="AS1101" s="429"/>
      <c r="AT1101" s="429"/>
      <c r="AU1101" s="429"/>
      <c r="AV1101" s="429"/>
      <c r="AW1101" s="429"/>
      <c r="AX1101" s="429"/>
    </row>
    <row r="1102" spans="1:50" ht="30" customHeight="1" x14ac:dyDescent="0.15">
      <c r="A1102" s="404">
        <v>1</v>
      </c>
      <c r="B1102" s="404">
        <v>1</v>
      </c>
      <c r="C1102" s="898" t="s">
        <v>582</v>
      </c>
      <c r="D1102" s="898"/>
      <c r="E1102" s="260" t="s">
        <v>672</v>
      </c>
      <c r="F1102" s="897"/>
      <c r="G1102" s="897"/>
      <c r="H1102" s="897"/>
      <c r="I1102" s="897"/>
      <c r="J1102" s="419" t="s">
        <v>582</v>
      </c>
      <c r="K1102" s="420"/>
      <c r="L1102" s="420"/>
      <c r="M1102" s="420"/>
      <c r="N1102" s="420"/>
      <c r="O1102" s="420"/>
      <c r="P1102" s="316" t="s">
        <v>582</v>
      </c>
      <c r="Q1102" s="317"/>
      <c r="R1102" s="317"/>
      <c r="S1102" s="317"/>
      <c r="T1102" s="317"/>
      <c r="U1102" s="317"/>
      <c r="V1102" s="317"/>
      <c r="W1102" s="317"/>
      <c r="X1102" s="317"/>
      <c r="Y1102" s="318" t="s">
        <v>582</v>
      </c>
      <c r="Z1102" s="319"/>
      <c r="AA1102" s="319"/>
      <c r="AB1102" s="320"/>
      <c r="AC1102" s="260" t="s">
        <v>672</v>
      </c>
      <c r="AD1102" s="897"/>
      <c r="AE1102" s="897"/>
      <c r="AF1102" s="897"/>
      <c r="AG1102" s="897"/>
      <c r="AH1102" s="323" t="s">
        <v>582</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0"/>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Q119">
    <cfRule type="expression" dxfId="2581" priority="13147">
      <formula>IF(RIGHT(TEXT(AQ119,"0.#"),1)=".",FALSE,TRUE)</formula>
    </cfRule>
    <cfRule type="expression" dxfId="2580" priority="13148">
      <formula>IF(RIGHT(TEXT(AQ119,"0.#"),1)=".",TRUE,FALSE)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M120">
    <cfRule type="expression" dxfId="2443" priority="2975">
      <formula>IF(RIGHT(TEXT(AM120,"0.#"),1)=".",FALSE,TRUE)</formula>
    </cfRule>
    <cfRule type="expression" dxfId="2442" priority="2976">
      <formula>IF(RIGHT(TEXT(AM120,"0.#"),1)=".",TRUE,FALSE)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2"/>
      <c r="AA2" s="413"/>
      <c r="AB2" s="1013" t="s">
        <v>11</v>
      </c>
      <c r="AC2" s="1014"/>
      <c r="AD2" s="1015"/>
      <c r="AE2" s="1001" t="s">
        <v>357</v>
      </c>
      <c r="AF2" s="1001"/>
      <c r="AG2" s="1001"/>
      <c r="AH2" s="1001"/>
      <c r="AI2" s="1001" t="s">
        <v>363</v>
      </c>
      <c r="AJ2" s="1001"/>
      <c r="AK2" s="1001"/>
      <c r="AL2" s="1001"/>
      <c r="AM2" s="1001" t="s">
        <v>472</v>
      </c>
      <c r="AN2" s="1001"/>
      <c r="AO2" s="1001"/>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0"/>
      <c r="Z3" s="1011"/>
      <c r="AA3" s="1012"/>
      <c r="AB3" s="1016"/>
      <c r="AC3" s="1017"/>
      <c r="AD3" s="1018"/>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2"/>
      <c r="AA9" s="413"/>
      <c r="AB9" s="1013" t="s">
        <v>11</v>
      </c>
      <c r="AC9" s="1014"/>
      <c r="AD9" s="1015"/>
      <c r="AE9" s="1001" t="s">
        <v>357</v>
      </c>
      <c r="AF9" s="1001"/>
      <c r="AG9" s="1001"/>
      <c r="AH9" s="1001"/>
      <c r="AI9" s="1001" t="s">
        <v>363</v>
      </c>
      <c r="AJ9" s="1001"/>
      <c r="AK9" s="1001"/>
      <c r="AL9" s="1001"/>
      <c r="AM9" s="1001" t="s">
        <v>472</v>
      </c>
      <c r="AN9" s="1001"/>
      <c r="AO9" s="1001"/>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0"/>
      <c r="Z10" s="1011"/>
      <c r="AA10" s="1012"/>
      <c r="AB10" s="1016"/>
      <c r="AC10" s="1017"/>
      <c r="AD10" s="1018"/>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0"/>
      <c r="Z17" s="1011"/>
      <c r="AA17" s="1012"/>
      <c r="AB17" s="1016"/>
      <c r="AC17" s="1017"/>
      <c r="AD17" s="1018"/>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0"/>
      <c r="Z24" s="1011"/>
      <c r="AA24" s="1012"/>
      <c r="AB24" s="1016"/>
      <c r="AC24" s="1017"/>
      <c r="AD24" s="1018"/>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0"/>
      <c r="Z31" s="1011"/>
      <c r="AA31" s="1012"/>
      <c r="AB31" s="1016"/>
      <c r="AC31" s="1017"/>
      <c r="AD31" s="1018"/>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0"/>
      <c r="Z38" s="1011"/>
      <c r="AA38" s="1012"/>
      <c r="AB38" s="1016"/>
      <c r="AC38" s="1017"/>
      <c r="AD38" s="1018"/>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0"/>
      <c r="Z45" s="1011"/>
      <c r="AA45" s="1012"/>
      <c r="AB45" s="1016"/>
      <c r="AC45" s="1017"/>
      <c r="AD45" s="1018"/>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2"/>
      <c r="AA51" s="413"/>
      <c r="AB51" s="459" t="s">
        <v>11</v>
      </c>
      <c r="AC51" s="1014"/>
      <c r="AD51" s="1015"/>
      <c r="AE51" s="1001" t="s">
        <v>357</v>
      </c>
      <c r="AF51" s="1001"/>
      <c r="AG51" s="1001"/>
      <c r="AH51" s="1001"/>
      <c r="AI51" s="1001" t="s">
        <v>363</v>
      </c>
      <c r="AJ51" s="1001"/>
      <c r="AK51" s="1001"/>
      <c r="AL51" s="1001"/>
      <c r="AM51" s="1001" t="s">
        <v>472</v>
      </c>
      <c r="AN51" s="1001"/>
      <c r="AO51" s="1001"/>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0"/>
      <c r="Z52" s="1011"/>
      <c r="AA52" s="1012"/>
      <c r="AB52" s="1016"/>
      <c r="AC52" s="1017"/>
      <c r="AD52" s="1018"/>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0"/>
      <c r="Z59" s="1011"/>
      <c r="AA59" s="1012"/>
      <c r="AB59" s="1016"/>
      <c r="AC59" s="1017"/>
      <c r="AD59" s="1018"/>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0"/>
      <c r="Z66" s="1011"/>
      <c r="AA66" s="1012"/>
      <c r="AB66" s="1016"/>
      <c r="AC66" s="1017"/>
      <c r="AD66" s="1018"/>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2018-05-29T01:54:22Z</cp:lastPrinted>
  <dcterms:created xsi:type="dcterms:W3CDTF">2012-03-13T00:50:25Z</dcterms:created>
  <dcterms:modified xsi:type="dcterms:W3CDTF">2018-08-09T04:35:44Z</dcterms:modified>
</cp:coreProperties>
</file>