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平成30年度行政事業レビューシート（社会局・障害部）\障害部\最終公表\⑤【提出用】外部有識者点検対象外（最終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4">別紙3!$A$1:$AX$41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<sst xmlns="http://schemas.openxmlformats.org/spreadsheetml/2006/main" count="3094" uniqueCount="723">
  <si>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</si>
  <si>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</si>
  <si>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</si>
  <si>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</si>
  <si>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</si>
  <si>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</si>
  <si>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</si>
  <si>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</si>
  <si>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</si>
  <si>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</si>
  <si>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</si>
  <si>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</si>
  <si>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</si>
  <si>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</si>
  <si>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</si>
  <si>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</si>
  <si>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</si>
  <si>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</si>
  <si>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</si>
  <si>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</si>
  <si>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</si>
  <si>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</si>
  <si>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</si>
  <si>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</si>
  <si>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</si>
  <si>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</si>
  <si>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</si>
  <si>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</si>
  <si>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</si>
  <si>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</si>
  <si>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</si>
  <si>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</si>
  <si>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</si>
  <si>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</si>
  <si>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</si>
  <si>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</si>
  <si>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</si>
  <si>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</si>
  <si>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</si>
  <si>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</si>
  <si>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</si>
  <si>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</si>
  <si>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</si>
  <si>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</si>
  <si>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</si>
  <si>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</si>
  <si>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</si>
  <si>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</si>
  <si>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</si>
  <si>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</si>
  <si>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</si>
  <si>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</si>
  <si>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</si>
  <si>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</si>
  <si>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</si>
  <si>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</si>
  <si>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</si>
  <si>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</si>
  <si>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</si>
  <si>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</si>
  <si>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</si>
  <si>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</si>
  <si>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</si>
  <si>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</si>
  <si>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</si>
  <si>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</si>
  <si>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</si>
  <si>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</si>
  <si>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</si>
  <si>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</si>
  <si>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</si>
  <si>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</si>
  <si>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</si>
  <si>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</si>
  <si>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</si>
  <si>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</si>
  <si>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</si>
  <si>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</si>
  <si>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</si>
  <si>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</si>
  <si>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</si>
  <si>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</si>
  <si>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</si>
  <si>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</si>
  <si>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</si>
  <si>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</si>
  <si>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</si>
  <si>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</si>
  <si>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</si>
  <si>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</si>
  <si>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</si>
  <si>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</si>
  <si>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</si>
  <si>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</si>
  <si>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</si>
  <si>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</si>
  <si>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</si>
  <si>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</si>
  <si>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</si>
  <si>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</si>
  <si>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</si>
  <si>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</si>
  <si>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</si>
  <si>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</si>
  <si>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</si>
  <si>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</si>
  <si>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</si>
  <si>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</si>
  <si>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</si>
  <si>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</si>
  <si>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</si>
  <si>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</si>
  <si>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</si>
  <si>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</si>
  <si>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</si>
  <si>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</si>
  <si>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</si>
  <si>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</si>
  <si>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</si>
  <si>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</si>
  <si>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</si>
  <si>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</si>
  <si>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</si>
  <si>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</si>
  <si>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</si>
  <si>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</si>
  <si>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</si>
  <si>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</si>
  <si>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</si>
  <si>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</si>
  <si>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</si>
  <si>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</si>
  <si>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</si>
  <si>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</si>
  <si>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</si>
  <si>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</si>
  <si>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</si>
  <si>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</si>
  <si>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</si>
  <si>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</si>
  <si>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</si>
  <si>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</si>
  <si>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</si>
  <si>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</si>
  <si>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</si>
  <si>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</si>
  <si>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</si>
  <si>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</si>
  <si>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</si>
  <si>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</si>
  <si>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</si>
  <si>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</si>
  <si>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</si>
  <si>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</si>
  <si>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</si>
  <si>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</si>
  <si>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</si>
  <si>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</si>
  <si>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</si>
  <si>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</si>
  <si>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</si>
  <si>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</si>
  <si>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</si>
  <si>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</si>
  <si>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</si>
  <si>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</si>
  <si>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</si>
  <si>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</si>
  <si>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</si>
  <si>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</si>
  <si>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</si>
  <si>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</si>
  <si>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</si>
  <si>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</si>
  <si>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</si>
  <si>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</si>
  <si>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</si>
  <si>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</si>
  <si>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</si>
  <si>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</si>
  <si>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</si>
  <si>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</si>
  <si>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</si>
  <si>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</si>
  <si>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</si>
  <si>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</si>
  <si>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</si>
  <si>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</si>
  <si>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</si>
  <si>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</si>
  <si>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</si>
  <si>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</si>
  <si>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</si>
  <si>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</si>
  <si>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</si>
  <si>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</si>
  <si>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</si>
  <si>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</si>
  <si>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</si>
  <si>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</si>
  <si>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</si>
  <si>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</si>
  <si>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</si>
  <si>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</si>
  <si>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</si>
  <si>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</si>
  <si>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</si>
  <si>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</si>
  <si>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</si>
  <si>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</si>
  <si>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</si>
  <si>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</si>
  <si>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</si>
  <si>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</si>
  <si>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</si>
  <si>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</si>
  <si>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</si>
  <si>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</si>
  <si>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</si>
  <si>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</si>
  <si>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</si>
  <si>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</si>
  <si>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</si>
  <si>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</si>
  <si>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</si>
  <si>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</si>
  <si>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</si>
  <si>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</si>
  <si>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</si>
  <si>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</si>
  <si>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</si>
  <si>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</si>
  <si>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</si>
  <si>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</si>
  <si>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</si>
  <si>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</si>
  <si>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</si>
  <si>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</si>
  <si>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</si>
  <si>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</si>
  <si>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</si>
  <si>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</si>
  <si>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</si>
  <si>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</si>
  <si>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</si>
  <si>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</si>
  <si>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</si>
  <si>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</si>
  <si>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</si>
  <si>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</si>
  <si>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</si>
  <si>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</si>
  <si>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</si>
  <si>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</si>
  <si>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</si>
  <si>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</si>
  <si>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</si>
  <si>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</si>
  <si>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</si>
  <si>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</si>
  <si>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</si>
  <si>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</si>
  <si>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</si>
  <si>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</si>
  <si>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</si>
  <si>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</si>
  <si>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</si>
  <si>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</si>
  <si>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</si>
  <si>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</si>
  <si>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</si>
  <si>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</si>
  <si>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</si>
  <si>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</si>
  <si>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</si>
  <si>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</si>
  <si>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</si>
  <si>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</si>
  <si>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</si>
  <si>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</si>
  <si>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</si>
  <si>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</si>
  <si>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</si>
  <si>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</si>
  <si>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</si>
  <si>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</si>
  <si>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</si>
  <si>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</si>
  <si>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</si>
  <si>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</si>
  <si>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</si>
  <si>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</si>
  <si>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</si>
  <si>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</si>
  <si>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</si>
  <si>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</si>
  <si>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</si>
  <si>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</si>
  <si>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</si>
  <si>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</si>
  <si>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</si>
  <si>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</si>
  <si>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</si>
  <si>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</si>
  <si>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</si>
  <si>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</si>
  <si>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</si>
  <si>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</si>
  <si>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</si>
  <si>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</si>
  <si>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</si>
  <si>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</si>
  <si>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</si>
  <si>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</si>
  <si>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</si>
  <si>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</si>
  <si>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</si>
  <si>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</si>
  <si>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</si>
  <si>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</si>
  <si>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</si>
  <si>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</si>
  <si>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</si>
  <si>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</si>
  <si>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</si>
  <si>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</si>
  <si>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</si>
  <si>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</si>
  <si>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</si>
  <si>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</si>
  <si>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</si>
  <si>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</si>
  <si>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</si>
  <si>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</si>
  <si>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</si>
  <si>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</si>
  <si>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</si>
  <si>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</si>
  <si>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</si>
  <si>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</si>
  <si>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</si>
  <si>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</si>
  <si>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</si>
  <si>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</si>
  <si>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</si>
  <si>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</si>
  <si>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</si>
  <si>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</si>
  <si>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</si>
  <si>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</si>
  <si>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</si>
  <si>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</si>
  <si>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</si>
  <si>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</si>
  <si>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</si>
  <si>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</si>
  <si>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</si>
  <si>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</si>
  <si>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</si>
  <si>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</si>
  <si>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</si>
  <si>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</si>
  <si>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</si>
  <si>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</si>
  <si>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</si>
  <si>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</si>
  <si>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</si>
  <si>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</si>
  <si>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</si>
  <si>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</si>
  <si>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</si>
  <si>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</si>
  <si>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</si>
  <si>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</si>
  <si>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</si>
  <si>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</si>
  <si>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</si>
  <si>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</si>
  <si>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</si>
  <si>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</si>
  <si>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</si>
  <si>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</si>
  <si>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</si>
  <si>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</si>
  <si>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</si>
  <si>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</si>
  <si>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</si>
  <si>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</si>
  <si>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</si>
  <si>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</si>
  <si>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</si>
  <si>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</si>
  <si>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</si>
  <si>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</si>
  <si>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</si>
  <si>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</si>
  <si>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</si>
  <si>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</si>
  <si>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</si>
  <si>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</si>
  <si>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</si>
  <si>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</si>
  <si>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</si>
  <si>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</si>
  <si>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</si>
  <si>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</si>
  <si>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</si>
  <si>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</si>
  <si>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</si>
  <si>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</si>
  <si>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</si>
  <si>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</si>
  <si>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</si>
  <si>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</si>
  <si>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</si>
  <si>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</si>
  <si>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</si>
  <si>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</si>
  <si>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</si>
  <si>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</si>
  <si>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</si>
  <si>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</si>
  <si>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</si>
  <si>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</si>
  <si>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</si>
  <si>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</si>
  <si>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</si>
  <si>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</si>
  <si>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</si>
  <si>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</si>
  <si>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</si>
  <si>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</si>
  <si>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</si>
  <si>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</si>
  <si>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</si>
  <si>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</si>
  <si>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</si>
  <si>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</si>
  <si>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</si>
  <si>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</si>
  <si>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</si>
  <si>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</si>
  <si>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</si>
  <si>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</si>
  <si>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</si>
  <si>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</si>
  <si>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</si>
  <si>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</si>
  <si>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</si>
  <si>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</si>
  <si>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</si>
  <si>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</si>
  <si>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</si>
  <si>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</si>
  <si>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</si>
  <si>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</si>
  <si>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</si>
  <si>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</si>
  <si>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</si>
  <si>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</si>
  <si>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</si>
  <si>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</si>
  <si>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</si>
  <si>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</si>
  <si>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</si>
  <si>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</si>
  <si>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</si>
  <si>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</si>
  <si>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</si>
  <si>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</si>
  <si>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</si>
  <si>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</si>
  <si>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</si>
  <si>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</si>
  <si>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</si>
  <si>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</si>
  <si>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</si>
  <si>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</si>
  <si>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</si>
  <si>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</si>
  <si>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</si>
  <si>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</si>
  <si>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</si>
  <si>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</si>
  <si>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</si>
  <si>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</si>
  <si>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</si>
  <si>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</si>
  <si>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</si>
  <si>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</si>
  <si>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</si>
  <si>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</si>
  <si>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</si>
  <si>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</si>
  <si>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</si>
  <si>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</si>
  <si>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</si>
  <si>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</si>
  <si>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</si>
  <si>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</si>
  <si>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</si>
  <si>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</si>
  <si>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</si>
  <si>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</si>
  <si>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</si>
  <si>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</si>
  <si>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</si>
  <si>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</si>
  <si>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</si>
  <si>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</si>
  <si>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</si>
  <si>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</si>
  <si>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</si>
  <si>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</si>
  <si>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</si>
  <si>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</si>
  <si>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</si>
  <si>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</si>
  <si>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</si>
  <si>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</si>
  <si>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</si>
  <si>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</si>
  <si>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</si>
  <si>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</si>
  <si>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</si>
  <si>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</si>
  <si>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</si>
  <si>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</si>
  <si>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</si>
  <si>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</si>
  <si>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</si>
  <si>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</si>
  <si>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</si>
  <si>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</si>
  <si>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</si>
  <si>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</si>
  <si>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</si>
  <si>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</si>
  <si>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</si>
  <si>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国連・障害者の十年記念施設運営等</t>
    <rPh sb="0" eb="2">
      <t>コクレン</t>
    </rPh>
    <rPh sb="3" eb="6">
      <t>ショウガイシャ</t>
    </rPh>
    <rPh sb="7" eb="9">
      <t>ジュウネン</t>
    </rPh>
    <rPh sb="9" eb="11">
      <t>キネン</t>
    </rPh>
    <rPh sb="11" eb="13">
      <t>シセツ</t>
    </rPh>
    <rPh sb="13" eb="15">
      <t>ウンエイ</t>
    </rPh>
    <rPh sb="15" eb="16">
      <t>トウ</t>
    </rPh>
    <phoneticPr fontId="5"/>
  </si>
  <si>
    <t>社会・援護局障害保健福祉部</t>
    <rPh sb="0" eb="2">
      <t>シャカイ</t>
    </rPh>
    <rPh sb="3" eb="5">
      <t>エンゴ</t>
    </rPh>
    <rPh sb="5" eb="6">
      <t>キョク</t>
    </rPh>
    <rPh sb="6" eb="8">
      <t>ショウガイ</t>
    </rPh>
    <rPh sb="8" eb="10">
      <t>ホケン</t>
    </rPh>
    <rPh sb="10" eb="13">
      <t>フクシブ</t>
    </rPh>
    <phoneticPr fontId="5"/>
  </si>
  <si>
    <t>自立支援振興室</t>
    <rPh sb="0" eb="2">
      <t>ジリツ</t>
    </rPh>
    <rPh sb="2" eb="4">
      <t>シエン</t>
    </rPh>
    <rPh sb="4" eb="7">
      <t>シンコウシツ</t>
    </rPh>
    <phoneticPr fontId="5"/>
  </si>
  <si>
    <t>田仲　教泰</t>
    <rPh sb="0" eb="2">
      <t>タナカ</t>
    </rPh>
    <rPh sb="3" eb="4">
      <t>オシ</t>
    </rPh>
    <rPh sb="4" eb="5">
      <t>ヤスシ</t>
    </rPh>
    <phoneticPr fontId="5"/>
  </si>
  <si>
    <t>○</t>
  </si>
  <si>
    <t>－</t>
    <phoneticPr fontId="5"/>
  </si>
  <si>
    <t>・国連・障害者の十年記念施設運営委託費の交付について（平成23年4月14日厚生労働省発障0414第4号）</t>
    <rPh sb="1" eb="3">
      <t>コクレン</t>
    </rPh>
    <rPh sb="4" eb="7">
      <t>ショウガイシャ</t>
    </rPh>
    <rPh sb="8" eb="10">
      <t>ジュウネン</t>
    </rPh>
    <rPh sb="10" eb="12">
      <t>キネン</t>
    </rPh>
    <rPh sb="12" eb="14">
      <t>シセツ</t>
    </rPh>
    <rPh sb="14" eb="16">
      <t>ウンエイ</t>
    </rPh>
    <rPh sb="16" eb="19">
      <t>イタクヒ</t>
    </rPh>
    <rPh sb="20" eb="22">
      <t>コウフ</t>
    </rPh>
    <rPh sb="27" eb="29">
      <t>ヘイセイ</t>
    </rPh>
    <rPh sb="31" eb="32">
      <t>ネン</t>
    </rPh>
    <rPh sb="33" eb="34">
      <t>ガツ</t>
    </rPh>
    <rPh sb="36" eb="37">
      <t>ニチ</t>
    </rPh>
    <rPh sb="37" eb="39">
      <t>コウセイ</t>
    </rPh>
    <rPh sb="39" eb="42">
      <t>ロウドウショウ</t>
    </rPh>
    <rPh sb="42" eb="43">
      <t>ハツ</t>
    </rPh>
    <rPh sb="43" eb="44">
      <t>ショウ</t>
    </rPh>
    <rPh sb="48" eb="49">
      <t>ダイ</t>
    </rPh>
    <rPh sb="50" eb="51">
      <t>ゴウ</t>
    </rPh>
    <phoneticPr fontId="5"/>
  </si>
  <si>
    <t>国が設置する国連・障害者の十年記念施設を円滑・適正に運営し、同施設の有する障害者の国際交流を含めた交流機能等を活用した諸事業を実施することにより、障害のある方の社会参加の推進を図ることを目的とする。</t>
    <rPh sb="0" eb="1">
      <t>クニ</t>
    </rPh>
    <rPh sb="2" eb="4">
      <t>セッチ</t>
    </rPh>
    <rPh sb="6" eb="8">
      <t>コクレン</t>
    </rPh>
    <rPh sb="9" eb="12">
      <t>ショウガイシャ</t>
    </rPh>
    <rPh sb="13" eb="15">
      <t>ジュウネン</t>
    </rPh>
    <rPh sb="15" eb="17">
      <t>キネン</t>
    </rPh>
    <rPh sb="17" eb="19">
      <t>シセツ</t>
    </rPh>
    <rPh sb="20" eb="22">
      <t>エンカツ</t>
    </rPh>
    <rPh sb="23" eb="25">
      <t>テキセイ</t>
    </rPh>
    <rPh sb="26" eb="28">
      <t>ウンエイ</t>
    </rPh>
    <rPh sb="30" eb="31">
      <t>オナ</t>
    </rPh>
    <rPh sb="31" eb="33">
      <t>シセツ</t>
    </rPh>
    <rPh sb="34" eb="35">
      <t>ユウ</t>
    </rPh>
    <rPh sb="37" eb="40">
      <t>ショウガイシャ</t>
    </rPh>
    <rPh sb="41" eb="43">
      <t>コクサイ</t>
    </rPh>
    <rPh sb="43" eb="45">
      <t>コウリュウ</t>
    </rPh>
    <rPh sb="46" eb="47">
      <t>フク</t>
    </rPh>
    <rPh sb="49" eb="51">
      <t>コウリュウ</t>
    </rPh>
    <rPh sb="51" eb="53">
      <t>キノウ</t>
    </rPh>
    <rPh sb="53" eb="54">
      <t>トウ</t>
    </rPh>
    <rPh sb="55" eb="57">
      <t>カツヨウ</t>
    </rPh>
    <rPh sb="59" eb="62">
      <t>ショジギョウ</t>
    </rPh>
    <rPh sb="63" eb="65">
      <t>ジッシ</t>
    </rPh>
    <rPh sb="73" eb="75">
      <t>ショウガイ</t>
    </rPh>
    <rPh sb="78" eb="79">
      <t>カタ</t>
    </rPh>
    <rPh sb="80" eb="82">
      <t>シャカイ</t>
    </rPh>
    <rPh sb="82" eb="84">
      <t>サンカ</t>
    </rPh>
    <rPh sb="85" eb="87">
      <t>スイシン</t>
    </rPh>
    <rPh sb="88" eb="89">
      <t>ハカ</t>
    </rPh>
    <rPh sb="93" eb="95">
      <t>モクテキ</t>
    </rPh>
    <phoneticPr fontId="5"/>
  </si>
  <si>
    <t>-</t>
  </si>
  <si>
    <t>-</t>
    <phoneticPr fontId="5"/>
  </si>
  <si>
    <t>-</t>
    <phoneticPr fontId="5"/>
  </si>
  <si>
    <t>国連・障害者の十年記念施設運営委託費</t>
    <rPh sb="0" eb="2">
      <t>コクレン</t>
    </rPh>
    <rPh sb="3" eb="6">
      <t>ショウガイシャ</t>
    </rPh>
    <rPh sb="7" eb="9">
      <t>ジュウネン</t>
    </rPh>
    <rPh sb="9" eb="11">
      <t>キネン</t>
    </rPh>
    <rPh sb="11" eb="13">
      <t>シセツ</t>
    </rPh>
    <rPh sb="13" eb="15">
      <t>ウンエイ</t>
    </rPh>
    <rPh sb="15" eb="17">
      <t>イタク</t>
    </rPh>
    <rPh sb="17" eb="18">
      <t>ヒ</t>
    </rPh>
    <phoneticPr fontId="5"/>
  </si>
  <si>
    <t>土地借料</t>
    <rPh sb="0" eb="2">
      <t>トチ</t>
    </rPh>
    <rPh sb="2" eb="4">
      <t>シャクリョウ</t>
    </rPh>
    <phoneticPr fontId="5"/>
  </si>
  <si>
    <t>各所修繕</t>
    <rPh sb="0" eb="2">
      <t>カクショ</t>
    </rPh>
    <rPh sb="2" eb="4">
      <t>シュウゼン</t>
    </rPh>
    <phoneticPr fontId="5"/>
  </si>
  <si>
    <t>災害支援ボランティアリーダー養成研修の参加者数が目標値（定員）に達する</t>
    <rPh sb="0" eb="2">
      <t>サイガイ</t>
    </rPh>
    <rPh sb="2" eb="4">
      <t>シエン</t>
    </rPh>
    <rPh sb="14" eb="16">
      <t>ヨウセイ</t>
    </rPh>
    <rPh sb="16" eb="18">
      <t>ケンシュウ</t>
    </rPh>
    <rPh sb="19" eb="22">
      <t>サンカシャ</t>
    </rPh>
    <rPh sb="22" eb="23">
      <t>スウ</t>
    </rPh>
    <rPh sb="24" eb="27">
      <t>モクヒョウチ</t>
    </rPh>
    <rPh sb="28" eb="30">
      <t>テイイン</t>
    </rPh>
    <rPh sb="32" eb="33">
      <t>タッ</t>
    </rPh>
    <phoneticPr fontId="5"/>
  </si>
  <si>
    <t>災害支援ボランティアリーダー養成研修の参加者数</t>
    <phoneticPr fontId="5"/>
  </si>
  <si>
    <t>人</t>
    <rPh sb="0" eb="1">
      <t>ニン</t>
    </rPh>
    <phoneticPr fontId="5"/>
  </si>
  <si>
    <t>-</t>
    <phoneticPr fontId="5"/>
  </si>
  <si>
    <t>-</t>
    <phoneticPr fontId="5"/>
  </si>
  <si>
    <t>障害特性に応じた対応方法を熟知した災害時リーダーの養成研修の参加者数が目標値（定員）に達する</t>
    <phoneticPr fontId="5"/>
  </si>
  <si>
    <t>-</t>
    <phoneticPr fontId="5"/>
  </si>
  <si>
    <t>-</t>
    <phoneticPr fontId="5"/>
  </si>
  <si>
    <t>国連・障害者の十年記念施設運営委託費実績報告</t>
    <rPh sb="18" eb="20">
      <t>ジッセキ</t>
    </rPh>
    <rPh sb="20" eb="22">
      <t>ホウコク</t>
    </rPh>
    <phoneticPr fontId="5"/>
  </si>
  <si>
    <t>国連・障害者の十年記念施設運営委託費実績報告</t>
    <phoneticPr fontId="5"/>
  </si>
  <si>
    <t>災害支援ボランティアリーダー養成研修の開催数</t>
    <rPh sb="19" eb="22">
      <t>カイサイスウ</t>
    </rPh>
    <phoneticPr fontId="5"/>
  </si>
  <si>
    <t>障害特性に応じた対応方法を熟知した災害時リーダーの養成研修の開催数</t>
    <rPh sb="30" eb="32">
      <t>カイサイ</t>
    </rPh>
    <rPh sb="32" eb="33">
      <t>スウ</t>
    </rPh>
    <phoneticPr fontId="5"/>
  </si>
  <si>
    <t>回</t>
    <rPh sb="0" eb="1">
      <t>カイ</t>
    </rPh>
    <phoneticPr fontId="5"/>
  </si>
  <si>
    <t>国際交流事業の参加者数</t>
    <rPh sb="0" eb="2">
      <t>コクサイ</t>
    </rPh>
    <rPh sb="2" eb="4">
      <t>コウリュウ</t>
    </rPh>
    <rPh sb="4" eb="6">
      <t>ジギョウ</t>
    </rPh>
    <rPh sb="7" eb="11">
      <t>サンカシャスウ</t>
    </rPh>
    <phoneticPr fontId="5"/>
  </si>
  <si>
    <t>X：災害支援ボランティアリーダー養成研修事業実績額（円）
／
Y：災害支援ボランティアリーダー養成研修参加者数（人）　　　　　　　　　　</t>
    <rPh sb="2" eb="4">
      <t>サイガイ</t>
    </rPh>
    <rPh sb="4" eb="6">
      <t>シエン</t>
    </rPh>
    <rPh sb="16" eb="18">
      <t>ヨウセイ</t>
    </rPh>
    <rPh sb="18" eb="20">
      <t>ケンシュウ</t>
    </rPh>
    <rPh sb="20" eb="22">
      <t>ジギョウ</t>
    </rPh>
    <rPh sb="22" eb="25">
      <t>ジッセキガク</t>
    </rPh>
    <rPh sb="26" eb="27">
      <t>エン</t>
    </rPh>
    <rPh sb="33" eb="35">
      <t>サイガイ</t>
    </rPh>
    <rPh sb="35" eb="37">
      <t>シエン</t>
    </rPh>
    <rPh sb="47" eb="49">
      <t>ヨウセイ</t>
    </rPh>
    <rPh sb="49" eb="51">
      <t>ケンシュウ</t>
    </rPh>
    <rPh sb="51" eb="55">
      <t>サンカシャスウ</t>
    </rPh>
    <rPh sb="56" eb="57">
      <t>ニン</t>
    </rPh>
    <phoneticPr fontId="5"/>
  </si>
  <si>
    <t>円</t>
    <rPh sb="0" eb="1">
      <t>エン</t>
    </rPh>
    <phoneticPr fontId="5"/>
  </si>
  <si>
    <t>633,930
/52</t>
    <phoneticPr fontId="5"/>
  </si>
  <si>
    <t>　　X / Y</t>
  </si>
  <si>
    <t>461,518
/110</t>
    <phoneticPr fontId="5"/>
  </si>
  <si>
    <t>X：災害時リーダーの養成研修事業実績額（円）
／
Y：災害時リーダーの養成研修の参加者数（人）　　　　　　　　　　</t>
    <rPh sb="2" eb="4">
      <t>サイガイ</t>
    </rPh>
    <rPh sb="4" eb="5">
      <t>ジ</t>
    </rPh>
    <rPh sb="10" eb="12">
      <t>ヨウセイ</t>
    </rPh>
    <rPh sb="12" eb="14">
      <t>ケンシュウ</t>
    </rPh>
    <rPh sb="14" eb="16">
      <t>ジギョウ</t>
    </rPh>
    <rPh sb="16" eb="19">
      <t>ジッセキガク</t>
    </rPh>
    <rPh sb="20" eb="21">
      <t>エン</t>
    </rPh>
    <rPh sb="27" eb="29">
      <t>サイガイ</t>
    </rPh>
    <rPh sb="29" eb="30">
      <t>ジ</t>
    </rPh>
    <rPh sb="35" eb="37">
      <t>ヨウセイ</t>
    </rPh>
    <rPh sb="37" eb="39">
      <t>ケンシュウ</t>
    </rPh>
    <rPh sb="40" eb="44">
      <t>サンカシャスウ</t>
    </rPh>
    <rPh sb="45" eb="46">
      <t>ニン</t>
    </rPh>
    <phoneticPr fontId="5"/>
  </si>
  <si>
    <t>1,254,859
/94</t>
    <phoneticPr fontId="5"/>
  </si>
  <si>
    <t>1,074,880
/51</t>
    <phoneticPr fontId="5"/>
  </si>
  <si>
    <t>X：国際交流事業実績額（円）
／
Y：国際交流事業の参加者数（人）　　　　　　　　　　</t>
    <rPh sb="2" eb="4">
      <t>コクサイ</t>
    </rPh>
    <rPh sb="4" eb="6">
      <t>コウリュウ</t>
    </rPh>
    <rPh sb="6" eb="8">
      <t>ジギョウ</t>
    </rPh>
    <rPh sb="8" eb="11">
      <t>ジッセキガク</t>
    </rPh>
    <rPh sb="12" eb="13">
      <t>エン</t>
    </rPh>
    <rPh sb="19" eb="21">
      <t>コクサイ</t>
    </rPh>
    <rPh sb="21" eb="23">
      <t>コウリュウ</t>
    </rPh>
    <rPh sb="23" eb="25">
      <t>ジギョウ</t>
    </rPh>
    <rPh sb="26" eb="30">
      <t>サンカシャスウ</t>
    </rPh>
    <rPh sb="31" eb="32">
      <t>ニン</t>
    </rPh>
    <phoneticPr fontId="5"/>
  </si>
  <si>
    <t>6,490,407
/2,009</t>
    <phoneticPr fontId="5"/>
  </si>
  <si>
    <t>4,901,247
/1,517</t>
    <phoneticPr fontId="5"/>
  </si>
  <si>
    <t>基本目標Ⅸ：障害のある人も障害のない人も地域でともに生活し、活動する社会づくりを推進すること
　施策大目標１：必要な保健福祉サービスが的確に提供される体制を整備し、障害者の地域における生活を総合的に支援すること</t>
  </si>
  <si>
    <t>障害者の地域における生活を総合的に支援するため、障害者の生活の場、働く場や地域における支援体制を整備すること （施策目標Ⅸ-1-1）</t>
    <rPh sb="56" eb="58">
      <t>シサク</t>
    </rPh>
    <rPh sb="58" eb="60">
      <t>モクヒョウ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</si>
  <si>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</si>
  <si>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</si>
  <si>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</si>
  <si>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</si>
  <si>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</si>
  <si>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</si>
  <si>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</si>
  <si>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</si>
  <si>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</si>
  <si>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需用費</t>
    <rPh sb="0" eb="3">
      <t>ジュヨウヒ</t>
    </rPh>
    <phoneticPr fontId="5"/>
  </si>
  <si>
    <t>委託料</t>
    <rPh sb="0" eb="3">
      <t>イタクリョウ</t>
    </rPh>
    <phoneticPr fontId="5"/>
  </si>
  <si>
    <t>人件費</t>
    <rPh sb="0" eb="3">
      <t>ジンケンヒ</t>
    </rPh>
    <phoneticPr fontId="5"/>
  </si>
  <si>
    <t>諸謝金</t>
    <rPh sb="0" eb="1">
      <t>ショ</t>
    </rPh>
    <rPh sb="1" eb="3">
      <t>シャキン</t>
    </rPh>
    <phoneticPr fontId="5"/>
  </si>
  <si>
    <t>その他</t>
    <rPh sb="2" eb="3">
      <t>タ</t>
    </rPh>
    <phoneticPr fontId="5"/>
  </si>
  <si>
    <t>非常勤職員賃金</t>
    <rPh sb="0" eb="3">
      <t>ヒジョウキン</t>
    </rPh>
    <rPh sb="3" eb="5">
      <t>ショクイン</t>
    </rPh>
    <rPh sb="5" eb="7">
      <t>チンギン</t>
    </rPh>
    <phoneticPr fontId="5"/>
  </si>
  <si>
    <t>職員給与</t>
    <rPh sb="0" eb="2">
      <t>ショクイン</t>
    </rPh>
    <rPh sb="2" eb="4">
      <t>キュウヨ</t>
    </rPh>
    <phoneticPr fontId="5"/>
  </si>
  <si>
    <t>施設管理保守業務等</t>
    <phoneticPr fontId="5"/>
  </si>
  <si>
    <t>光熱費、建物維持費、消耗品等</t>
    <phoneticPr fontId="5"/>
  </si>
  <si>
    <t>パソコンリース料</t>
    <rPh sb="7" eb="8">
      <t>リョウ</t>
    </rPh>
    <phoneticPr fontId="5"/>
  </si>
  <si>
    <t>通信運搬費・雑役務</t>
    <rPh sb="0" eb="2">
      <t>ツウシン</t>
    </rPh>
    <rPh sb="2" eb="5">
      <t>ウンパンヒ</t>
    </rPh>
    <rPh sb="6" eb="7">
      <t>ザツ</t>
    </rPh>
    <rPh sb="7" eb="9">
      <t>エキム</t>
    </rPh>
    <phoneticPr fontId="5"/>
  </si>
  <si>
    <t>使用料・賃借料</t>
    <phoneticPr fontId="5"/>
  </si>
  <si>
    <t>役務費</t>
    <phoneticPr fontId="5"/>
  </si>
  <si>
    <t>講師謝金、出演料</t>
    <rPh sb="0" eb="2">
      <t>コウシ</t>
    </rPh>
    <rPh sb="2" eb="4">
      <t>シャキン</t>
    </rPh>
    <rPh sb="5" eb="8">
      <t>シュツエンリョウ</t>
    </rPh>
    <phoneticPr fontId="5"/>
  </si>
  <si>
    <t>印刷製本費、旅費、備品更新費等</t>
    <rPh sb="0" eb="2">
      <t>インサツ</t>
    </rPh>
    <rPh sb="2" eb="4">
      <t>セイホン</t>
    </rPh>
    <rPh sb="4" eb="5">
      <t>ヒ</t>
    </rPh>
    <rPh sb="6" eb="8">
      <t>リョヒ</t>
    </rPh>
    <rPh sb="9" eb="11">
      <t>ビヒン</t>
    </rPh>
    <rPh sb="11" eb="13">
      <t>コウシン</t>
    </rPh>
    <rPh sb="13" eb="14">
      <t>ヒ</t>
    </rPh>
    <rPh sb="14" eb="15">
      <t>トウ</t>
    </rPh>
    <phoneticPr fontId="5"/>
  </si>
  <si>
    <t>B.大阪府</t>
    <rPh sb="2" eb="5">
      <t>オオサカフ</t>
    </rPh>
    <phoneticPr fontId="5"/>
  </si>
  <si>
    <t>大阪府有地の借り上げ料</t>
    <rPh sb="0" eb="2">
      <t>オオサカ</t>
    </rPh>
    <rPh sb="2" eb="5">
      <t>フユウチ</t>
    </rPh>
    <rPh sb="6" eb="7">
      <t>カ</t>
    </rPh>
    <rPh sb="8" eb="9">
      <t>ア</t>
    </rPh>
    <phoneticPr fontId="5"/>
  </si>
  <si>
    <t>C.日本カルミック株式会社</t>
    <phoneticPr fontId="5"/>
  </si>
  <si>
    <t>備品費</t>
    <rPh sb="0" eb="2">
      <t>ビヒン</t>
    </rPh>
    <phoneticPr fontId="5"/>
  </si>
  <si>
    <t>センター温水便座53台の更新</t>
    <rPh sb="10" eb="11">
      <t>ダイ</t>
    </rPh>
    <rPh sb="12" eb="14">
      <t>コウシン</t>
    </rPh>
    <phoneticPr fontId="5"/>
  </si>
  <si>
    <t>D.ジャトー株式会社</t>
    <rPh sb="6" eb="8">
      <t>カブシキ</t>
    </rPh>
    <rPh sb="8" eb="10">
      <t>カイシャ</t>
    </rPh>
    <phoneticPr fontId="5"/>
  </si>
  <si>
    <t>保守料</t>
    <rPh sb="0" eb="3">
      <t>ホシュリョウ</t>
    </rPh>
    <phoneticPr fontId="5"/>
  </si>
  <si>
    <t>弱電設備等点検保守業務等</t>
    <rPh sb="0" eb="1">
      <t>ヨワ</t>
    </rPh>
    <rPh sb="2" eb="4">
      <t>セツビ</t>
    </rPh>
    <rPh sb="4" eb="5">
      <t>トウ</t>
    </rPh>
    <rPh sb="5" eb="7">
      <t>テンケン</t>
    </rPh>
    <rPh sb="7" eb="9">
      <t>ホシュ</t>
    </rPh>
    <rPh sb="9" eb="11">
      <t>ギョウム</t>
    </rPh>
    <rPh sb="11" eb="12">
      <t>トウ</t>
    </rPh>
    <phoneticPr fontId="5"/>
  </si>
  <si>
    <t>E.公益財団法人堺市シルバー人材センター</t>
    <rPh sb="2" eb="4">
      <t>コウエキ</t>
    </rPh>
    <rPh sb="4" eb="8">
      <t>ザイダンホウジン</t>
    </rPh>
    <rPh sb="8" eb="10">
      <t>サカイシ</t>
    </rPh>
    <rPh sb="14" eb="16">
      <t>ジンザイ</t>
    </rPh>
    <phoneticPr fontId="5"/>
  </si>
  <si>
    <t>駐車場管理・整理要員</t>
    <rPh sb="0" eb="3">
      <t>チュウシャジョウ</t>
    </rPh>
    <rPh sb="3" eb="5">
      <t>カンリ</t>
    </rPh>
    <rPh sb="6" eb="8">
      <t>セイリ</t>
    </rPh>
    <rPh sb="8" eb="10">
      <t>ヨウイン</t>
    </rPh>
    <phoneticPr fontId="5"/>
  </si>
  <si>
    <t>舞台運営業務要員</t>
    <rPh sb="0" eb="2">
      <t>ブタイ</t>
    </rPh>
    <rPh sb="2" eb="4">
      <t>ウンエイ</t>
    </rPh>
    <rPh sb="4" eb="6">
      <t>ギョウム</t>
    </rPh>
    <rPh sb="6" eb="8">
      <t>ヨウイン</t>
    </rPh>
    <phoneticPr fontId="5"/>
  </si>
  <si>
    <t>F. 株式会社ハートス</t>
    <rPh sb="3" eb="5">
      <t>カブシキ</t>
    </rPh>
    <rPh sb="5" eb="7">
      <t>カイシャ</t>
    </rPh>
    <phoneticPr fontId="5"/>
  </si>
  <si>
    <t>G.大阪知的障害者雇用促進建物
サービス事業協同組合</t>
    <rPh sb="2" eb="4">
      <t>オオサカ</t>
    </rPh>
    <rPh sb="4" eb="6">
      <t>チテキ</t>
    </rPh>
    <rPh sb="6" eb="9">
      <t>ショウガイシャ</t>
    </rPh>
    <rPh sb="9" eb="11">
      <t>コヨウ</t>
    </rPh>
    <rPh sb="11" eb="13">
      <t>ソクシン</t>
    </rPh>
    <rPh sb="13" eb="15">
      <t>タテモノ</t>
    </rPh>
    <rPh sb="20" eb="22">
      <t>ジギョウ</t>
    </rPh>
    <rPh sb="22" eb="24">
      <t>キョウドウ</t>
    </rPh>
    <rPh sb="24" eb="26">
      <t>クミアイ</t>
    </rPh>
    <phoneticPr fontId="5"/>
  </si>
  <si>
    <t>H.株式会社サクセス</t>
    <rPh sb="2" eb="4">
      <t>カブシキ</t>
    </rPh>
    <rPh sb="4" eb="6">
      <t>カイシャ</t>
    </rPh>
    <phoneticPr fontId="5"/>
  </si>
  <si>
    <t>清掃用具、消耗品</t>
    <rPh sb="0" eb="2">
      <t>セイソウ</t>
    </rPh>
    <rPh sb="2" eb="4">
      <t>ヨウグ</t>
    </rPh>
    <rPh sb="5" eb="8">
      <t>ショウモウヒン</t>
    </rPh>
    <phoneticPr fontId="5"/>
  </si>
  <si>
    <t>警備業務</t>
    <rPh sb="0" eb="2">
      <t>ケイビ</t>
    </rPh>
    <rPh sb="2" eb="4">
      <t>ギョウム</t>
    </rPh>
    <phoneticPr fontId="5"/>
  </si>
  <si>
    <t>☑</t>
  </si>
  <si>
    <t>A.ビッグ・アイ共働機構</t>
    <phoneticPr fontId="5"/>
  </si>
  <si>
    <t>ビッグ・アイ共働機構</t>
    <phoneticPr fontId="5"/>
  </si>
  <si>
    <t>国連・障害者の十年記念施設の運営</t>
    <phoneticPr fontId="5"/>
  </si>
  <si>
    <t>補助金等交付</t>
  </si>
  <si>
    <t>-</t>
    <phoneticPr fontId="5"/>
  </si>
  <si>
    <t>大阪府</t>
    <rPh sb="0" eb="3">
      <t>オオサカフ</t>
    </rPh>
    <phoneticPr fontId="5"/>
  </si>
  <si>
    <t>日本カルミック株式会社</t>
    <rPh sb="0" eb="2">
      <t>ニホン</t>
    </rPh>
    <rPh sb="7" eb="9">
      <t>カブシキ</t>
    </rPh>
    <rPh sb="9" eb="11">
      <t>カイシャ</t>
    </rPh>
    <phoneticPr fontId="5"/>
  </si>
  <si>
    <t>センター温水便座の更新</t>
    <phoneticPr fontId="5"/>
  </si>
  <si>
    <t>ジャトー株式会社</t>
    <rPh sb="4" eb="6">
      <t>カブシキ</t>
    </rPh>
    <rPh sb="6" eb="8">
      <t>カイシャ</t>
    </rPh>
    <phoneticPr fontId="5"/>
  </si>
  <si>
    <t>株式会社日立ビルシステム</t>
    <rPh sb="0" eb="4">
      <t>カブシキガイシャ</t>
    </rPh>
    <rPh sb="4" eb="6">
      <t>ヒタチ</t>
    </rPh>
    <phoneticPr fontId="5"/>
  </si>
  <si>
    <t>株式会社塚本造園土木</t>
    <rPh sb="0" eb="4">
      <t>カブシキガイシャ</t>
    </rPh>
    <rPh sb="4" eb="6">
      <t>ツカモト</t>
    </rPh>
    <rPh sb="6" eb="8">
      <t>ゾウエン</t>
    </rPh>
    <rPh sb="8" eb="10">
      <t>ドボク</t>
    </rPh>
    <phoneticPr fontId="5"/>
  </si>
  <si>
    <t>ナブコドア株式会社</t>
    <rPh sb="5" eb="7">
      <t>カブシキ</t>
    </rPh>
    <rPh sb="7" eb="9">
      <t>カイシャ</t>
    </rPh>
    <phoneticPr fontId="5"/>
  </si>
  <si>
    <t>株式会社タックビー</t>
    <rPh sb="0" eb="4">
      <t>カブシキガイシャ</t>
    </rPh>
    <phoneticPr fontId="5"/>
  </si>
  <si>
    <t>株式会社泉クリーンサービス</t>
    <rPh sb="0" eb="2">
      <t>カブシキ</t>
    </rPh>
    <rPh sb="2" eb="4">
      <t>カイシャ</t>
    </rPh>
    <rPh sb="4" eb="5">
      <t>イズミ</t>
    </rPh>
    <phoneticPr fontId="5"/>
  </si>
  <si>
    <t>株式会社ニッタンサービスセンター大阪</t>
    <rPh sb="0" eb="2">
      <t>カブシキ</t>
    </rPh>
    <rPh sb="2" eb="4">
      <t>カイシャ</t>
    </rPh>
    <rPh sb="16" eb="18">
      <t>オオサカ</t>
    </rPh>
    <phoneticPr fontId="5"/>
  </si>
  <si>
    <t>日本電技株式会社</t>
    <rPh sb="0" eb="2">
      <t>ニホン</t>
    </rPh>
    <rPh sb="4" eb="8">
      <t>カブシキガイシャ</t>
    </rPh>
    <phoneticPr fontId="5"/>
  </si>
  <si>
    <t>西日本電信電話株式会社</t>
    <rPh sb="0" eb="3">
      <t>ニシニホン</t>
    </rPh>
    <rPh sb="3" eb="5">
      <t>デンシン</t>
    </rPh>
    <rPh sb="5" eb="7">
      <t>デンワ</t>
    </rPh>
    <rPh sb="7" eb="9">
      <t>カブシキ</t>
    </rPh>
    <rPh sb="9" eb="11">
      <t>カイシャ</t>
    </rPh>
    <phoneticPr fontId="5"/>
  </si>
  <si>
    <t>弱電設備等点検保守業務等</t>
    <phoneticPr fontId="5"/>
  </si>
  <si>
    <t>エレベーター点検保守業務</t>
    <rPh sb="6" eb="8">
      <t>テンケン</t>
    </rPh>
    <rPh sb="8" eb="10">
      <t>ホシュ</t>
    </rPh>
    <rPh sb="10" eb="12">
      <t>ギョウム</t>
    </rPh>
    <phoneticPr fontId="5"/>
  </si>
  <si>
    <t>植栽管理業務</t>
    <rPh sb="0" eb="2">
      <t>ショクサイ</t>
    </rPh>
    <rPh sb="2" eb="4">
      <t>カンリ</t>
    </rPh>
    <rPh sb="4" eb="6">
      <t>ギョウム</t>
    </rPh>
    <phoneticPr fontId="5"/>
  </si>
  <si>
    <t>自動ドア点検保守業務</t>
    <rPh sb="0" eb="2">
      <t>ジドウ</t>
    </rPh>
    <rPh sb="4" eb="6">
      <t>テンケン</t>
    </rPh>
    <rPh sb="6" eb="8">
      <t>ホシュ</t>
    </rPh>
    <rPh sb="8" eb="10">
      <t>ギョウム</t>
    </rPh>
    <phoneticPr fontId="5"/>
  </si>
  <si>
    <t>中性フィルター交換保守業務</t>
    <rPh sb="0" eb="2">
      <t>チュウセイ</t>
    </rPh>
    <rPh sb="7" eb="9">
      <t>コウカン</t>
    </rPh>
    <rPh sb="9" eb="11">
      <t>ホシュ</t>
    </rPh>
    <rPh sb="11" eb="13">
      <t>ギョウム</t>
    </rPh>
    <phoneticPr fontId="5"/>
  </si>
  <si>
    <t>配水管・水槽清掃等保守・水質検査業務</t>
    <rPh sb="0" eb="3">
      <t>ハイスイカン</t>
    </rPh>
    <rPh sb="4" eb="6">
      <t>スイソウ</t>
    </rPh>
    <rPh sb="6" eb="8">
      <t>セイソウ</t>
    </rPh>
    <rPh sb="8" eb="9">
      <t>トウ</t>
    </rPh>
    <rPh sb="9" eb="11">
      <t>ホシュ</t>
    </rPh>
    <rPh sb="12" eb="14">
      <t>スイシツ</t>
    </rPh>
    <rPh sb="14" eb="16">
      <t>ケンサ</t>
    </rPh>
    <rPh sb="16" eb="18">
      <t>ギョウム</t>
    </rPh>
    <phoneticPr fontId="5"/>
  </si>
  <si>
    <t>消防設備点検業務</t>
    <rPh sb="0" eb="2">
      <t>ショウボウ</t>
    </rPh>
    <rPh sb="2" eb="4">
      <t>セツビ</t>
    </rPh>
    <rPh sb="4" eb="6">
      <t>テンケン</t>
    </rPh>
    <rPh sb="6" eb="8">
      <t>ギョウム</t>
    </rPh>
    <phoneticPr fontId="5"/>
  </si>
  <si>
    <t>空調自動制御・監視業務</t>
    <rPh sb="0" eb="2">
      <t>クウチョウ</t>
    </rPh>
    <rPh sb="2" eb="4">
      <t>ジドウ</t>
    </rPh>
    <rPh sb="4" eb="6">
      <t>セイギョ</t>
    </rPh>
    <rPh sb="7" eb="9">
      <t>カンシ</t>
    </rPh>
    <rPh sb="9" eb="11">
      <t>ギョウム</t>
    </rPh>
    <phoneticPr fontId="5"/>
  </si>
  <si>
    <t>ＰＢＸ点検保守業務</t>
    <rPh sb="3" eb="5">
      <t>テンケン</t>
    </rPh>
    <rPh sb="5" eb="7">
      <t>ホシュ</t>
    </rPh>
    <rPh sb="7" eb="9">
      <t>ギョウム</t>
    </rPh>
    <phoneticPr fontId="5"/>
  </si>
  <si>
    <t>-</t>
    <phoneticPr fontId="5"/>
  </si>
  <si>
    <t>-</t>
    <phoneticPr fontId="5"/>
  </si>
  <si>
    <t>公益財団法人堺市シルバー人材センター</t>
    <phoneticPr fontId="5"/>
  </si>
  <si>
    <t>駐車場管理・整理業務</t>
    <rPh sb="0" eb="3">
      <t>チュウシャジョウ</t>
    </rPh>
    <rPh sb="3" eb="5">
      <t>カンリ</t>
    </rPh>
    <rPh sb="6" eb="8">
      <t>セイリ</t>
    </rPh>
    <rPh sb="8" eb="10">
      <t>ギョウム</t>
    </rPh>
    <phoneticPr fontId="5"/>
  </si>
  <si>
    <t>-</t>
    <phoneticPr fontId="5"/>
  </si>
  <si>
    <t>株式会社ハートス</t>
    <rPh sb="0" eb="2">
      <t>カブシキ</t>
    </rPh>
    <rPh sb="2" eb="4">
      <t>カイシャ</t>
    </rPh>
    <phoneticPr fontId="5"/>
  </si>
  <si>
    <t>パナソニックＥＳエンジニアリング株式会社</t>
    <rPh sb="16" eb="18">
      <t>カブシキ</t>
    </rPh>
    <rPh sb="18" eb="20">
      <t>カイシャ</t>
    </rPh>
    <phoneticPr fontId="5"/>
  </si>
  <si>
    <t>株式会社サンケン・エンジニアリング</t>
    <rPh sb="0" eb="2">
      <t>カブシキ</t>
    </rPh>
    <rPh sb="2" eb="4">
      <t>カイシャ</t>
    </rPh>
    <phoneticPr fontId="5"/>
  </si>
  <si>
    <t>舞台運営管理保守業務</t>
    <rPh sb="0" eb="2">
      <t>ブタイ</t>
    </rPh>
    <rPh sb="2" eb="4">
      <t>ウンエイ</t>
    </rPh>
    <rPh sb="4" eb="6">
      <t>カンリ</t>
    </rPh>
    <rPh sb="6" eb="8">
      <t>ホシュ</t>
    </rPh>
    <rPh sb="8" eb="10">
      <t>ギョウム</t>
    </rPh>
    <phoneticPr fontId="5"/>
  </si>
  <si>
    <t>照明等設備点検保守業務</t>
    <rPh sb="0" eb="2">
      <t>ショウメイ</t>
    </rPh>
    <rPh sb="2" eb="3">
      <t>トウ</t>
    </rPh>
    <rPh sb="3" eb="5">
      <t>セツビ</t>
    </rPh>
    <rPh sb="5" eb="7">
      <t>テンケン</t>
    </rPh>
    <rPh sb="7" eb="9">
      <t>ホシュ</t>
    </rPh>
    <rPh sb="9" eb="11">
      <t>ギョウム</t>
    </rPh>
    <phoneticPr fontId="5"/>
  </si>
  <si>
    <t>音響・映像設備点検保守業務</t>
    <rPh sb="0" eb="2">
      <t>オンキョウ</t>
    </rPh>
    <rPh sb="3" eb="5">
      <t>エイゾウ</t>
    </rPh>
    <rPh sb="5" eb="7">
      <t>セツビ</t>
    </rPh>
    <rPh sb="7" eb="9">
      <t>テンケン</t>
    </rPh>
    <rPh sb="9" eb="11">
      <t>ホシュ</t>
    </rPh>
    <rPh sb="11" eb="13">
      <t>ギョウム</t>
    </rPh>
    <phoneticPr fontId="5"/>
  </si>
  <si>
    <t>大阪知的障害者雇用促進建物サービス事業協同組合</t>
    <phoneticPr fontId="5"/>
  </si>
  <si>
    <t>清掃業務</t>
    <rPh sb="0" eb="2">
      <t>セイソウ</t>
    </rPh>
    <rPh sb="2" eb="4">
      <t>ギョウム</t>
    </rPh>
    <phoneticPr fontId="5"/>
  </si>
  <si>
    <t>株式会社サクセス</t>
    <rPh sb="0" eb="2">
      <t>カブシキ</t>
    </rPh>
    <rPh sb="2" eb="4">
      <t>カイシャ</t>
    </rPh>
    <phoneticPr fontId="5"/>
  </si>
  <si>
    <t>株式会社櫂総合プランニング</t>
    <rPh sb="0" eb="2">
      <t>カブシキ</t>
    </rPh>
    <rPh sb="2" eb="4">
      <t>カイシャ</t>
    </rPh>
    <rPh sb="4" eb="5">
      <t>カイ</t>
    </rPh>
    <rPh sb="5" eb="7">
      <t>ソウゴウ</t>
    </rPh>
    <phoneticPr fontId="5"/>
  </si>
  <si>
    <t>建物定期調査業務</t>
    <rPh sb="0" eb="2">
      <t>タテモノ</t>
    </rPh>
    <rPh sb="2" eb="4">
      <t>テイキ</t>
    </rPh>
    <rPh sb="4" eb="6">
      <t>チョウサ</t>
    </rPh>
    <rPh sb="6" eb="8">
      <t>ギョウム</t>
    </rPh>
    <phoneticPr fontId="5"/>
  </si>
  <si>
    <t>I.株式会社リアライズ</t>
    <phoneticPr fontId="5"/>
  </si>
  <si>
    <t>J.（支出額が100万円以下のため省略）</t>
    <rPh sb="3" eb="6">
      <t>シシュツガク</t>
    </rPh>
    <rPh sb="10" eb="12">
      <t>マンエン</t>
    </rPh>
    <rPh sb="12" eb="14">
      <t>イカ</t>
    </rPh>
    <rPh sb="17" eb="19">
      <t>ショウリャク</t>
    </rPh>
    <phoneticPr fontId="5"/>
  </si>
  <si>
    <t>雑役務費</t>
    <rPh sb="0" eb="1">
      <t>ザツ</t>
    </rPh>
    <rPh sb="1" eb="3">
      <t>エキム</t>
    </rPh>
    <phoneticPr fontId="5"/>
  </si>
  <si>
    <t>事業会場運営</t>
    <rPh sb="0" eb="2">
      <t>ジギョウ</t>
    </rPh>
    <rPh sb="2" eb="4">
      <t>カイジョウ</t>
    </rPh>
    <rPh sb="4" eb="6">
      <t>ウンエイ</t>
    </rPh>
    <phoneticPr fontId="5"/>
  </si>
  <si>
    <t>株式会社リアライズ</t>
    <rPh sb="0" eb="2">
      <t>カブシキ</t>
    </rPh>
    <rPh sb="2" eb="4">
      <t>カイシャ</t>
    </rPh>
    <phoneticPr fontId="5"/>
  </si>
  <si>
    <t>株式会社プリントパック</t>
    <rPh sb="0" eb="2">
      <t>カブシキ</t>
    </rPh>
    <rPh sb="2" eb="4">
      <t>カイシャ</t>
    </rPh>
    <phoneticPr fontId="5"/>
  </si>
  <si>
    <t>ミツオ印刷株式会社</t>
    <rPh sb="3" eb="5">
      <t>インサツ</t>
    </rPh>
    <rPh sb="5" eb="7">
      <t>カブシキ</t>
    </rPh>
    <rPh sb="7" eb="9">
      <t>カイシャ</t>
    </rPh>
    <phoneticPr fontId="5"/>
  </si>
  <si>
    <t>一般財団法人大阪府視覚障害者福祉協会</t>
    <rPh sb="0" eb="2">
      <t>イッパン</t>
    </rPh>
    <rPh sb="2" eb="6">
      <t>ザイダンホウジン</t>
    </rPh>
    <rPh sb="6" eb="9">
      <t>オオサカフ</t>
    </rPh>
    <rPh sb="9" eb="11">
      <t>シカク</t>
    </rPh>
    <rPh sb="11" eb="13">
      <t>ショウガイ</t>
    </rPh>
    <rPh sb="13" eb="14">
      <t>シャ</t>
    </rPh>
    <rPh sb="14" eb="16">
      <t>フクシ</t>
    </rPh>
    <rPh sb="16" eb="18">
      <t>キョウカイ</t>
    </rPh>
    <phoneticPr fontId="5"/>
  </si>
  <si>
    <t>ポスター・チラシ印刷</t>
    <rPh sb="8" eb="10">
      <t>インサツ</t>
    </rPh>
    <phoneticPr fontId="5"/>
  </si>
  <si>
    <t>ガイドブック印刷</t>
    <rPh sb="6" eb="8">
      <t>インサツ</t>
    </rPh>
    <phoneticPr fontId="5"/>
  </si>
  <si>
    <t>点字版チラシ等印刷</t>
    <rPh sb="0" eb="2">
      <t>テンジ</t>
    </rPh>
    <rPh sb="2" eb="3">
      <t>バン</t>
    </rPh>
    <rPh sb="6" eb="7">
      <t>トウ</t>
    </rPh>
    <rPh sb="7" eb="9">
      <t>インサツ</t>
    </rPh>
    <phoneticPr fontId="5"/>
  </si>
  <si>
    <t>印刷等</t>
    <rPh sb="0" eb="2">
      <t>インサツ</t>
    </rPh>
    <rPh sb="2" eb="3">
      <t>トウ</t>
    </rPh>
    <phoneticPr fontId="5"/>
  </si>
  <si>
    <t>-</t>
    <phoneticPr fontId="5"/>
  </si>
  <si>
    <t>－</t>
    <phoneticPr fontId="5"/>
  </si>
  <si>
    <t>－</t>
    <phoneticPr fontId="5"/>
  </si>
  <si>
    <t>509</t>
    <phoneticPr fontId="5"/>
  </si>
  <si>
    <t>402</t>
    <phoneticPr fontId="5"/>
  </si>
  <si>
    <t>405</t>
    <phoneticPr fontId="5"/>
  </si>
  <si>
    <t>764</t>
    <phoneticPr fontId="5"/>
  </si>
  <si>
    <t>762</t>
    <phoneticPr fontId="5"/>
  </si>
  <si>
    <t>777</t>
    <phoneticPr fontId="5"/>
  </si>
  <si>
    <t>744</t>
    <phoneticPr fontId="5"/>
  </si>
  <si>
    <t>厚生労働省</t>
  </si>
  <si>
    <t>有</t>
  </si>
  <si>
    <t>△</t>
  </si>
  <si>
    <t>‐</t>
  </si>
  <si>
    <t>真に必要な費目のみを対象経費としており、実績報告において使途が事業目的に沿ったものであるか確認している。また、平成29年度に国の補助対象事業を見直し災害時支援・国際交流に重点化を図っている。</t>
    <rPh sb="0" eb="1">
      <t>シン</t>
    </rPh>
    <rPh sb="2" eb="4">
      <t>ヒツヨウ</t>
    </rPh>
    <rPh sb="5" eb="7">
      <t>ヒモク</t>
    </rPh>
    <rPh sb="10" eb="12">
      <t>タイショウ</t>
    </rPh>
    <rPh sb="12" eb="14">
      <t>ケイヒ</t>
    </rPh>
    <rPh sb="20" eb="22">
      <t>ジッセキ</t>
    </rPh>
    <rPh sb="22" eb="24">
      <t>ホウコク</t>
    </rPh>
    <rPh sb="28" eb="30">
      <t>シト</t>
    </rPh>
    <rPh sb="31" eb="33">
      <t>ジギョウ</t>
    </rPh>
    <rPh sb="33" eb="35">
      <t>モクテキ</t>
    </rPh>
    <rPh sb="36" eb="37">
      <t>ソ</t>
    </rPh>
    <rPh sb="45" eb="47">
      <t>カクニン</t>
    </rPh>
    <rPh sb="55" eb="57">
      <t>ヘイセイ</t>
    </rPh>
    <rPh sb="59" eb="61">
      <t>ネンド</t>
    </rPh>
    <rPh sb="62" eb="63">
      <t>クニ</t>
    </rPh>
    <rPh sb="64" eb="66">
      <t>ホジョ</t>
    </rPh>
    <rPh sb="66" eb="68">
      <t>タイショウ</t>
    </rPh>
    <rPh sb="68" eb="70">
      <t>ジギョウ</t>
    </rPh>
    <rPh sb="71" eb="73">
      <t>ミナオ</t>
    </rPh>
    <rPh sb="74" eb="77">
      <t>サイガイジ</t>
    </rPh>
    <rPh sb="77" eb="79">
      <t>シエン</t>
    </rPh>
    <rPh sb="80" eb="82">
      <t>コクサイ</t>
    </rPh>
    <rPh sb="82" eb="84">
      <t>コウリュウ</t>
    </rPh>
    <rPh sb="85" eb="88">
      <t>ジュウテンカ</t>
    </rPh>
    <rPh sb="89" eb="90">
      <t>ハカ</t>
    </rPh>
    <phoneticPr fontId="5"/>
  </si>
  <si>
    <t>障害特性に応じた対応方法を熟知した災害時リーダーの養成研修の参加者数</t>
    <phoneticPr fontId="5"/>
  </si>
  <si>
    <t>活動実績は当初見込みに見合っている。</t>
    <rPh sb="0" eb="2">
      <t>カツドウ</t>
    </rPh>
    <rPh sb="2" eb="4">
      <t>ジッセキ</t>
    </rPh>
    <rPh sb="5" eb="7">
      <t>トウショ</t>
    </rPh>
    <rPh sb="7" eb="9">
      <t>ミコ</t>
    </rPh>
    <rPh sb="11" eb="13">
      <t>ミア</t>
    </rPh>
    <phoneticPr fontId="5"/>
  </si>
  <si>
    <t>国連・障害者の十年記念施設は国有財産であり、その有する障害者の交流等の拠点機能を活用し、障害者の社会参加を推進する本事業は、国において実施すべき事業である。</t>
    <rPh sb="0" eb="2">
      <t>コクレン</t>
    </rPh>
    <rPh sb="3" eb="6">
      <t>ショウガイシャ</t>
    </rPh>
    <rPh sb="7" eb="9">
      <t>ジュウネン</t>
    </rPh>
    <rPh sb="9" eb="11">
      <t>キネン</t>
    </rPh>
    <rPh sb="11" eb="13">
      <t>シセツ</t>
    </rPh>
    <rPh sb="14" eb="16">
      <t>コクユウ</t>
    </rPh>
    <rPh sb="16" eb="18">
      <t>ザイサン</t>
    </rPh>
    <rPh sb="24" eb="25">
      <t>ユウ</t>
    </rPh>
    <rPh sb="27" eb="30">
      <t>ショウガイシャ</t>
    </rPh>
    <rPh sb="31" eb="33">
      <t>コウリュウ</t>
    </rPh>
    <rPh sb="33" eb="34">
      <t>トウ</t>
    </rPh>
    <rPh sb="35" eb="37">
      <t>キョテン</t>
    </rPh>
    <rPh sb="37" eb="39">
      <t>キノウ</t>
    </rPh>
    <rPh sb="40" eb="42">
      <t>カツヨウ</t>
    </rPh>
    <rPh sb="44" eb="47">
      <t>ショウガイシャ</t>
    </rPh>
    <rPh sb="48" eb="50">
      <t>シャカイ</t>
    </rPh>
    <rPh sb="50" eb="52">
      <t>サンカ</t>
    </rPh>
    <rPh sb="53" eb="55">
      <t>スイシン</t>
    </rPh>
    <rPh sb="57" eb="58">
      <t>ホン</t>
    </rPh>
    <rPh sb="58" eb="60">
      <t>ジギョウ</t>
    </rPh>
    <rPh sb="62" eb="63">
      <t>クニ</t>
    </rPh>
    <rPh sb="67" eb="69">
      <t>ジッシ</t>
    </rPh>
    <rPh sb="72" eb="74">
      <t>ジギョウ</t>
    </rPh>
    <phoneticPr fontId="5"/>
  </si>
  <si>
    <t>国連・障害者の十年記念施設は国有財産であり、その有する障害者の交流等の拠点機能を十分に活用し、事業が運営されている。</t>
    <rPh sb="0" eb="2">
      <t>コクレン</t>
    </rPh>
    <rPh sb="3" eb="6">
      <t>ショウガイシャ</t>
    </rPh>
    <rPh sb="7" eb="9">
      <t>ジュウネン</t>
    </rPh>
    <rPh sb="9" eb="11">
      <t>キネン</t>
    </rPh>
    <rPh sb="11" eb="13">
      <t>シセツ</t>
    </rPh>
    <rPh sb="14" eb="16">
      <t>コクユウ</t>
    </rPh>
    <rPh sb="16" eb="18">
      <t>ザイサン</t>
    </rPh>
    <rPh sb="24" eb="25">
      <t>ユウ</t>
    </rPh>
    <rPh sb="27" eb="30">
      <t>ショウガイシャ</t>
    </rPh>
    <rPh sb="31" eb="33">
      <t>コウリュウ</t>
    </rPh>
    <rPh sb="33" eb="34">
      <t>トウ</t>
    </rPh>
    <rPh sb="35" eb="37">
      <t>キョテン</t>
    </rPh>
    <rPh sb="37" eb="39">
      <t>キノウ</t>
    </rPh>
    <rPh sb="40" eb="42">
      <t>ジュウブン</t>
    </rPh>
    <rPh sb="43" eb="45">
      <t>カツヨウ</t>
    </rPh>
    <rPh sb="47" eb="49">
      <t>ジギョウ</t>
    </rPh>
    <rPh sb="50" eb="52">
      <t>ウンエイ</t>
    </rPh>
    <phoneticPr fontId="5"/>
  </si>
  <si>
    <t xml:space="preserve">○ビッグ・アイ共働機構に対し国連・障害者の十年記念施設を活用して行う以下の事業を委託し、その費用を補助している（補助率10/10）。
　・災害発生時に障害者に対する支援活動を円滑に行うための災害支援ボランティアリーダーや障害特性に応じた対応方法を熟知した災害時リーダーの養成研修
　・国内外の障害者の国際交流事業
○上記のほか、国有財産である国連・障害者の十年記念施設について大阪府有地の借上、建物・設備の修繕等、その管理運営に必要な支出を行う。
</t>
    <rPh sb="12" eb="13">
      <t>タイ</t>
    </rPh>
    <rPh sb="14" eb="16">
      <t>コクレン</t>
    </rPh>
    <rPh sb="17" eb="20">
      <t>ショウガイシャ</t>
    </rPh>
    <rPh sb="21" eb="23">
      <t>ジュウネン</t>
    </rPh>
    <rPh sb="23" eb="25">
      <t>キネン</t>
    </rPh>
    <rPh sb="25" eb="27">
      <t>シセツ</t>
    </rPh>
    <rPh sb="28" eb="30">
      <t>カツヨウ</t>
    </rPh>
    <rPh sb="40" eb="42">
      <t>イタク</t>
    </rPh>
    <rPh sb="46" eb="48">
      <t>ヒヨウ</t>
    </rPh>
    <rPh sb="69" eb="71">
      <t>サイガイ</t>
    </rPh>
    <rPh sb="71" eb="74">
      <t>ハッセイジ</t>
    </rPh>
    <rPh sb="75" eb="78">
      <t>ショウガイシャ</t>
    </rPh>
    <rPh sb="79" eb="80">
      <t>タイ</t>
    </rPh>
    <rPh sb="82" eb="84">
      <t>シエン</t>
    </rPh>
    <rPh sb="84" eb="86">
      <t>カツドウ</t>
    </rPh>
    <rPh sb="87" eb="89">
      <t>エンカツ</t>
    </rPh>
    <rPh sb="90" eb="91">
      <t>オコナ</t>
    </rPh>
    <rPh sb="95" eb="97">
      <t>サイガイ</t>
    </rPh>
    <rPh sb="97" eb="99">
      <t>シエン</t>
    </rPh>
    <rPh sb="110" eb="112">
      <t>ショウガイ</t>
    </rPh>
    <rPh sb="112" eb="114">
      <t>トクセイ</t>
    </rPh>
    <rPh sb="115" eb="116">
      <t>オウ</t>
    </rPh>
    <rPh sb="118" eb="120">
      <t>タイオウ</t>
    </rPh>
    <rPh sb="120" eb="122">
      <t>ホウホウ</t>
    </rPh>
    <rPh sb="123" eb="125">
      <t>ジュクチ</t>
    </rPh>
    <rPh sb="127" eb="130">
      <t>サイガイジ</t>
    </rPh>
    <rPh sb="135" eb="137">
      <t>ヨウセイ</t>
    </rPh>
    <rPh sb="137" eb="139">
      <t>ケンシュウ</t>
    </rPh>
    <rPh sb="142" eb="145">
      <t>コクナイガイ</t>
    </rPh>
    <rPh sb="146" eb="149">
      <t>ショウガイシャ</t>
    </rPh>
    <rPh sb="150" eb="152">
      <t>コクサイ</t>
    </rPh>
    <rPh sb="152" eb="154">
      <t>コウリュウ</t>
    </rPh>
    <rPh sb="154" eb="156">
      <t>ジギョウ</t>
    </rPh>
    <rPh sb="158" eb="160">
      <t>ジョウキ</t>
    </rPh>
    <rPh sb="164" eb="166">
      <t>コクユウ</t>
    </rPh>
    <rPh sb="166" eb="168">
      <t>ザイサン</t>
    </rPh>
    <rPh sb="171" eb="173">
      <t>コクレン</t>
    </rPh>
    <rPh sb="174" eb="177">
      <t>ショウガイシャ</t>
    </rPh>
    <rPh sb="178" eb="180">
      <t>ジュウネン</t>
    </rPh>
    <rPh sb="180" eb="182">
      <t>キネン</t>
    </rPh>
    <rPh sb="182" eb="184">
      <t>シセツ</t>
    </rPh>
    <rPh sb="188" eb="190">
      <t>オオサカ</t>
    </rPh>
    <rPh sb="190" eb="193">
      <t>フユウチ</t>
    </rPh>
    <rPh sb="194" eb="195">
      <t>カ</t>
    </rPh>
    <rPh sb="195" eb="196">
      <t>ア</t>
    </rPh>
    <rPh sb="197" eb="199">
      <t>タテモノ</t>
    </rPh>
    <rPh sb="200" eb="202">
      <t>セツビ</t>
    </rPh>
    <rPh sb="203" eb="205">
      <t>シュウゼン</t>
    </rPh>
    <rPh sb="205" eb="206">
      <t>トウ</t>
    </rPh>
    <rPh sb="209" eb="211">
      <t>カンリ</t>
    </rPh>
    <rPh sb="211" eb="213">
      <t>ウンエイ</t>
    </rPh>
    <rPh sb="214" eb="216">
      <t>ヒツヨウ</t>
    </rPh>
    <rPh sb="217" eb="219">
      <t>シシュツ</t>
    </rPh>
    <rPh sb="220" eb="221">
      <t>オコナ</t>
    </rPh>
    <phoneticPr fontId="5"/>
  </si>
  <si>
    <t>地域における社会参加支援のための体制が継続的に整備されるよう、引き続き事業内容やコストを精査するなど、効率性の高い事業が実施できるよう概算要求に向けて検討を行う。</t>
    <rPh sb="6" eb="8">
      <t>シャカイ</t>
    </rPh>
    <rPh sb="8" eb="10">
      <t>サンカ</t>
    </rPh>
    <rPh sb="10" eb="12">
      <t>シエン</t>
    </rPh>
    <rPh sb="16" eb="18">
      <t>タイセイ</t>
    </rPh>
    <phoneticPr fontId="5"/>
  </si>
  <si>
    <t>災害支援ボランティアリーダー養成研修については、成果目標を達成できている。障害特性に応じた対応方法を熟知した災害時リーダーの養成研修については、100％達成できなかったが、効果的な広報等を行なった結果、28年度から12％上昇している。</t>
    <rPh sb="16" eb="18">
      <t>ケンシュウ</t>
    </rPh>
    <rPh sb="24" eb="26">
      <t>セイカ</t>
    </rPh>
    <rPh sb="26" eb="28">
      <t>モクヒョウ</t>
    </rPh>
    <rPh sb="29" eb="31">
      <t>タッセイ</t>
    </rPh>
    <rPh sb="76" eb="78">
      <t>タッセイ</t>
    </rPh>
    <rPh sb="86" eb="89">
      <t>コウカテキ</t>
    </rPh>
    <rPh sb="90" eb="92">
      <t>コウホウ</t>
    </rPh>
    <rPh sb="92" eb="93">
      <t>トウ</t>
    </rPh>
    <rPh sb="94" eb="95">
      <t>オコナ</t>
    </rPh>
    <rPh sb="98" eb="100">
      <t>ケッカ</t>
    </rPh>
    <phoneticPr fontId="5"/>
  </si>
  <si>
    <t>国有財産の有する機能を活用して障害のある方の社会参加を推進する本事業は国として取り組むべき事業であり、成果実績や活動実績については、十分な成果をあげており、一部達成できていないものについても達成に向けた取組の効果が発現しているなど、国として継続的に実施すべき事業である。また、平成29年度には補助事業の見直しを行ったほか、補助事業者による委託の際に一般競争入札を導入するなど効果的かつ効率的な事業実施が行われている。</t>
    <rPh sb="35" eb="36">
      <t>クニ</t>
    </rPh>
    <rPh sb="39" eb="40">
      <t>ト</t>
    </rPh>
    <rPh sb="41" eb="42">
      <t>ク</t>
    </rPh>
    <rPh sb="45" eb="47">
      <t>ジギョウ</t>
    </rPh>
    <rPh sb="51" eb="53">
      <t>セイカ</t>
    </rPh>
    <rPh sb="53" eb="55">
      <t>ジッセキ</t>
    </rPh>
    <rPh sb="56" eb="58">
      <t>カツドウ</t>
    </rPh>
    <rPh sb="58" eb="60">
      <t>ジッセキ</t>
    </rPh>
    <rPh sb="66" eb="68">
      <t>ジュウブン</t>
    </rPh>
    <rPh sb="69" eb="71">
      <t>セイカ</t>
    </rPh>
    <rPh sb="78" eb="80">
      <t>イチブ</t>
    </rPh>
    <rPh sb="80" eb="82">
      <t>タッセイ</t>
    </rPh>
    <rPh sb="95" eb="97">
      <t>タッセイ</t>
    </rPh>
    <rPh sb="98" eb="99">
      <t>ム</t>
    </rPh>
    <rPh sb="101" eb="102">
      <t>ト</t>
    </rPh>
    <rPh sb="102" eb="103">
      <t>ク</t>
    </rPh>
    <rPh sb="104" eb="106">
      <t>コウカ</t>
    </rPh>
    <rPh sb="107" eb="109">
      <t>ハツゲン</t>
    </rPh>
    <rPh sb="116" eb="117">
      <t>クニ</t>
    </rPh>
    <rPh sb="120" eb="123">
      <t>ケイゾクテキ</t>
    </rPh>
    <rPh sb="124" eb="126">
      <t>ジッシ</t>
    </rPh>
    <rPh sb="129" eb="131">
      <t>ジギョウ</t>
    </rPh>
    <rPh sb="138" eb="140">
      <t>ヘイセイ</t>
    </rPh>
    <rPh sb="142" eb="144">
      <t>ネンド</t>
    </rPh>
    <rPh sb="146" eb="148">
      <t>ホジョ</t>
    </rPh>
    <rPh sb="148" eb="150">
      <t>ジギョウ</t>
    </rPh>
    <rPh sb="151" eb="153">
      <t>ミナオ</t>
    </rPh>
    <rPh sb="155" eb="156">
      <t>オコナ</t>
    </rPh>
    <rPh sb="161" eb="163">
      <t>ホジョ</t>
    </rPh>
    <rPh sb="163" eb="166">
      <t>ジギョウシャ</t>
    </rPh>
    <rPh sb="169" eb="171">
      <t>イタク</t>
    </rPh>
    <rPh sb="172" eb="173">
      <t>サイ</t>
    </rPh>
    <rPh sb="174" eb="176">
      <t>イッパン</t>
    </rPh>
    <rPh sb="176" eb="178">
      <t>キョウソウ</t>
    </rPh>
    <rPh sb="178" eb="180">
      <t>ニュウサツ</t>
    </rPh>
    <rPh sb="181" eb="183">
      <t>ドウニュウ</t>
    </rPh>
    <rPh sb="187" eb="190">
      <t>コウカテキ</t>
    </rPh>
    <rPh sb="192" eb="195">
      <t>コウリツテキ</t>
    </rPh>
    <rPh sb="196" eb="198">
      <t>ジギョウ</t>
    </rPh>
    <rPh sb="198" eb="200">
      <t>ジッシ</t>
    </rPh>
    <rPh sb="201" eb="202">
      <t>オコナ</t>
    </rPh>
    <phoneticPr fontId="5"/>
  </si>
  <si>
    <t>点検対象外</t>
    <rPh sb="0" eb="2">
      <t>テンケン</t>
    </rPh>
    <rPh sb="2" eb="5">
      <t>タイショウガイ</t>
    </rPh>
    <phoneticPr fontId="5"/>
  </si>
  <si>
    <t>国有財産を活用して災害時の障害者支援や国際交流を推進することにより障害者の社会参加を推進する本事業は、障害者基本法の目的である、障害の有無に関わらず、相互に人格と個性を尊重し合いながら共生する社会を実現するため、障害者の自立と社会参加の支援等のための施策を総合的かつ計画的に推進することの達成のために必要な事業である。</t>
    <rPh sb="51" eb="54">
      <t>ショウガイシャ</t>
    </rPh>
    <rPh sb="58" eb="60">
      <t>モクテキ</t>
    </rPh>
    <rPh sb="70" eb="71">
      <t>カカ</t>
    </rPh>
    <rPh sb="144" eb="146">
      <t>タッセイ</t>
    </rPh>
    <rPh sb="150" eb="152">
      <t>ヒツヨウ</t>
    </rPh>
    <rPh sb="153" eb="155">
      <t>ジギョウ</t>
    </rPh>
    <phoneticPr fontId="5"/>
  </si>
  <si>
    <t>国有財産を活用して災害時の障害者支援や国際交流を推進することにより障害者の社会参加を推進する本事業は、障害者基本法の目的である、障害の有無に関わらず、相互に人格と個性を尊重し合いながら共生する社会を実現するため、障害者の自立と社会参加の支援等のための施策を総合的かつ計画的に推進することの達成のために必要かつ適切な事業である。</t>
    <phoneticPr fontId="5"/>
  </si>
  <si>
    <t>災害発生時に障害者に対する支援活動を円滑に行うための災害支援ボランティアリーダーや障害特性に応じた対応方法を熟知した災害時リーダーの養成研修や各国の障害者団体等との国際交流を図ることにより、障害のある方の自立と社会参加を支援するための体制整備に寄与する。</t>
    <rPh sb="100" eb="101">
      <t>カタ</t>
    </rPh>
    <phoneticPr fontId="5"/>
  </si>
  <si>
    <t>-</t>
    <phoneticPr fontId="5"/>
  </si>
  <si>
    <t>補助事業者であるビッグ・アイの選定に当たっては、公募により選定を行っており、国有財産である設備の更新については一般競争入札が適切に行われている。なお、事業の運営に必要となる施設管理業務等については、必要と認められる範囲で補助事業者が委託しており、平成29年度からは委託先の選定に当たり事業の規模等に応じ一般競争入札を行うなど適切な選定が行われている。</t>
    <rPh sb="0" eb="2">
      <t>ホジョ</t>
    </rPh>
    <rPh sb="2" eb="5">
      <t>ジギョウシャ</t>
    </rPh>
    <rPh sb="15" eb="17">
      <t>センテイ</t>
    </rPh>
    <rPh sb="18" eb="19">
      <t>ア</t>
    </rPh>
    <rPh sb="24" eb="26">
      <t>コウボ</t>
    </rPh>
    <rPh sb="29" eb="31">
      <t>センテイ</t>
    </rPh>
    <rPh sb="32" eb="33">
      <t>オコナ</t>
    </rPh>
    <rPh sb="38" eb="40">
      <t>コクユウ</t>
    </rPh>
    <rPh sb="40" eb="42">
      <t>ザイサン</t>
    </rPh>
    <rPh sb="45" eb="47">
      <t>セツビ</t>
    </rPh>
    <rPh sb="48" eb="50">
      <t>コウシン</t>
    </rPh>
    <rPh sb="55" eb="57">
      <t>イッパン</t>
    </rPh>
    <rPh sb="57" eb="59">
      <t>キョウソウ</t>
    </rPh>
    <rPh sb="59" eb="61">
      <t>ニュウサツ</t>
    </rPh>
    <rPh sb="62" eb="64">
      <t>テキセツ</t>
    </rPh>
    <rPh sb="65" eb="66">
      <t>オコナ</t>
    </rPh>
    <phoneticPr fontId="5"/>
  </si>
  <si>
    <t>事業の運営に必要となる施設管理業務等については、必要と認められる範囲で補助事業者が委託しており、平成29年度からは委託先の選定に当たり事業の規模等に応じ一般競争入札を行うなど適切な選定が行われている。</t>
    <phoneticPr fontId="5"/>
  </si>
  <si>
    <t>社会福祉法人大阪障害者自立支援協会</t>
    <rPh sb="0" eb="2">
      <t>シャカイ</t>
    </rPh>
    <rPh sb="2" eb="4">
      <t>フクシ</t>
    </rPh>
    <rPh sb="4" eb="6">
      <t>ホウジン</t>
    </rPh>
    <rPh sb="6" eb="8">
      <t>オオサカ</t>
    </rPh>
    <rPh sb="8" eb="11">
      <t>ショウガイシャ</t>
    </rPh>
    <rPh sb="11" eb="13">
      <t>ジリツ</t>
    </rPh>
    <rPh sb="13" eb="15">
      <t>シエン</t>
    </rPh>
    <rPh sb="15" eb="17">
      <t>キョウカイ</t>
    </rPh>
    <phoneticPr fontId="5"/>
  </si>
  <si>
    <t>-</t>
    <phoneticPr fontId="5"/>
  </si>
  <si>
    <t>-</t>
    <phoneticPr fontId="5"/>
  </si>
  <si>
    <t>522,476
/113</t>
    <phoneticPr fontId="5"/>
  </si>
  <si>
    <t>740,552
/62</t>
    <phoneticPr fontId="5"/>
  </si>
  <si>
    <t>4,137,308
/609</t>
    <phoneticPr fontId="5"/>
  </si>
  <si>
    <t>824,500/80</t>
    <phoneticPr fontId="5"/>
  </si>
  <si>
    <t>1,073,000/80</t>
    <phoneticPr fontId="5"/>
  </si>
  <si>
    <t>事業実施に必要な額を精査し補助を行っており妥当である。</t>
    <rPh sb="0" eb="2">
      <t>ジギョウ</t>
    </rPh>
    <rPh sb="2" eb="4">
      <t>ジッシ</t>
    </rPh>
    <rPh sb="5" eb="7">
      <t>ヒツヨウ</t>
    </rPh>
    <rPh sb="8" eb="9">
      <t>ガク</t>
    </rPh>
    <rPh sb="10" eb="12">
      <t>セイサ</t>
    </rPh>
    <rPh sb="13" eb="15">
      <t>ホジョ</t>
    </rPh>
    <rPh sb="16" eb="17">
      <t>オコナ</t>
    </rPh>
    <rPh sb="21" eb="23">
      <t>ダトウ</t>
    </rPh>
    <phoneticPr fontId="5"/>
  </si>
  <si>
    <t>引き続き、必要な予算額を確保し、適正な執行に努めること。</t>
    <rPh sb="0" eb="28">
      <t>3</t>
    </rPh>
    <phoneticPr fontId="5"/>
  </si>
  <si>
    <t>国連・障害者の十年記念施設整備費</t>
    <rPh sb="0" eb="2">
      <t>コクレン</t>
    </rPh>
    <rPh sb="3" eb="6">
      <t>ショウガイシャ</t>
    </rPh>
    <rPh sb="7" eb="9">
      <t>ジュウネン</t>
    </rPh>
    <rPh sb="9" eb="11">
      <t>キネン</t>
    </rPh>
    <rPh sb="11" eb="13">
      <t>シセツ</t>
    </rPh>
    <rPh sb="13" eb="16">
      <t>セイビヒ</t>
    </rPh>
    <phoneticPr fontId="5"/>
  </si>
  <si>
    <t>「新しい日本のための優先課題推進枠」96
骨太の方針に掲げる地域共生社会の実現のため、国連・障害者の十年記念施設の屋上防水改修等を行い、国際交流・地域の防災機能の後方支援などに係る拠点機能の維持・向上を図る。</t>
    <rPh sb="30" eb="32">
      <t>チイキ</t>
    </rPh>
    <rPh sb="32" eb="34">
      <t>キョウセイ</t>
    </rPh>
    <rPh sb="34" eb="36">
      <t>シャカイ</t>
    </rPh>
    <rPh sb="37" eb="39">
      <t>ジツゲン</t>
    </rPh>
    <rPh sb="54" eb="56">
      <t>シセツ</t>
    </rPh>
    <rPh sb="57" eb="59">
      <t>オクジョウ</t>
    </rPh>
    <rPh sb="59" eb="61">
      <t>ボウスイ</t>
    </rPh>
    <rPh sb="61" eb="63">
      <t>カイシュウ</t>
    </rPh>
    <rPh sb="63" eb="64">
      <t>トウ</t>
    </rPh>
    <rPh sb="65" eb="66">
      <t>オコナ</t>
    </rPh>
    <rPh sb="68" eb="70">
      <t>コクサイ</t>
    </rPh>
    <rPh sb="70" eb="72">
      <t>コウリュウ</t>
    </rPh>
    <rPh sb="73" eb="75">
      <t>チイキ</t>
    </rPh>
    <rPh sb="76" eb="78">
      <t>ボウサイ</t>
    </rPh>
    <rPh sb="78" eb="80">
      <t>キノウ</t>
    </rPh>
    <rPh sb="81" eb="83">
      <t>コウホウ</t>
    </rPh>
    <rPh sb="83" eb="85">
      <t>シエン</t>
    </rPh>
    <rPh sb="88" eb="89">
      <t>カカ</t>
    </rPh>
    <rPh sb="90" eb="92">
      <t>キョテン</t>
    </rPh>
    <rPh sb="92" eb="94">
      <t>キノウ</t>
    </rPh>
    <rPh sb="95" eb="97">
      <t>イジ</t>
    </rPh>
    <rPh sb="98" eb="100">
      <t>コウジョウ</t>
    </rPh>
    <rPh sb="101" eb="102">
      <t>ハカ</t>
    </rPh>
    <phoneticPr fontId="5"/>
  </si>
  <si>
    <t>－</t>
    <phoneticPr fontId="5"/>
  </si>
  <si>
    <t>施設施工庁費</t>
    <rPh sb="0" eb="2">
      <t>シセツ</t>
    </rPh>
    <rPh sb="2" eb="4">
      <t>セコウ</t>
    </rPh>
    <rPh sb="4" eb="6">
      <t>チョウヒ</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</si>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</sst>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68036</xdr:colOff>
      <xdr:row>739</xdr:row>
      <xdr:rowOff>291353</xdr:rowOff>
    </xdr:from>
    <xdr:to>
      <xdr:col>37</xdr:col>
      <xdr:colOff>1288</xdr:colOff>
      <xdr:row>741</xdr:row>
      <xdr:rowOff>285751</xdr:rowOff>
    </xdr:to>
    <xdr:sp macro="" textlink="">
      <xdr:nvSpPr>
        <xdr:cNvPr id="2" name="正方形/長方形 1"/>
        <xdr:cNvSpPr/>
      </xdr:nvSpPr>
      <xdr:spPr>
        <a:xfrm>
          <a:off x="4505565" y="46975059"/>
          <a:ext cx="2958841" cy="68916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latin typeface="+mj-ea"/>
              <a:ea typeface="+mj-ea"/>
            </a:rPr>
            <a:t>厚生労働省</a:t>
          </a:r>
          <a:endParaRPr kumimoji="1" lang="en-US" altLang="ja-JP" sz="1400">
            <a:latin typeface="+mj-ea"/>
            <a:ea typeface="+mj-ea"/>
          </a:endParaRPr>
        </a:p>
        <a:p>
          <a:pPr algn="ctr"/>
          <a:r>
            <a:rPr kumimoji="1" lang="en-US" altLang="ja-JP" sz="1400">
              <a:latin typeface="+mj-ea"/>
              <a:ea typeface="+mj-ea"/>
            </a:rPr>
            <a:t>217</a:t>
          </a:r>
          <a:r>
            <a:rPr kumimoji="1" lang="ja-JP" altLang="en-US" sz="1400">
              <a:latin typeface="+mj-ea"/>
              <a:ea typeface="+mj-ea"/>
            </a:rPr>
            <a:t>百万円</a:t>
          </a:r>
        </a:p>
      </xdr:txBody>
    </xdr:sp>
    <xdr:clientData/>
  </xdr:twoCellAnchor>
  <xdr:twoCellAnchor>
    <xdr:from>
      <xdr:col>29</xdr:col>
      <xdr:colOff>137948</xdr:colOff>
      <xdr:row>743</xdr:row>
      <xdr:rowOff>14780</xdr:rowOff>
    </xdr:from>
    <xdr:to>
      <xdr:col>29</xdr:col>
      <xdr:colOff>137949</xdr:colOff>
      <xdr:row>744</xdr:row>
      <xdr:rowOff>346355</xdr:rowOff>
    </xdr:to>
    <xdr:cxnSp macro="">
      <xdr:nvCxnSpPr>
        <xdr:cNvPr id="4" name="直線矢印コネクタ 3"/>
        <xdr:cNvCxnSpPr/>
      </xdr:nvCxnSpPr>
      <xdr:spPr>
        <a:xfrm>
          <a:off x="5938673" y="47487380"/>
          <a:ext cx="1" cy="6840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171450</xdr:colOff>
      <xdr:row>745</xdr:row>
      <xdr:rowOff>28575</xdr:rowOff>
    </xdr:from>
    <xdr:to>
      <xdr:col>24</xdr:col>
      <xdr:colOff>28575</xdr:colOff>
      <xdr:row>747</xdr:row>
      <xdr:rowOff>44823</xdr:rowOff>
    </xdr:to>
    <xdr:sp macro="" textlink="">
      <xdr:nvSpPr>
        <xdr:cNvPr id="12" name="正方形/長方形 11"/>
        <xdr:cNvSpPr/>
      </xdr:nvSpPr>
      <xdr:spPr>
        <a:xfrm>
          <a:off x="1583391" y="48796575"/>
          <a:ext cx="3286125" cy="71101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mj-ea"/>
              <a:ea typeface="+mj-ea"/>
            </a:rPr>
            <a:t>A.</a:t>
          </a:r>
          <a:r>
            <a:rPr kumimoji="1" lang="ja-JP" altLang="en-US" sz="1400">
              <a:latin typeface="+mj-ea"/>
              <a:ea typeface="+mj-ea"/>
            </a:rPr>
            <a:t>ビッグ・アイ共働機構</a:t>
          </a:r>
          <a:endParaRPr kumimoji="1" lang="en-US" altLang="ja-JP" sz="1400">
            <a:latin typeface="+mj-ea"/>
            <a:ea typeface="+mj-ea"/>
          </a:endParaRPr>
        </a:p>
        <a:p>
          <a:pPr algn="ctr"/>
          <a:r>
            <a:rPr kumimoji="1" lang="en-US" altLang="ja-JP" sz="1400">
              <a:latin typeface="+mj-ea"/>
              <a:ea typeface="+mj-ea"/>
            </a:rPr>
            <a:t>151</a:t>
          </a:r>
          <a:r>
            <a:rPr kumimoji="1" lang="ja-JP" altLang="en-US" sz="1400">
              <a:latin typeface="+mj-ea"/>
              <a:ea typeface="+mj-ea"/>
            </a:rPr>
            <a:t>百万円</a:t>
          </a:r>
        </a:p>
      </xdr:txBody>
    </xdr:sp>
    <xdr:clientData/>
  </xdr:twoCellAnchor>
  <xdr:twoCellAnchor>
    <xdr:from>
      <xdr:col>38</xdr:col>
      <xdr:colOff>28576</xdr:colOff>
      <xdr:row>745</xdr:row>
      <xdr:rowOff>19050</xdr:rowOff>
    </xdr:from>
    <xdr:to>
      <xdr:col>49</xdr:col>
      <xdr:colOff>266701</xdr:colOff>
      <xdr:row>747</xdr:row>
      <xdr:rowOff>44823</xdr:rowOff>
    </xdr:to>
    <xdr:sp macro="" textlink="">
      <xdr:nvSpPr>
        <xdr:cNvPr id="13" name="正方形/長方形 12"/>
        <xdr:cNvSpPr/>
      </xdr:nvSpPr>
      <xdr:spPr>
        <a:xfrm>
          <a:off x="7693400" y="48787050"/>
          <a:ext cx="2456889" cy="72053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mj-ea"/>
              <a:ea typeface="+mj-ea"/>
            </a:rPr>
            <a:t>C.</a:t>
          </a:r>
          <a:r>
            <a:rPr kumimoji="1" lang="ja-JP" altLang="en-US" sz="1400">
              <a:latin typeface="+mj-ea"/>
              <a:ea typeface="+mj-ea"/>
            </a:rPr>
            <a:t>日本カルミック株式会社</a:t>
          </a:r>
          <a:endParaRPr kumimoji="1" lang="en-US" altLang="ja-JP" sz="1400">
            <a:latin typeface="+mj-ea"/>
            <a:ea typeface="+mj-ea"/>
          </a:endParaRPr>
        </a:p>
        <a:p>
          <a:pPr algn="ctr"/>
          <a:r>
            <a:rPr kumimoji="1" lang="en-US" altLang="ja-JP" sz="1400">
              <a:latin typeface="+mj-ea"/>
              <a:ea typeface="+mj-ea"/>
            </a:rPr>
            <a:t>4</a:t>
          </a:r>
          <a:r>
            <a:rPr kumimoji="1" lang="ja-JP" altLang="en-US" sz="1400">
              <a:latin typeface="+mj-ea"/>
              <a:ea typeface="+mj-ea"/>
            </a:rPr>
            <a:t>百万円</a:t>
          </a:r>
        </a:p>
      </xdr:txBody>
    </xdr:sp>
    <xdr:clientData/>
  </xdr:twoCellAnchor>
  <xdr:twoCellAnchor>
    <xdr:from>
      <xdr:col>25</xdr:col>
      <xdr:colOff>171451</xdr:colOff>
      <xdr:row>745</xdr:row>
      <xdr:rowOff>28575</xdr:rowOff>
    </xdr:from>
    <xdr:to>
      <xdr:col>36</xdr:col>
      <xdr:colOff>161926</xdr:colOff>
      <xdr:row>747</xdr:row>
      <xdr:rowOff>44823</xdr:rowOff>
    </xdr:to>
    <xdr:sp macro="" textlink="">
      <xdr:nvSpPr>
        <xdr:cNvPr id="14" name="正方形/長方形 13"/>
        <xdr:cNvSpPr/>
      </xdr:nvSpPr>
      <xdr:spPr>
        <a:xfrm>
          <a:off x="5214098" y="48796575"/>
          <a:ext cx="2209240" cy="71101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mj-ea"/>
              <a:ea typeface="+mj-ea"/>
            </a:rPr>
            <a:t>B.</a:t>
          </a:r>
          <a:r>
            <a:rPr kumimoji="1" lang="ja-JP" altLang="en-US" sz="1400">
              <a:latin typeface="+mj-ea"/>
              <a:ea typeface="+mj-ea"/>
            </a:rPr>
            <a:t>大阪府</a:t>
          </a:r>
          <a:endParaRPr kumimoji="1" lang="en-US" altLang="ja-JP" sz="1400">
            <a:latin typeface="+mj-ea"/>
            <a:ea typeface="+mj-ea"/>
          </a:endParaRPr>
        </a:p>
        <a:p>
          <a:pPr algn="ctr"/>
          <a:r>
            <a:rPr kumimoji="1" lang="en-US" altLang="ja-JP" sz="1400">
              <a:latin typeface="+mj-ea"/>
              <a:ea typeface="+mj-ea"/>
            </a:rPr>
            <a:t>62</a:t>
          </a:r>
          <a:r>
            <a:rPr kumimoji="1" lang="ja-JP" altLang="en-US" sz="1400">
              <a:latin typeface="+mj-ea"/>
              <a:ea typeface="+mj-ea"/>
            </a:rPr>
            <a:t>百万円</a:t>
          </a:r>
        </a:p>
      </xdr:txBody>
    </xdr:sp>
    <xdr:clientData/>
  </xdr:twoCellAnchor>
  <xdr:twoCellAnchor>
    <xdr:from>
      <xdr:col>11</xdr:col>
      <xdr:colOff>179294</xdr:colOff>
      <xdr:row>744</xdr:row>
      <xdr:rowOff>19050</xdr:rowOff>
    </xdr:from>
    <xdr:to>
      <xdr:col>41</xdr:col>
      <xdr:colOff>19051</xdr:colOff>
      <xdr:row>745</xdr:row>
      <xdr:rowOff>0</xdr:rowOff>
    </xdr:to>
    <xdr:sp macro="" textlink="">
      <xdr:nvSpPr>
        <xdr:cNvPr id="15" name="フリーフォーム 14"/>
        <xdr:cNvSpPr/>
      </xdr:nvSpPr>
      <xdr:spPr>
        <a:xfrm>
          <a:off x="2398059" y="47800932"/>
          <a:ext cx="5890933" cy="328333"/>
        </a:xfrm>
        <a:custGeom>
          <a:avLst/>
          <a:gdLst>
            <a:gd name="connsiteX0" fmla="*/ 0 w 5800725"/>
            <a:gd name="connsiteY0" fmla="*/ 333375 h 333375"/>
            <a:gd name="connsiteX1" fmla="*/ 0 w 5800725"/>
            <a:gd name="connsiteY1" fmla="*/ 0 h 333375"/>
            <a:gd name="connsiteX2" fmla="*/ 5800725 w 5800725"/>
            <a:gd name="connsiteY2" fmla="*/ 0 h 333375"/>
            <a:gd name="connsiteX3" fmla="*/ 5800725 w 5800725"/>
            <a:gd name="connsiteY3" fmla="*/ 323850 h 333375"/>
          </a:gdLst>
          <a:ahLst/>
          <a:cxnLst>
            <a:cxn ang="0">
              <a:pos x="connsiteX0" y="connsiteY0"/>
            </a:cxn>
            <a:cxn ang="0">
              <a:pos x="connsiteX1" y="connsiteY1"/>
            </a:cxn>
            <a:cxn ang="0">
              <a:pos x="connsiteX2" y="connsiteY2"/>
            </a:cxn>
            <a:cxn ang="0">
              <a:pos x="connsiteX3" y="connsiteY3"/>
            </a:cxn>
          </a:cxnLst>
          <a:rect l="l" t="t" r="r" b="b"/>
          <a:pathLst>
            <a:path w="5800725" h="333375">
              <a:moveTo>
                <a:pt x="0" y="333375"/>
              </a:moveTo>
              <a:lnTo>
                <a:pt x="0" y="0"/>
              </a:lnTo>
              <a:lnTo>
                <a:pt x="5800725" y="0"/>
              </a:lnTo>
              <a:lnTo>
                <a:pt x="5800725" y="323850"/>
              </a:lnTo>
            </a:path>
          </a:pathLst>
        </a:custGeom>
        <a:noFill/>
        <a:ln w="9525">
          <a:solidFill>
            <a:sysClr val="windowText" lastClr="000000"/>
          </a:solidFill>
          <a:headEnd type="arrow"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180975</xdr:colOff>
      <xdr:row>741</xdr:row>
      <xdr:rowOff>276225</xdr:rowOff>
    </xdr:from>
    <xdr:to>
      <xdr:col>38</xdr:col>
      <xdr:colOff>131979</xdr:colOff>
      <xdr:row>743</xdr:row>
      <xdr:rowOff>173290</xdr:rowOff>
    </xdr:to>
    <xdr:sp macro="" textlink="">
      <xdr:nvSpPr>
        <xdr:cNvPr id="16" name="テキスト ボックス 15"/>
        <xdr:cNvSpPr txBox="1"/>
      </xdr:nvSpPr>
      <xdr:spPr>
        <a:xfrm>
          <a:off x="4181475" y="47043975"/>
          <a:ext cx="3551454" cy="6019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国連・障害者の十年記念施設を設置し</a:t>
          </a:r>
          <a:endParaRPr kumimoji="1" lang="en-US" altLang="ja-JP" sz="1100"/>
        </a:p>
        <a:p>
          <a:pPr algn="ctr"/>
          <a:r>
            <a:rPr kumimoji="1" lang="ja-JP" altLang="en-US" sz="1100"/>
            <a:t>運営を委託</a:t>
          </a:r>
          <a:endParaRPr kumimoji="1" lang="en-US" altLang="ja-JP" sz="1100"/>
        </a:p>
      </xdr:txBody>
    </xdr:sp>
    <xdr:clientData/>
  </xdr:twoCellAnchor>
  <xdr:twoCellAnchor>
    <xdr:from>
      <xdr:col>22</xdr:col>
      <xdr:colOff>3335</xdr:colOff>
      <xdr:row>741</xdr:row>
      <xdr:rowOff>325853</xdr:rowOff>
    </xdr:from>
    <xdr:to>
      <xdr:col>37</xdr:col>
      <xdr:colOff>61678</xdr:colOff>
      <xdr:row>743</xdr:row>
      <xdr:rowOff>13206</xdr:rowOff>
    </xdr:to>
    <xdr:sp macro="" textlink="">
      <xdr:nvSpPr>
        <xdr:cNvPr id="17" name="大かっこ 16"/>
        <xdr:cNvSpPr/>
      </xdr:nvSpPr>
      <xdr:spPr>
        <a:xfrm>
          <a:off x="4403885" y="47093603"/>
          <a:ext cx="3058718" cy="3922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154636</xdr:colOff>
      <xdr:row>744</xdr:row>
      <xdr:rowOff>171450</xdr:rowOff>
    </xdr:from>
    <xdr:to>
      <xdr:col>20</xdr:col>
      <xdr:colOff>183210</xdr:colOff>
      <xdr:row>744</xdr:row>
      <xdr:rowOff>334736</xdr:rowOff>
    </xdr:to>
    <xdr:sp macro="" textlink="">
      <xdr:nvSpPr>
        <xdr:cNvPr id="18" name="テキスト ボックス 17"/>
        <xdr:cNvSpPr txBox="1"/>
      </xdr:nvSpPr>
      <xdr:spPr>
        <a:xfrm>
          <a:off x="2776812" y="47953332"/>
          <a:ext cx="1440516" cy="163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41</xdr:col>
      <xdr:colOff>0</xdr:colOff>
      <xdr:row>744</xdr:row>
      <xdr:rowOff>152399</xdr:rowOff>
    </xdr:from>
    <xdr:to>
      <xdr:col>50</xdr:col>
      <xdr:colOff>19050</xdr:colOff>
      <xdr:row>744</xdr:row>
      <xdr:rowOff>333374</xdr:rowOff>
    </xdr:to>
    <xdr:sp macro="" textlink="">
      <xdr:nvSpPr>
        <xdr:cNvPr id="19" name="テキスト ボックス 18"/>
        <xdr:cNvSpPr txBox="1"/>
      </xdr:nvSpPr>
      <xdr:spPr>
        <a:xfrm>
          <a:off x="8201025" y="47977424"/>
          <a:ext cx="212407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29</xdr:col>
      <xdr:colOff>142875</xdr:colOff>
      <xdr:row>744</xdr:row>
      <xdr:rowOff>152399</xdr:rowOff>
    </xdr:from>
    <xdr:to>
      <xdr:col>38</xdr:col>
      <xdr:colOff>114300</xdr:colOff>
      <xdr:row>744</xdr:row>
      <xdr:rowOff>352424</xdr:rowOff>
    </xdr:to>
    <xdr:sp macro="" textlink="">
      <xdr:nvSpPr>
        <xdr:cNvPr id="20" name="テキスト ボックス 19"/>
        <xdr:cNvSpPr txBox="1"/>
      </xdr:nvSpPr>
      <xdr:spPr>
        <a:xfrm>
          <a:off x="5943600" y="47977424"/>
          <a:ext cx="17716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その他（土地借料）</a:t>
          </a:r>
          <a:r>
            <a:rPr kumimoji="1" lang="en-US" altLang="ja-JP" sz="1100"/>
            <a:t>】</a:t>
          </a:r>
        </a:p>
      </xdr:txBody>
    </xdr:sp>
    <xdr:clientData/>
  </xdr:twoCellAnchor>
  <xdr:twoCellAnchor>
    <xdr:from>
      <xdr:col>6</xdr:col>
      <xdr:colOff>161925</xdr:colOff>
      <xdr:row>747</xdr:row>
      <xdr:rowOff>79564</xdr:rowOff>
    </xdr:from>
    <xdr:to>
      <xdr:col>24</xdr:col>
      <xdr:colOff>112929</xdr:colOff>
      <xdr:row>747</xdr:row>
      <xdr:rowOff>341222</xdr:rowOff>
    </xdr:to>
    <xdr:sp macro="" textlink="">
      <xdr:nvSpPr>
        <xdr:cNvPr id="21" name="テキスト ボックス 20"/>
        <xdr:cNvSpPr txBox="1"/>
      </xdr:nvSpPr>
      <xdr:spPr>
        <a:xfrm>
          <a:off x="1372160" y="49542329"/>
          <a:ext cx="3581710" cy="261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国連・障害者の十年記念施設の運営</a:t>
          </a:r>
          <a:endParaRPr kumimoji="1" lang="en-US" altLang="ja-JP" sz="1100"/>
        </a:p>
      </xdr:txBody>
    </xdr:sp>
    <xdr:clientData/>
  </xdr:twoCellAnchor>
  <xdr:twoCellAnchor>
    <xdr:from>
      <xdr:col>7</xdr:col>
      <xdr:colOff>184309</xdr:colOff>
      <xdr:row>747</xdr:row>
      <xdr:rowOff>119666</xdr:rowOff>
    </xdr:from>
    <xdr:to>
      <xdr:col>24</xdr:col>
      <xdr:colOff>19049</xdr:colOff>
      <xdr:row>747</xdr:row>
      <xdr:rowOff>303121</xdr:rowOff>
    </xdr:to>
    <xdr:sp macro="" textlink="">
      <xdr:nvSpPr>
        <xdr:cNvPr id="22" name="大かっこ 21"/>
        <xdr:cNvSpPr/>
      </xdr:nvSpPr>
      <xdr:spPr>
        <a:xfrm>
          <a:off x="1596250" y="49582431"/>
          <a:ext cx="3263740" cy="1834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161925</xdr:colOff>
      <xdr:row>747</xdr:row>
      <xdr:rowOff>79563</xdr:rowOff>
    </xdr:from>
    <xdr:to>
      <xdr:col>36</xdr:col>
      <xdr:colOff>171450</xdr:colOff>
      <xdr:row>747</xdr:row>
      <xdr:rowOff>341221</xdr:rowOff>
    </xdr:to>
    <xdr:sp macro="" textlink="">
      <xdr:nvSpPr>
        <xdr:cNvPr id="23" name="テキスト ボックス 22"/>
        <xdr:cNvSpPr txBox="1"/>
      </xdr:nvSpPr>
      <xdr:spPr>
        <a:xfrm>
          <a:off x="5002866" y="49542328"/>
          <a:ext cx="2429996" cy="261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大阪府有地の貸与</a:t>
          </a:r>
          <a:endParaRPr kumimoji="1" lang="en-US" altLang="ja-JP" sz="1100"/>
        </a:p>
      </xdr:txBody>
    </xdr:sp>
    <xdr:clientData/>
  </xdr:twoCellAnchor>
  <xdr:twoCellAnchor>
    <xdr:from>
      <xdr:col>25</xdr:col>
      <xdr:colOff>184309</xdr:colOff>
      <xdr:row>747</xdr:row>
      <xdr:rowOff>119666</xdr:rowOff>
    </xdr:from>
    <xdr:to>
      <xdr:col>36</xdr:col>
      <xdr:colOff>161925</xdr:colOff>
      <xdr:row>747</xdr:row>
      <xdr:rowOff>304107</xdr:rowOff>
    </xdr:to>
    <xdr:sp macro="" textlink="">
      <xdr:nvSpPr>
        <xdr:cNvPr id="24" name="大かっこ 23"/>
        <xdr:cNvSpPr/>
      </xdr:nvSpPr>
      <xdr:spPr>
        <a:xfrm>
          <a:off x="5226956" y="49582431"/>
          <a:ext cx="2196381" cy="1844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13137</xdr:colOff>
      <xdr:row>747</xdr:row>
      <xdr:rowOff>68395</xdr:rowOff>
    </xdr:from>
    <xdr:to>
      <xdr:col>49</xdr:col>
      <xdr:colOff>479535</xdr:colOff>
      <xdr:row>747</xdr:row>
      <xdr:rowOff>330053</xdr:rowOff>
    </xdr:to>
    <xdr:sp macro="" textlink="">
      <xdr:nvSpPr>
        <xdr:cNvPr id="25" name="テキスト ボックス 24"/>
        <xdr:cNvSpPr txBox="1"/>
      </xdr:nvSpPr>
      <xdr:spPr>
        <a:xfrm>
          <a:off x="7476255" y="49531160"/>
          <a:ext cx="2886868" cy="261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センター温水便座の更新</a:t>
          </a:r>
          <a:endParaRPr kumimoji="1" lang="en-US" altLang="ja-JP" sz="1100"/>
        </a:p>
      </xdr:txBody>
    </xdr:sp>
    <xdr:clientData/>
  </xdr:twoCellAnchor>
  <xdr:twoCellAnchor>
    <xdr:from>
      <xdr:col>38</xdr:col>
      <xdr:colOff>35521</xdr:colOff>
      <xdr:row>747</xdr:row>
      <xdr:rowOff>108498</xdr:rowOff>
    </xdr:from>
    <xdr:to>
      <xdr:col>49</xdr:col>
      <xdr:colOff>269328</xdr:colOff>
      <xdr:row>747</xdr:row>
      <xdr:rowOff>292939</xdr:rowOff>
    </xdr:to>
    <xdr:sp macro="" textlink="">
      <xdr:nvSpPr>
        <xdr:cNvPr id="26" name="大かっこ 25"/>
        <xdr:cNvSpPr/>
      </xdr:nvSpPr>
      <xdr:spPr>
        <a:xfrm>
          <a:off x="7700345" y="49571263"/>
          <a:ext cx="2452571" cy="1844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0</xdr:colOff>
      <xdr:row>754</xdr:row>
      <xdr:rowOff>122459</xdr:rowOff>
    </xdr:from>
    <xdr:to>
      <xdr:col>18</xdr:col>
      <xdr:colOff>10928</xdr:colOff>
      <xdr:row>756</xdr:row>
      <xdr:rowOff>223294</xdr:rowOff>
    </xdr:to>
    <xdr:sp macro="" textlink="">
      <xdr:nvSpPr>
        <xdr:cNvPr id="31" name="正方形/長方形 30"/>
        <xdr:cNvSpPr/>
      </xdr:nvSpPr>
      <xdr:spPr>
        <a:xfrm>
          <a:off x="1613647" y="51378165"/>
          <a:ext cx="2027987" cy="7956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latin typeface="+mj-ea"/>
              <a:ea typeface="+mj-ea"/>
            </a:rPr>
            <a:t>Ｇ</a:t>
          </a:r>
          <a:r>
            <a:rPr kumimoji="1" lang="en-US" altLang="ja-JP" sz="1400">
              <a:latin typeface="+mj-ea"/>
              <a:ea typeface="+mj-ea"/>
            </a:rPr>
            <a:t>.</a:t>
          </a:r>
          <a:r>
            <a:rPr kumimoji="1" lang="ja-JP" altLang="en-US" sz="1050">
              <a:latin typeface="+mj-ea"/>
              <a:ea typeface="+mj-ea"/>
            </a:rPr>
            <a:t>大阪知的障害者雇用促進</a:t>
          </a:r>
          <a:endParaRPr kumimoji="1" lang="en-US" altLang="ja-JP" sz="1050">
            <a:latin typeface="+mj-ea"/>
            <a:ea typeface="+mj-ea"/>
          </a:endParaRPr>
        </a:p>
        <a:p>
          <a:pPr algn="ctr"/>
          <a:r>
            <a:rPr kumimoji="1" lang="ja-JP" altLang="en-US" sz="1050">
              <a:latin typeface="+mj-ea"/>
              <a:ea typeface="+mj-ea"/>
            </a:rPr>
            <a:t>建物サービス事業協同組合</a:t>
          </a:r>
          <a:endParaRPr kumimoji="1" lang="en-US" altLang="ja-JP" sz="1050">
            <a:latin typeface="+mj-ea"/>
            <a:ea typeface="+mj-ea"/>
          </a:endParaRPr>
        </a:p>
        <a:p>
          <a:pPr algn="ctr"/>
          <a:r>
            <a:rPr kumimoji="1" lang="en-US" altLang="ja-JP" sz="1400">
              <a:latin typeface="+mj-ea"/>
              <a:ea typeface="+mj-ea"/>
            </a:rPr>
            <a:t>12</a:t>
          </a:r>
          <a:r>
            <a:rPr kumimoji="1" lang="ja-JP" altLang="en-US" sz="1400">
              <a:latin typeface="+mj-ea"/>
              <a:ea typeface="+mj-ea"/>
            </a:rPr>
            <a:t>百万円</a:t>
          </a:r>
        </a:p>
      </xdr:txBody>
    </xdr:sp>
    <xdr:clientData/>
  </xdr:twoCellAnchor>
  <xdr:twoCellAnchor>
    <xdr:from>
      <xdr:col>18</xdr:col>
      <xdr:colOff>163285</xdr:colOff>
      <xdr:row>754</xdr:row>
      <xdr:rowOff>122459</xdr:rowOff>
    </xdr:from>
    <xdr:to>
      <xdr:col>28</xdr:col>
      <xdr:colOff>174214</xdr:colOff>
      <xdr:row>756</xdr:row>
      <xdr:rowOff>223294</xdr:rowOff>
    </xdr:to>
    <xdr:sp macro="" textlink="">
      <xdr:nvSpPr>
        <xdr:cNvPr id="32" name="正方形/長方形 31"/>
        <xdr:cNvSpPr/>
      </xdr:nvSpPr>
      <xdr:spPr>
        <a:xfrm>
          <a:off x="3793991" y="51378165"/>
          <a:ext cx="2027988" cy="7956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latin typeface="+mj-ea"/>
              <a:ea typeface="+mj-ea"/>
            </a:rPr>
            <a:t>Ｈ</a:t>
          </a:r>
          <a:r>
            <a:rPr kumimoji="1" lang="en-US" altLang="ja-JP" sz="1400">
              <a:latin typeface="+mj-ea"/>
              <a:ea typeface="+mj-ea"/>
            </a:rPr>
            <a:t>.</a:t>
          </a:r>
          <a:r>
            <a:rPr kumimoji="1" lang="ja-JP" altLang="en-US" sz="1100">
              <a:latin typeface="+mj-ea"/>
              <a:ea typeface="+mj-ea"/>
            </a:rPr>
            <a:t>株式会社サクセス他</a:t>
          </a:r>
          <a:r>
            <a:rPr kumimoji="1" lang="en-US" altLang="ja-JP" sz="1100">
              <a:latin typeface="+mj-ea"/>
              <a:ea typeface="+mj-ea"/>
            </a:rPr>
            <a:t>1</a:t>
          </a:r>
          <a:r>
            <a:rPr kumimoji="1" lang="ja-JP" altLang="en-US" sz="1100">
              <a:latin typeface="+mj-ea"/>
              <a:ea typeface="+mj-ea"/>
            </a:rPr>
            <a:t>社</a:t>
          </a:r>
          <a:endParaRPr kumimoji="1" lang="en-US" altLang="ja-JP" sz="1100">
            <a:latin typeface="+mj-ea"/>
            <a:ea typeface="+mj-ea"/>
          </a:endParaRPr>
        </a:p>
        <a:p>
          <a:pPr algn="ctr"/>
          <a:r>
            <a:rPr kumimoji="1" lang="en-US" altLang="ja-JP" sz="1400">
              <a:latin typeface="+mj-ea"/>
              <a:ea typeface="+mj-ea"/>
            </a:rPr>
            <a:t>5</a:t>
          </a:r>
          <a:r>
            <a:rPr kumimoji="1" lang="ja-JP" altLang="en-US" sz="1400">
              <a:latin typeface="+mj-ea"/>
              <a:ea typeface="+mj-ea"/>
            </a:rPr>
            <a:t>百万円</a:t>
          </a:r>
        </a:p>
      </xdr:txBody>
    </xdr:sp>
    <xdr:clientData/>
  </xdr:twoCellAnchor>
  <xdr:twoCellAnchor>
    <xdr:from>
      <xdr:col>29</xdr:col>
      <xdr:colOff>95255</xdr:colOff>
      <xdr:row>754</xdr:row>
      <xdr:rowOff>122459</xdr:rowOff>
    </xdr:from>
    <xdr:to>
      <xdr:col>39</xdr:col>
      <xdr:colOff>106183</xdr:colOff>
      <xdr:row>756</xdr:row>
      <xdr:rowOff>223294</xdr:rowOff>
    </xdr:to>
    <xdr:sp macro="" textlink="">
      <xdr:nvSpPr>
        <xdr:cNvPr id="33" name="正方形/長方形 32"/>
        <xdr:cNvSpPr/>
      </xdr:nvSpPr>
      <xdr:spPr>
        <a:xfrm>
          <a:off x="5944726" y="51378165"/>
          <a:ext cx="2027986" cy="7956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latin typeface="+mj-ea"/>
              <a:ea typeface="+mj-ea"/>
            </a:rPr>
            <a:t>Ｉ</a:t>
          </a:r>
          <a:r>
            <a:rPr kumimoji="1" lang="en-US" altLang="ja-JP" sz="1400">
              <a:latin typeface="+mj-ea"/>
              <a:ea typeface="+mj-ea"/>
            </a:rPr>
            <a:t>.</a:t>
          </a:r>
          <a:r>
            <a:rPr kumimoji="1" lang="ja-JP" altLang="en-US" sz="1400">
              <a:latin typeface="+mj-ea"/>
              <a:ea typeface="+mj-ea"/>
            </a:rPr>
            <a:t>株式会社リアライズ</a:t>
          </a:r>
          <a:endParaRPr kumimoji="1" lang="en-US" altLang="ja-JP" sz="1400">
            <a:latin typeface="+mj-ea"/>
            <a:ea typeface="+mj-ea"/>
          </a:endParaRPr>
        </a:p>
        <a:p>
          <a:pPr algn="ctr"/>
          <a:r>
            <a:rPr kumimoji="1" lang="en-US" altLang="ja-JP" sz="1400">
              <a:latin typeface="+mj-ea"/>
              <a:ea typeface="+mj-ea"/>
            </a:rPr>
            <a:t>1</a:t>
          </a:r>
          <a:r>
            <a:rPr kumimoji="1" lang="ja-JP" altLang="en-US" sz="1400">
              <a:latin typeface="+mj-ea"/>
              <a:ea typeface="+mj-ea"/>
            </a:rPr>
            <a:t>百万円</a:t>
          </a:r>
        </a:p>
      </xdr:txBody>
    </xdr:sp>
    <xdr:clientData/>
  </xdr:twoCellAnchor>
  <xdr:twoCellAnchor>
    <xdr:from>
      <xdr:col>40</xdr:col>
      <xdr:colOff>13612</xdr:colOff>
      <xdr:row>754</xdr:row>
      <xdr:rowOff>122459</xdr:rowOff>
    </xdr:from>
    <xdr:to>
      <xdr:col>49</xdr:col>
      <xdr:colOff>228648</xdr:colOff>
      <xdr:row>756</xdr:row>
      <xdr:rowOff>223294</xdr:rowOff>
    </xdr:to>
    <xdr:sp macro="" textlink="">
      <xdr:nvSpPr>
        <xdr:cNvPr id="34" name="正方形/長方形 33"/>
        <xdr:cNvSpPr/>
      </xdr:nvSpPr>
      <xdr:spPr>
        <a:xfrm>
          <a:off x="8081847" y="51378165"/>
          <a:ext cx="2030389" cy="7956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latin typeface="+mj-ea"/>
              <a:ea typeface="+mj-ea"/>
            </a:rPr>
            <a:t>Ｊ</a:t>
          </a:r>
          <a:r>
            <a:rPr kumimoji="1" lang="en-US" altLang="ja-JP" sz="1400">
              <a:latin typeface="+mj-ea"/>
              <a:ea typeface="+mj-ea"/>
            </a:rPr>
            <a:t>.</a:t>
          </a:r>
          <a:r>
            <a:rPr kumimoji="1" lang="ja-JP" altLang="en-US" sz="1100">
              <a:latin typeface="+mj-ea"/>
              <a:ea typeface="+mj-ea"/>
            </a:rPr>
            <a:t>株式会社プリントパック</a:t>
          </a:r>
          <a:endParaRPr kumimoji="1" lang="en-US" altLang="ja-JP" sz="1100">
            <a:latin typeface="+mj-ea"/>
            <a:ea typeface="+mj-ea"/>
          </a:endParaRPr>
        </a:p>
        <a:p>
          <a:pPr algn="ctr"/>
          <a:r>
            <a:rPr kumimoji="1" lang="ja-JP" altLang="en-US" sz="1100">
              <a:latin typeface="+mj-ea"/>
              <a:ea typeface="+mj-ea"/>
            </a:rPr>
            <a:t>他</a:t>
          </a:r>
          <a:r>
            <a:rPr kumimoji="1" lang="en-US" altLang="ja-JP" sz="1100">
              <a:latin typeface="+mj-ea"/>
              <a:ea typeface="+mj-ea"/>
            </a:rPr>
            <a:t>3</a:t>
          </a:r>
          <a:r>
            <a:rPr kumimoji="1" lang="ja-JP" altLang="en-US" sz="1100">
              <a:latin typeface="+mj-ea"/>
              <a:ea typeface="+mj-ea"/>
            </a:rPr>
            <a:t>社</a:t>
          </a:r>
          <a:endParaRPr kumimoji="1" lang="en-US" altLang="ja-JP" sz="1100">
            <a:latin typeface="+mj-ea"/>
            <a:ea typeface="+mj-ea"/>
          </a:endParaRPr>
        </a:p>
        <a:p>
          <a:pPr algn="ctr"/>
          <a:r>
            <a:rPr kumimoji="1" lang="en-US" altLang="ja-JP" sz="1400">
              <a:latin typeface="+mj-ea"/>
              <a:ea typeface="+mj-ea"/>
            </a:rPr>
            <a:t>1</a:t>
          </a:r>
          <a:r>
            <a:rPr kumimoji="1" lang="ja-JP" altLang="en-US" sz="1400">
              <a:latin typeface="+mj-ea"/>
              <a:ea typeface="+mj-ea"/>
            </a:rPr>
            <a:t>百万円</a:t>
          </a:r>
        </a:p>
      </xdr:txBody>
    </xdr:sp>
    <xdr:clientData/>
  </xdr:twoCellAnchor>
  <xdr:twoCellAnchor>
    <xdr:from>
      <xdr:col>18</xdr:col>
      <xdr:colOff>163285</xdr:colOff>
      <xdr:row>749</xdr:row>
      <xdr:rowOff>258535</xdr:rowOff>
    </xdr:from>
    <xdr:to>
      <xdr:col>28</xdr:col>
      <xdr:colOff>174214</xdr:colOff>
      <xdr:row>752</xdr:row>
      <xdr:rowOff>11205</xdr:rowOff>
    </xdr:to>
    <xdr:sp macro="" textlink="">
      <xdr:nvSpPr>
        <xdr:cNvPr id="35" name="正方形/長方形 34"/>
        <xdr:cNvSpPr/>
      </xdr:nvSpPr>
      <xdr:spPr>
        <a:xfrm>
          <a:off x="3793991" y="49777329"/>
          <a:ext cx="2027988" cy="79481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mj-ea"/>
              <a:ea typeface="+mj-ea"/>
            </a:rPr>
            <a:t>D.</a:t>
          </a:r>
          <a:r>
            <a:rPr kumimoji="1" lang="ja-JP" altLang="en-US" sz="1100">
              <a:latin typeface="+mj-ea"/>
              <a:ea typeface="+mj-ea"/>
            </a:rPr>
            <a:t>ジャトー株式会社他</a:t>
          </a:r>
          <a:r>
            <a:rPr kumimoji="1" lang="en-US" altLang="ja-JP" sz="1100">
              <a:latin typeface="+mj-ea"/>
              <a:ea typeface="+mj-ea"/>
            </a:rPr>
            <a:t>8</a:t>
          </a:r>
          <a:r>
            <a:rPr kumimoji="1" lang="ja-JP" altLang="en-US" sz="1100">
              <a:latin typeface="+mj-ea"/>
              <a:ea typeface="+mj-ea"/>
            </a:rPr>
            <a:t>社</a:t>
          </a:r>
          <a:endParaRPr kumimoji="1" lang="en-US" altLang="ja-JP" sz="1100">
            <a:latin typeface="+mj-ea"/>
            <a:ea typeface="+mj-ea"/>
          </a:endParaRPr>
        </a:p>
        <a:p>
          <a:pPr algn="ctr"/>
          <a:r>
            <a:rPr kumimoji="1" lang="en-US" altLang="ja-JP" sz="1400">
              <a:latin typeface="+mj-ea"/>
              <a:ea typeface="+mj-ea"/>
            </a:rPr>
            <a:t>12</a:t>
          </a:r>
          <a:r>
            <a:rPr kumimoji="1" lang="ja-JP" altLang="en-US" sz="1400">
              <a:latin typeface="+mj-ea"/>
              <a:ea typeface="+mj-ea"/>
            </a:rPr>
            <a:t>百万円</a:t>
          </a:r>
        </a:p>
      </xdr:txBody>
    </xdr:sp>
    <xdr:clientData/>
  </xdr:twoCellAnchor>
  <xdr:twoCellAnchor>
    <xdr:from>
      <xdr:col>29</xdr:col>
      <xdr:colOff>95255</xdr:colOff>
      <xdr:row>749</xdr:row>
      <xdr:rowOff>258535</xdr:rowOff>
    </xdr:from>
    <xdr:to>
      <xdr:col>39</xdr:col>
      <xdr:colOff>106183</xdr:colOff>
      <xdr:row>752</xdr:row>
      <xdr:rowOff>11205</xdr:rowOff>
    </xdr:to>
    <xdr:sp macro="" textlink="">
      <xdr:nvSpPr>
        <xdr:cNvPr id="36" name="正方形/長方形 35"/>
        <xdr:cNvSpPr/>
      </xdr:nvSpPr>
      <xdr:spPr>
        <a:xfrm>
          <a:off x="5944726" y="49777329"/>
          <a:ext cx="2027986" cy="79481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latin typeface="+mj-ea"/>
              <a:ea typeface="+mj-ea"/>
            </a:rPr>
            <a:t>Ｅ</a:t>
          </a:r>
          <a:r>
            <a:rPr kumimoji="1" lang="en-US" altLang="ja-JP" sz="1400">
              <a:latin typeface="+mj-ea"/>
              <a:ea typeface="+mj-ea"/>
            </a:rPr>
            <a:t>.</a:t>
          </a:r>
          <a:r>
            <a:rPr kumimoji="1" lang="ja-JP" altLang="en-US" sz="1100">
              <a:latin typeface="+mj-ea"/>
              <a:ea typeface="+mj-ea"/>
            </a:rPr>
            <a:t>公益財団法人</a:t>
          </a:r>
          <a:endParaRPr kumimoji="1" lang="en-US" altLang="ja-JP" sz="1100">
            <a:latin typeface="+mj-ea"/>
            <a:ea typeface="+mj-ea"/>
          </a:endParaRPr>
        </a:p>
        <a:p>
          <a:pPr algn="ctr"/>
          <a:r>
            <a:rPr kumimoji="1" lang="ja-JP" altLang="en-US" sz="1100">
              <a:latin typeface="+mj-ea"/>
              <a:ea typeface="+mj-ea"/>
            </a:rPr>
            <a:t>堺市シルバー人材センター</a:t>
          </a:r>
          <a:endParaRPr kumimoji="1" lang="en-US" altLang="ja-JP" sz="1100">
            <a:latin typeface="+mj-ea"/>
            <a:ea typeface="+mj-ea"/>
          </a:endParaRPr>
        </a:p>
        <a:p>
          <a:pPr algn="ctr"/>
          <a:r>
            <a:rPr kumimoji="1" lang="en-US" altLang="ja-JP" sz="1400">
              <a:latin typeface="+mj-ea"/>
              <a:ea typeface="+mj-ea"/>
            </a:rPr>
            <a:t>4</a:t>
          </a:r>
          <a:r>
            <a:rPr kumimoji="1" lang="ja-JP" altLang="en-US" sz="1400">
              <a:latin typeface="+mj-ea"/>
              <a:ea typeface="+mj-ea"/>
            </a:rPr>
            <a:t>百万円</a:t>
          </a:r>
        </a:p>
      </xdr:txBody>
    </xdr:sp>
    <xdr:clientData/>
  </xdr:twoCellAnchor>
  <xdr:twoCellAnchor>
    <xdr:from>
      <xdr:col>40</xdr:col>
      <xdr:colOff>13612</xdr:colOff>
      <xdr:row>749</xdr:row>
      <xdr:rowOff>258535</xdr:rowOff>
    </xdr:from>
    <xdr:to>
      <xdr:col>49</xdr:col>
      <xdr:colOff>228648</xdr:colOff>
      <xdr:row>752</xdr:row>
      <xdr:rowOff>11205</xdr:rowOff>
    </xdr:to>
    <xdr:sp macro="" textlink="">
      <xdr:nvSpPr>
        <xdr:cNvPr id="37" name="正方形/長方形 36"/>
        <xdr:cNvSpPr/>
      </xdr:nvSpPr>
      <xdr:spPr>
        <a:xfrm>
          <a:off x="8081847" y="49777329"/>
          <a:ext cx="2030389" cy="79481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latin typeface="+mj-ea"/>
              <a:ea typeface="+mj-ea"/>
            </a:rPr>
            <a:t>Ｆ</a:t>
          </a:r>
          <a:r>
            <a:rPr kumimoji="1" lang="en-US" altLang="ja-JP" sz="1100">
              <a:latin typeface="+mj-ea"/>
              <a:ea typeface="+mj-ea"/>
            </a:rPr>
            <a:t>.</a:t>
          </a:r>
          <a:r>
            <a:rPr kumimoji="1" lang="ja-JP" altLang="en-US" sz="1100">
              <a:latin typeface="+mj-ea"/>
              <a:ea typeface="+mj-ea"/>
            </a:rPr>
            <a:t>株式会社ハートス他</a:t>
          </a:r>
          <a:r>
            <a:rPr kumimoji="1" lang="en-US" altLang="ja-JP" sz="1100">
              <a:latin typeface="+mj-ea"/>
              <a:ea typeface="+mj-ea"/>
            </a:rPr>
            <a:t>2</a:t>
          </a:r>
          <a:r>
            <a:rPr kumimoji="1" lang="ja-JP" altLang="en-US" sz="1100">
              <a:latin typeface="+mj-ea"/>
              <a:ea typeface="+mj-ea"/>
            </a:rPr>
            <a:t>社</a:t>
          </a:r>
          <a:endParaRPr kumimoji="1" lang="en-US" altLang="ja-JP" sz="1100">
            <a:latin typeface="+mj-ea"/>
            <a:ea typeface="+mj-ea"/>
          </a:endParaRPr>
        </a:p>
        <a:p>
          <a:pPr algn="ctr"/>
          <a:r>
            <a:rPr kumimoji="1" lang="en-US" altLang="ja-JP" sz="1400">
              <a:latin typeface="+mj-ea"/>
              <a:ea typeface="+mj-ea"/>
            </a:rPr>
            <a:t>9</a:t>
          </a:r>
          <a:r>
            <a:rPr kumimoji="1" lang="ja-JP" altLang="en-US" sz="1400">
              <a:latin typeface="+mj-ea"/>
              <a:ea typeface="+mj-ea"/>
            </a:rPr>
            <a:t>百万円</a:t>
          </a:r>
        </a:p>
      </xdr:txBody>
    </xdr:sp>
    <xdr:clientData/>
  </xdr:twoCellAnchor>
  <xdr:twoCellAnchor>
    <xdr:from>
      <xdr:col>17</xdr:col>
      <xdr:colOff>163289</xdr:colOff>
      <xdr:row>752</xdr:row>
      <xdr:rowOff>87086</xdr:rowOff>
    </xdr:from>
    <xdr:to>
      <xdr:col>29</xdr:col>
      <xdr:colOff>172814</xdr:colOff>
      <xdr:row>753</xdr:row>
      <xdr:rowOff>1360</xdr:rowOff>
    </xdr:to>
    <xdr:grpSp>
      <xdr:nvGrpSpPr>
        <xdr:cNvPr id="44" name="グループ化 43"/>
        <xdr:cNvGrpSpPr/>
      </xdr:nvGrpSpPr>
      <xdr:grpSpPr>
        <a:xfrm>
          <a:off x="3617689" y="52792086"/>
          <a:ext cx="2447925" cy="269874"/>
          <a:chOff x="3526347" y="50457093"/>
          <a:chExt cx="2383448" cy="265967"/>
        </a:xfrm>
      </xdr:grpSpPr>
      <xdr:sp macro="" textlink="">
        <xdr:nvSpPr>
          <xdr:cNvPr id="38" name="テキスト ボックス 37"/>
          <xdr:cNvSpPr txBox="1"/>
        </xdr:nvSpPr>
        <xdr:spPr>
          <a:xfrm>
            <a:off x="3526347" y="50457093"/>
            <a:ext cx="2383448" cy="265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施設保守・ﾋﾞﾙﾒﾝﾃﾅﾝｽ</a:t>
            </a:r>
            <a:endParaRPr kumimoji="1" lang="en-US" altLang="ja-JP" sz="1100"/>
          </a:p>
        </xdr:txBody>
      </xdr:sp>
      <xdr:sp macro="" textlink="">
        <xdr:nvSpPr>
          <xdr:cNvPr id="39" name="大かっこ 38"/>
          <xdr:cNvSpPr/>
        </xdr:nvSpPr>
        <xdr:spPr>
          <a:xfrm>
            <a:off x="3746559" y="50497196"/>
            <a:ext cx="1966531" cy="2116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28</xdr:col>
      <xdr:colOff>91108</xdr:colOff>
      <xdr:row>752</xdr:row>
      <xdr:rowOff>79923</xdr:rowOff>
    </xdr:from>
    <xdr:to>
      <xdr:col>40</xdr:col>
      <xdr:colOff>100633</xdr:colOff>
      <xdr:row>752</xdr:row>
      <xdr:rowOff>341580</xdr:rowOff>
    </xdr:to>
    <xdr:sp macro="" textlink="">
      <xdr:nvSpPr>
        <xdr:cNvPr id="40" name="テキスト ボックス 39"/>
        <xdr:cNvSpPr txBox="1"/>
      </xdr:nvSpPr>
      <xdr:spPr>
        <a:xfrm>
          <a:off x="5738873" y="50640864"/>
          <a:ext cx="2429995" cy="261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駐車場管理</a:t>
          </a:r>
          <a:endParaRPr kumimoji="1" lang="en-US" altLang="ja-JP" sz="1100"/>
        </a:p>
      </xdr:txBody>
    </xdr:sp>
    <xdr:clientData/>
  </xdr:twoCellAnchor>
  <xdr:twoCellAnchor>
    <xdr:from>
      <xdr:col>29</xdr:col>
      <xdr:colOff>113492</xdr:colOff>
      <xdr:row>752</xdr:row>
      <xdr:rowOff>120026</xdr:rowOff>
    </xdr:from>
    <xdr:to>
      <xdr:col>39</xdr:col>
      <xdr:colOff>101202</xdr:colOff>
      <xdr:row>752</xdr:row>
      <xdr:rowOff>328684</xdr:rowOff>
    </xdr:to>
    <xdr:sp macro="" textlink="">
      <xdr:nvSpPr>
        <xdr:cNvPr id="41" name="大かっこ 40"/>
        <xdr:cNvSpPr/>
      </xdr:nvSpPr>
      <xdr:spPr>
        <a:xfrm>
          <a:off x="5962963" y="50680967"/>
          <a:ext cx="2004768" cy="2086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183931</xdr:colOff>
      <xdr:row>752</xdr:row>
      <xdr:rowOff>68784</xdr:rowOff>
    </xdr:from>
    <xdr:to>
      <xdr:col>49</xdr:col>
      <xdr:colOff>390526</xdr:colOff>
      <xdr:row>752</xdr:row>
      <xdr:rowOff>330441</xdr:rowOff>
    </xdr:to>
    <xdr:sp macro="" textlink="">
      <xdr:nvSpPr>
        <xdr:cNvPr id="42" name="テキスト ボックス 41"/>
        <xdr:cNvSpPr txBox="1"/>
      </xdr:nvSpPr>
      <xdr:spPr>
        <a:xfrm>
          <a:off x="7848755" y="50629725"/>
          <a:ext cx="2425359" cy="261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舞台技術業務</a:t>
          </a:r>
          <a:endParaRPr kumimoji="1" lang="en-US" altLang="ja-JP" sz="1100"/>
        </a:p>
      </xdr:txBody>
    </xdr:sp>
    <xdr:clientData/>
  </xdr:twoCellAnchor>
  <xdr:twoCellAnchor>
    <xdr:from>
      <xdr:col>40</xdr:col>
      <xdr:colOff>9246</xdr:colOff>
      <xdr:row>752</xdr:row>
      <xdr:rowOff>108887</xdr:rowOff>
    </xdr:from>
    <xdr:to>
      <xdr:col>49</xdr:col>
      <xdr:colOff>194026</xdr:colOff>
      <xdr:row>752</xdr:row>
      <xdr:rowOff>317545</xdr:rowOff>
    </xdr:to>
    <xdr:sp macro="" textlink="">
      <xdr:nvSpPr>
        <xdr:cNvPr id="43" name="大かっこ 42"/>
        <xdr:cNvSpPr/>
      </xdr:nvSpPr>
      <xdr:spPr>
        <a:xfrm>
          <a:off x="8077481" y="50669828"/>
          <a:ext cx="2000133" cy="2086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183170</xdr:colOff>
      <xdr:row>756</xdr:row>
      <xdr:rowOff>268944</xdr:rowOff>
    </xdr:from>
    <xdr:to>
      <xdr:col>18</xdr:col>
      <xdr:colOff>192695</xdr:colOff>
      <xdr:row>756</xdr:row>
      <xdr:rowOff>534911</xdr:rowOff>
    </xdr:to>
    <xdr:grpSp>
      <xdr:nvGrpSpPr>
        <xdr:cNvPr id="45" name="グループ化 44"/>
        <xdr:cNvGrpSpPr/>
      </xdr:nvGrpSpPr>
      <xdr:grpSpPr>
        <a:xfrm>
          <a:off x="1402370" y="54396344"/>
          <a:ext cx="2447925" cy="265967"/>
          <a:chOff x="3526347" y="50457093"/>
          <a:chExt cx="2383448" cy="265967"/>
        </a:xfrm>
      </xdr:grpSpPr>
      <xdr:sp macro="" textlink="">
        <xdr:nvSpPr>
          <xdr:cNvPr id="46" name="テキスト ボックス 45"/>
          <xdr:cNvSpPr txBox="1"/>
        </xdr:nvSpPr>
        <xdr:spPr>
          <a:xfrm>
            <a:off x="3526347" y="50457093"/>
            <a:ext cx="2383448" cy="265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清掃業務</a:t>
            </a:r>
            <a:endParaRPr kumimoji="1" lang="en-US" altLang="ja-JP" sz="1100"/>
          </a:p>
        </xdr:txBody>
      </xdr:sp>
      <xdr:sp macro="" textlink="">
        <xdr:nvSpPr>
          <xdr:cNvPr id="47" name="大かっこ 46"/>
          <xdr:cNvSpPr/>
        </xdr:nvSpPr>
        <xdr:spPr>
          <a:xfrm>
            <a:off x="3746559" y="50497196"/>
            <a:ext cx="1966531" cy="2116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17</xdr:col>
      <xdr:colOff>139210</xdr:colOff>
      <xdr:row>756</xdr:row>
      <xdr:rowOff>268944</xdr:rowOff>
    </xdr:from>
    <xdr:to>
      <xdr:col>29</xdr:col>
      <xdr:colOff>148735</xdr:colOff>
      <xdr:row>756</xdr:row>
      <xdr:rowOff>534911</xdr:rowOff>
    </xdr:to>
    <xdr:grpSp>
      <xdr:nvGrpSpPr>
        <xdr:cNvPr id="48" name="グループ化 47"/>
        <xdr:cNvGrpSpPr/>
      </xdr:nvGrpSpPr>
      <xdr:grpSpPr>
        <a:xfrm>
          <a:off x="3593610" y="54396344"/>
          <a:ext cx="2447925" cy="265967"/>
          <a:chOff x="3526347" y="50457093"/>
          <a:chExt cx="2383448" cy="265967"/>
        </a:xfrm>
      </xdr:grpSpPr>
      <xdr:sp macro="" textlink="">
        <xdr:nvSpPr>
          <xdr:cNvPr id="49" name="テキスト ボックス 48"/>
          <xdr:cNvSpPr txBox="1"/>
        </xdr:nvSpPr>
        <xdr:spPr>
          <a:xfrm>
            <a:off x="3526347" y="50457093"/>
            <a:ext cx="2383448" cy="265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建物定期検査</a:t>
            </a:r>
            <a:endParaRPr kumimoji="1" lang="en-US" altLang="ja-JP" sz="1100"/>
          </a:p>
        </xdr:txBody>
      </xdr:sp>
      <xdr:sp macro="" textlink="">
        <xdr:nvSpPr>
          <xdr:cNvPr id="50" name="大かっこ 49"/>
          <xdr:cNvSpPr/>
        </xdr:nvSpPr>
        <xdr:spPr>
          <a:xfrm>
            <a:off x="3746559" y="50497196"/>
            <a:ext cx="1966531" cy="2116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28</xdr:col>
      <xdr:colOff>73270</xdr:colOff>
      <xdr:row>756</xdr:row>
      <xdr:rowOff>268944</xdr:rowOff>
    </xdr:from>
    <xdr:to>
      <xdr:col>40</xdr:col>
      <xdr:colOff>82795</xdr:colOff>
      <xdr:row>756</xdr:row>
      <xdr:rowOff>534911</xdr:rowOff>
    </xdr:to>
    <xdr:grpSp>
      <xdr:nvGrpSpPr>
        <xdr:cNvPr id="51" name="グループ化 50"/>
        <xdr:cNvGrpSpPr/>
      </xdr:nvGrpSpPr>
      <xdr:grpSpPr>
        <a:xfrm>
          <a:off x="5762870" y="54396344"/>
          <a:ext cx="2447925" cy="265967"/>
          <a:chOff x="3526347" y="50457093"/>
          <a:chExt cx="2383448" cy="265967"/>
        </a:xfrm>
      </xdr:grpSpPr>
      <xdr:sp macro="" textlink="">
        <xdr:nvSpPr>
          <xdr:cNvPr id="52" name="テキスト ボックス 51"/>
          <xdr:cNvSpPr txBox="1"/>
        </xdr:nvSpPr>
        <xdr:spPr>
          <a:xfrm>
            <a:off x="3526347" y="50457093"/>
            <a:ext cx="2383448" cy="265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事業運営業務</a:t>
            </a:r>
            <a:endParaRPr kumimoji="1" lang="en-US" altLang="ja-JP" sz="1100"/>
          </a:p>
        </xdr:txBody>
      </xdr:sp>
      <xdr:sp macro="" textlink="">
        <xdr:nvSpPr>
          <xdr:cNvPr id="53" name="大かっこ 52"/>
          <xdr:cNvSpPr/>
        </xdr:nvSpPr>
        <xdr:spPr>
          <a:xfrm>
            <a:off x="3746559" y="50497196"/>
            <a:ext cx="1966531" cy="2116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39</xdr:col>
      <xdr:colOff>0</xdr:colOff>
      <xdr:row>756</xdr:row>
      <xdr:rowOff>269431</xdr:rowOff>
    </xdr:from>
    <xdr:to>
      <xdr:col>49</xdr:col>
      <xdr:colOff>407090</xdr:colOff>
      <xdr:row>756</xdr:row>
      <xdr:rowOff>526628</xdr:rowOff>
    </xdr:to>
    <xdr:grpSp>
      <xdr:nvGrpSpPr>
        <xdr:cNvPr id="54" name="グループ化 53"/>
        <xdr:cNvGrpSpPr/>
      </xdr:nvGrpSpPr>
      <xdr:grpSpPr>
        <a:xfrm>
          <a:off x="7924800" y="54396831"/>
          <a:ext cx="2439090" cy="257197"/>
          <a:chOff x="3526347" y="50457093"/>
          <a:chExt cx="2383448" cy="265967"/>
        </a:xfrm>
      </xdr:grpSpPr>
      <xdr:sp macro="" textlink="">
        <xdr:nvSpPr>
          <xdr:cNvPr id="55" name="テキスト ボックス 54"/>
          <xdr:cNvSpPr txBox="1"/>
        </xdr:nvSpPr>
        <xdr:spPr>
          <a:xfrm>
            <a:off x="3526347" y="50457093"/>
            <a:ext cx="2383448" cy="265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広報業務</a:t>
            </a:r>
            <a:endParaRPr kumimoji="1" lang="en-US" altLang="ja-JP" sz="1100"/>
          </a:p>
        </xdr:txBody>
      </xdr:sp>
      <xdr:sp macro="" textlink="">
        <xdr:nvSpPr>
          <xdr:cNvPr id="56" name="大かっこ 55"/>
          <xdr:cNvSpPr/>
        </xdr:nvSpPr>
        <xdr:spPr>
          <a:xfrm>
            <a:off x="3746559" y="50497196"/>
            <a:ext cx="1966531" cy="2116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11</xdr:col>
      <xdr:colOff>152493</xdr:colOff>
      <xdr:row>747</xdr:row>
      <xdr:rowOff>157368</xdr:rowOff>
    </xdr:from>
    <xdr:to>
      <xdr:col>11</xdr:col>
      <xdr:colOff>152493</xdr:colOff>
      <xdr:row>754</xdr:row>
      <xdr:rowOff>76303</xdr:rowOff>
    </xdr:to>
    <xdr:cxnSp macro="">
      <xdr:nvCxnSpPr>
        <xdr:cNvPr id="57" name="直線矢印コネクタ 56"/>
        <xdr:cNvCxnSpPr/>
      </xdr:nvCxnSpPr>
      <xdr:spPr>
        <a:xfrm>
          <a:off x="2371258" y="48981397"/>
          <a:ext cx="0" cy="235061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168088</xdr:colOff>
      <xdr:row>748</xdr:row>
      <xdr:rowOff>240196</xdr:rowOff>
    </xdr:from>
    <xdr:to>
      <xdr:col>20</xdr:col>
      <xdr:colOff>90614</xdr:colOff>
      <xdr:row>749</xdr:row>
      <xdr:rowOff>223631</xdr:rowOff>
    </xdr:to>
    <xdr:sp macro="" textlink="">
      <xdr:nvSpPr>
        <xdr:cNvPr id="59" name="フリーフォーム 58"/>
        <xdr:cNvSpPr/>
      </xdr:nvSpPr>
      <xdr:spPr>
        <a:xfrm>
          <a:off x="2386853" y="49411608"/>
          <a:ext cx="1737879" cy="330817"/>
        </a:xfrm>
        <a:custGeom>
          <a:avLst/>
          <a:gdLst>
            <a:gd name="connsiteX0" fmla="*/ 0 w 2004391"/>
            <a:gd name="connsiteY0" fmla="*/ 0 h 339587"/>
            <a:gd name="connsiteX1" fmla="*/ 2004391 w 2004391"/>
            <a:gd name="connsiteY1" fmla="*/ 0 h 339587"/>
            <a:gd name="connsiteX2" fmla="*/ 2004391 w 2004391"/>
            <a:gd name="connsiteY2" fmla="*/ 339587 h 339587"/>
          </a:gdLst>
          <a:ahLst/>
          <a:cxnLst>
            <a:cxn ang="0">
              <a:pos x="connsiteX0" y="connsiteY0"/>
            </a:cxn>
            <a:cxn ang="0">
              <a:pos x="connsiteX1" y="connsiteY1"/>
            </a:cxn>
            <a:cxn ang="0">
              <a:pos x="connsiteX2" y="connsiteY2"/>
            </a:cxn>
          </a:cxnLst>
          <a:rect l="l" t="t" r="r" b="b"/>
          <a:pathLst>
            <a:path w="2004391" h="339587">
              <a:moveTo>
                <a:pt x="0" y="0"/>
              </a:moveTo>
              <a:lnTo>
                <a:pt x="2004391" y="0"/>
              </a:lnTo>
              <a:lnTo>
                <a:pt x="2004391" y="339587"/>
              </a:lnTo>
            </a:path>
          </a:pathLst>
        </a:custGeom>
        <a:noFill/>
        <a:ln w="9525">
          <a:solidFill>
            <a:sysClr val="windowText" lastClr="00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148593</xdr:colOff>
      <xdr:row>748</xdr:row>
      <xdr:rowOff>240196</xdr:rowOff>
    </xdr:from>
    <xdr:to>
      <xdr:col>30</xdr:col>
      <xdr:colOff>174651</xdr:colOff>
      <xdr:row>749</xdr:row>
      <xdr:rowOff>223631</xdr:rowOff>
    </xdr:to>
    <xdr:sp macro="" textlink="">
      <xdr:nvSpPr>
        <xdr:cNvPr id="60" name="フリーフォーム 59"/>
        <xdr:cNvSpPr/>
      </xdr:nvSpPr>
      <xdr:spPr>
        <a:xfrm>
          <a:off x="3981005" y="49411608"/>
          <a:ext cx="2244822" cy="330817"/>
        </a:xfrm>
        <a:custGeom>
          <a:avLst/>
          <a:gdLst>
            <a:gd name="connsiteX0" fmla="*/ 0 w 2004391"/>
            <a:gd name="connsiteY0" fmla="*/ 0 h 339587"/>
            <a:gd name="connsiteX1" fmla="*/ 2004391 w 2004391"/>
            <a:gd name="connsiteY1" fmla="*/ 0 h 339587"/>
            <a:gd name="connsiteX2" fmla="*/ 2004391 w 2004391"/>
            <a:gd name="connsiteY2" fmla="*/ 339587 h 339587"/>
          </a:gdLst>
          <a:ahLst/>
          <a:cxnLst>
            <a:cxn ang="0">
              <a:pos x="connsiteX0" y="connsiteY0"/>
            </a:cxn>
            <a:cxn ang="0">
              <a:pos x="connsiteX1" y="connsiteY1"/>
            </a:cxn>
            <a:cxn ang="0">
              <a:pos x="connsiteX2" y="connsiteY2"/>
            </a:cxn>
          </a:cxnLst>
          <a:rect l="l" t="t" r="r" b="b"/>
          <a:pathLst>
            <a:path w="2004391" h="339587">
              <a:moveTo>
                <a:pt x="0" y="0"/>
              </a:moveTo>
              <a:lnTo>
                <a:pt x="2004391" y="0"/>
              </a:lnTo>
              <a:lnTo>
                <a:pt x="2004391" y="339587"/>
              </a:lnTo>
            </a:path>
          </a:pathLst>
        </a:custGeom>
        <a:noFill/>
        <a:ln w="9525">
          <a:solidFill>
            <a:sysClr val="windowText" lastClr="00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105588</xdr:colOff>
      <xdr:row>748</xdr:row>
      <xdr:rowOff>239284</xdr:rowOff>
    </xdr:from>
    <xdr:to>
      <xdr:col>41</xdr:col>
      <xdr:colOff>127008</xdr:colOff>
      <xdr:row>749</xdr:row>
      <xdr:rowOff>225751</xdr:rowOff>
    </xdr:to>
    <xdr:sp macro="" textlink="">
      <xdr:nvSpPr>
        <xdr:cNvPr id="61" name="フリーフォーム 60"/>
        <xdr:cNvSpPr/>
      </xdr:nvSpPr>
      <xdr:spPr>
        <a:xfrm>
          <a:off x="6040396" y="49498188"/>
          <a:ext cx="2197516" cy="338159"/>
        </a:xfrm>
        <a:custGeom>
          <a:avLst/>
          <a:gdLst>
            <a:gd name="connsiteX0" fmla="*/ 0 w 2004391"/>
            <a:gd name="connsiteY0" fmla="*/ 0 h 339587"/>
            <a:gd name="connsiteX1" fmla="*/ 2004391 w 2004391"/>
            <a:gd name="connsiteY1" fmla="*/ 0 h 339587"/>
            <a:gd name="connsiteX2" fmla="*/ 2004391 w 2004391"/>
            <a:gd name="connsiteY2" fmla="*/ 339587 h 339587"/>
          </a:gdLst>
          <a:ahLst/>
          <a:cxnLst>
            <a:cxn ang="0">
              <a:pos x="connsiteX0" y="connsiteY0"/>
            </a:cxn>
            <a:cxn ang="0">
              <a:pos x="connsiteX1" y="connsiteY1"/>
            </a:cxn>
            <a:cxn ang="0">
              <a:pos x="connsiteX2" y="connsiteY2"/>
            </a:cxn>
          </a:cxnLst>
          <a:rect l="l" t="t" r="r" b="b"/>
          <a:pathLst>
            <a:path w="2004391" h="339587">
              <a:moveTo>
                <a:pt x="0" y="0"/>
              </a:moveTo>
              <a:lnTo>
                <a:pt x="2004391" y="0"/>
              </a:lnTo>
              <a:lnTo>
                <a:pt x="2004391" y="339587"/>
              </a:lnTo>
            </a:path>
          </a:pathLst>
        </a:custGeom>
        <a:noFill/>
        <a:ln w="9525">
          <a:solidFill>
            <a:sysClr val="windowText" lastClr="00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169224</xdr:colOff>
      <xdr:row>753</xdr:row>
      <xdr:rowOff>95249</xdr:rowOff>
    </xdr:from>
    <xdr:to>
      <xdr:col>20</xdr:col>
      <xdr:colOff>83320</xdr:colOff>
      <xdr:row>754</xdr:row>
      <xdr:rowOff>78683</xdr:rowOff>
    </xdr:to>
    <xdr:sp macro="" textlink="">
      <xdr:nvSpPr>
        <xdr:cNvPr id="62" name="フリーフォーム 61"/>
        <xdr:cNvSpPr/>
      </xdr:nvSpPr>
      <xdr:spPr>
        <a:xfrm>
          <a:off x="2387989" y="51003573"/>
          <a:ext cx="1729449" cy="330816"/>
        </a:xfrm>
        <a:custGeom>
          <a:avLst/>
          <a:gdLst>
            <a:gd name="connsiteX0" fmla="*/ 0 w 2004391"/>
            <a:gd name="connsiteY0" fmla="*/ 0 h 339587"/>
            <a:gd name="connsiteX1" fmla="*/ 2004391 w 2004391"/>
            <a:gd name="connsiteY1" fmla="*/ 0 h 339587"/>
            <a:gd name="connsiteX2" fmla="*/ 2004391 w 2004391"/>
            <a:gd name="connsiteY2" fmla="*/ 339587 h 339587"/>
          </a:gdLst>
          <a:ahLst/>
          <a:cxnLst>
            <a:cxn ang="0">
              <a:pos x="connsiteX0" y="connsiteY0"/>
            </a:cxn>
            <a:cxn ang="0">
              <a:pos x="connsiteX1" y="connsiteY1"/>
            </a:cxn>
            <a:cxn ang="0">
              <a:pos x="connsiteX2" y="connsiteY2"/>
            </a:cxn>
          </a:cxnLst>
          <a:rect l="l" t="t" r="r" b="b"/>
          <a:pathLst>
            <a:path w="2004391" h="339587">
              <a:moveTo>
                <a:pt x="0" y="0"/>
              </a:moveTo>
              <a:lnTo>
                <a:pt x="2004391" y="0"/>
              </a:lnTo>
              <a:lnTo>
                <a:pt x="2004391" y="339587"/>
              </a:lnTo>
            </a:path>
          </a:pathLst>
        </a:custGeom>
        <a:noFill/>
        <a:ln w="9525">
          <a:solidFill>
            <a:sysClr val="windowText" lastClr="00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24990</xdr:colOff>
      <xdr:row>753</xdr:row>
      <xdr:rowOff>95250</xdr:rowOff>
    </xdr:from>
    <xdr:to>
      <xdr:col>30</xdr:col>
      <xdr:colOff>175408</xdr:colOff>
      <xdr:row>754</xdr:row>
      <xdr:rowOff>78684</xdr:rowOff>
    </xdr:to>
    <xdr:sp macro="" textlink="">
      <xdr:nvSpPr>
        <xdr:cNvPr id="63" name="フリーフォーム 62"/>
        <xdr:cNvSpPr/>
      </xdr:nvSpPr>
      <xdr:spPr>
        <a:xfrm>
          <a:off x="4059108" y="51003574"/>
          <a:ext cx="2167476" cy="330816"/>
        </a:xfrm>
        <a:custGeom>
          <a:avLst/>
          <a:gdLst>
            <a:gd name="connsiteX0" fmla="*/ 0 w 2004391"/>
            <a:gd name="connsiteY0" fmla="*/ 0 h 339587"/>
            <a:gd name="connsiteX1" fmla="*/ 2004391 w 2004391"/>
            <a:gd name="connsiteY1" fmla="*/ 0 h 339587"/>
            <a:gd name="connsiteX2" fmla="*/ 2004391 w 2004391"/>
            <a:gd name="connsiteY2" fmla="*/ 339587 h 339587"/>
          </a:gdLst>
          <a:ahLst/>
          <a:cxnLst>
            <a:cxn ang="0">
              <a:pos x="connsiteX0" y="connsiteY0"/>
            </a:cxn>
            <a:cxn ang="0">
              <a:pos x="connsiteX1" y="connsiteY1"/>
            </a:cxn>
            <a:cxn ang="0">
              <a:pos x="connsiteX2" y="connsiteY2"/>
            </a:cxn>
          </a:cxnLst>
          <a:rect l="l" t="t" r="r" b="b"/>
          <a:pathLst>
            <a:path w="2004391" h="339587">
              <a:moveTo>
                <a:pt x="0" y="0"/>
              </a:moveTo>
              <a:lnTo>
                <a:pt x="2004391" y="0"/>
              </a:lnTo>
              <a:lnTo>
                <a:pt x="2004391" y="339587"/>
              </a:lnTo>
            </a:path>
          </a:pathLst>
        </a:custGeom>
        <a:noFill/>
        <a:ln w="9525">
          <a:solidFill>
            <a:sysClr val="windowText" lastClr="00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98260</xdr:colOff>
      <xdr:row>753</xdr:row>
      <xdr:rowOff>95251</xdr:rowOff>
    </xdr:from>
    <xdr:to>
      <xdr:col>41</xdr:col>
      <xdr:colOff>117463</xdr:colOff>
      <xdr:row>754</xdr:row>
      <xdr:rowOff>78685</xdr:rowOff>
    </xdr:to>
    <xdr:sp macro="" textlink="">
      <xdr:nvSpPr>
        <xdr:cNvPr id="64" name="フリーフォーム 63"/>
        <xdr:cNvSpPr/>
      </xdr:nvSpPr>
      <xdr:spPr>
        <a:xfrm>
          <a:off x="6149436" y="51003575"/>
          <a:ext cx="2237968" cy="330816"/>
        </a:xfrm>
        <a:custGeom>
          <a:avLst/>
          <a:gdLst>
            <a:gd name="connsiteX0" fmla="*/ 0 w 2004391"/>
            <a:gd name="connsiteY0" fmla="*/ 0 h 339587"/>
            <a:gd name="connsiteX1" fmla="*/ 2004391 w 2004391"/>
            <a:gd name="connsiteY1" fmla="*/ 0 h 339587"/>
            <a:gd name="connsiteX2" fmla="*/ 2004391 w 2004391"/>
            <a:gd name="connsiteY2" fmla="*/ 339587 h 339587"/>
          </a:gdLst>
          <a:ahLst/>
          <a:cxnLst>
            <a:cxn ang="0">
              <a:pos x="connsiteX0" y="connsiteY0"/>
            </a:cxn>
            <a:cxn ang="0">
              <a:pos x="connsiteX1" y="connsiteY1"/>
            </a:cxn>
            <a:cxn ang="0">
              <a:pos x="connsiteX2" y="connsiteY2"/>
            </a:cxn>
          </a:cxnLst>
          <a:rect l="l" t="t" r="r" b="b"/>
          <a:pathLst>
            <a:path w="2004391" h="339587">
              <a:moveTo>
                <a:pt x="0" y="0"/>
              </a:moveTo>
              <a:lnTo>
                <a:pt x="2004391" y="0"/>
              </a:lnTo>
              <a:lnTo>
                <a:pt x="2004391" y="339587"/>
              </a:lnTo>
            </a:path>
          </a:pathLst>
        </a:custGeom>
        <a:noFill/>
        <a:ln w="9525">
          <a:solidFill>
            <a:sysClr val="windowText" lastClr="00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190499</xdr:colOff>
      <xdr:row>749</xdr:row>
      <xdr:rowOff>44822</xdr:rowOff>
    </xdr:from>
    <xdr:to>
      <xdr:col>28</xdr:col>
      <xdr:colOff>190499</xdr:colOff>
      <xdr:row>749</xdr:row>
      <xdr:rowOff>212911</xdr:rowOff>
    </xdr:to>
    <xdr:sp macro="" textlink="">
      <xdr:nvSpPr>
        <xdr:cNvPr id="65" name="テキスト ボックス 64"/>
        <xdr:cNvSpPr txBox="1"/>
      </xdr:nvSpPr>
      <xdr:spPr>
        <a:xfrm>
          <a:off x="4224617" y="49563616"/>
          <a:ext cx="1613647" cy="168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t>【</a:t>
          </a:r>
          <a:r>
            <a:rPr kumimoji="1" lang="ja-JP" altLang="en-US" sz="1000"/>
            <a:t>随意契約（その他）等</a:t>
          </a:r>
          <a:r>
            <a:rPr kumimoji="1" lang="en-US" altLang="ja-JP" sz="1000"/>
            <a:t>】</a:t>
          </a:r>
          <a:endParaRPr kumimoji="1" lang="ja-JP" altLang="en-US" sz="1000"/>
        </a:p>
      </xdr:txBody>
    </xdr:sp>
    <xdr:clientData/>
  </xdr:twoCellAnchor>
  <xdr:twoCellAnchor>
    <xdr:from>
      <xdr:col>31</xdr:col>
      <xdr:colOff>44824</xdr:colOff>
      <xdr:row>749</xdr:row>
      <xdr:rowOff>44824</xdr:rowOff>
    </xdr:from>
    <xdr:to>
      <xdr:col>39</xdr:col>
      <xdr:colOff>44824</xdr:colOff>
      <xdr:row>749</xdr:row>
      <xdr:rowOff>212913</xdr:rowOff>
    </xdr:to>
    <xdr:sp macro="" textlink="">
      <xdr:nvSpPr>
        <xdr:cNvPr id="67" name="テキスト ボックス 66"/>
        <xdr:cNvSpPr txBox="1"/>
      </xdr:nvSpPr>
      <xdr:spPr>
        <a:xfrm>
          <a:off x="6297706" y="49563618"/>
          <a:ext cx="1613647" cy="168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t>【</a:t>
          </a:r>
          <a:r>
            <a:rPr kumimoji="1" lang="ja-JP" altLang="en-US" sz="1000"/>
            <a:t>随意契約（その他）</a:t>
          </a:r>
          <a:r>
            <a:rPr kumimoji="1" lang="en-US" altLang="ja-JP" sz="1000"/>
            <a:t>】</a:t>
          </a:r>
          <a:endParaRPr kumimoji="1" lang="ja-JP" altLang="en-US" sz="1000"/>
        </a:p>
      </xdr:txBody>
    </xdr:sp>
    <xdr:clientData/>
  </xdr:twoCellAnchor>
  <xdr:twoCellAnchor>
    <xdr:from>
      <xdr:col>41</xdr:col>
      <xdr:colOff>134470</xdr:colOff>
      <xdr:row>749</xdr:row>
      <xdr:rowOff>44825</xdr:rowOff>
    </xdr:from>
    <xdr:to>
      <xdr:col>49</xdr:col>
      <xdr:colOff>459441</xdr:colOff>
      <xdr:row>749</xdr:row>
      <xdr:rowOff>212913</xdr:rowOff>
    </xdr:to>
    <xdr:sp macro="" textlink="">
      <xdr:nvSpPr>
        <xdr:cNvPr id="68" name="テキスト ボックス 67"/>
        <xdr:cNvSpPr txBox="1"/>
      </xdr:nvSpPr>
      <xdr:spPr>
        <a:xfrm>
          <a:off x="8404411" y="49563619"/>
          <a:ext cx="1938618" cy="168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t>【</a:t>
          </a:r>
          <a:r>
            <a:rPr kumimoji="1" lang="ja-JP" altLang="en-US" sz="1000"/>
            <a:t>一般競争入札（最低価格）等</a:t>
          </a:r>
          <a:r>
            <a:rPr kumimoji="1" lang="en-US" altLang="ja-JP" sz="1000"/>
            <a:t>】</a:t>
          </a:r>
          <a:endParaRPr kumimoji="1" lang="ja-JP" altLang="en-US" sz="1000"/>
        </a:p>
      </xdr:txBody>
    </xdr:sp>
    <xdr:clientData/>
  </xdr:twoCellAnchor>
  <xdr:twoCellAnchor>
    <xdr:from>
      <xdr:col>11</xdr:col>
      <xdr:colOff>168083</xdr:colOff>
      <xdr:row>753</xdr:row>
      <xdr:rowOff>224117</xdr:rowOff>
    </xdr:from>
    <xdr:to>
      <xdr:col>19</xdr:col>
      <xdr:colOff>168083</xdr:colOff>
      <xdr:row>754</xdr:row>
      <xdr:rowOff>44824</xdr:rowOff>
    </xdr:to>
    <xdr:sp macro="" textlink="">
      <xdr:nvSpPr>
        <xdr:cNvPr id="69" name="テキスト ボックス 68"/>
        <xdr:cNvSpPr txBox="1"/>
      </xdr:nvSpPr>
      <xdr:spPr>
        <a:xfrm>
          <a:off x="2386848" y="51132441"/>
          <a:ext cx="1613647" cy="168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t>【</a:t>
          </a:r>
          <a:r>
            <a:rPr kumimoji="1" lang="ja-JP" altLang="en-US" sz="1000"/>
            <a:t>随意契約（その他）</a:t>
          </a:r>
          <a:r>
            <a:rPr kumimoji="1" lang="en-US" altLang="ja-JP" sz="1000"/>
            <a:t>】</a:t>
          </a:r>
          <a:endParaRPr kumimoji="1" lang="ja-JP" altLang="en-US" sz="1000"/>
        </a:p>
      </xdr:txBody>
    </xdr:sp>
    <xdr:clientData/>
  </xdr:twoCellAnchor>
  <xdr:twoCellAnchor>
    <xdr:from>
      <xdr:col>20</xdr:col>
      <xdr:colOff>145676</xdr:colOff>
      <xdr:row>753</xdr:row>
      <xdr:rowOff>235323</xdr:rowOff>
    </xdr:from>
    <xdr:to>
      <xdr:col>28</xdr:col>
      <xdr:colOff>145676</xdr:colOff>
      <xdr:row>754</xdr:row>
      <xdr:rowOff>56030</xdr:rowOff>
    </xdr:to>
    <xdr:sp macro="" textlink="">
      <xdr:nvSpPr>
        <xdr:cNvPr id="70" name="テキスト ボックス 69"/>
        <xdr:cNvSpPr txBox="1"/>
      </xdr:nvSpPr>
      <xdr:spPr>
        <a:xfrm>
          <a:off x="4179794" y="51143647"/>
          <a:ext cx="1613647" cy="168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t>【</a:t>
          </a:r>
          <a:r>
            <a:rPr kumimoji="1" lang="ja-JP" altLang="en-US" sz="1000"/>
            <a:t>随意契約（その他）</a:t>
          </a:r>
          <a:r>
            <a:rPr kumimoji="1" lang="en-US" altLang="ja-JP" sz="1000"/>
            <a:t>】</a:t>
          </a:r>
          <a:endParaRPr kumimoji="1" lang="ja-JP" altLang="en-US" sz="1000"/>
        </a:p>
      </xdr:txBody>
    </xdr:sp>
    <xdr:clientData/>
  </xdr:twoCellAnchor>
  <xdr:twoCellAnchor>
    <xdr:from>
      <xdr:col>31</xdr:col>
      <xdr:colOff>56030</xdr:colOff>
      <xdr:row>753</xdr:row>
      <xdr:rowOff>224117</xdr:rowOff>
    </xdr:from>
    <xdr:to>
      <xdr:col>39</xdr:col>
      <xdr:colOff>56030</xdr:colOff>
      <xdr:row>754</xdr:row>
      <xdr:rowOff>44824</xdr:rowOff>
    </xdr:to>
    <xdr:sp macro="" textlink="">
      <xdr:nvSpPr>
        <xdr:cNvPr id="71" name="テキスト ボックス 70"/>
        <xdr:cNvSpPr txBox="1"/>
      </xdr:nvSpPr>
      <xdr:spPr>
        <a:xfrm>
          <a:off x="6308912" y="51132441"/>
          <a:ext cx="1613647" cy="168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t>【</a:t>
          </a:r>
          <a:r>
            <a:rPr kumimoji="1" lang="ja-JP" altLang="en-US" sz="1000"/>
            <a:t>随意契約（企画競争）</a:t>
          </a:r>
          <a:r>
            <a:rPr kumimoji="1" lang="en-US" altLang="ja-JP" sz="1000"/>
            <a:t>】</a:t>
          </a:r>
          <a:endParaRPr kumimoji="1" lang="ja-JP" altLang="en-US" sz="1000"/>
        </a:p>
      </xdr:txBody>
    </xdr:sp>
    <xdr:clientData/>
  </xdr:twoCellAnchor>
  <xdr:twoCellAnchor>
    <xdr:from>
      <xdr:col>42</xdr:col>
      <xdr:colOff>11206</xdr:colOff>
      <xdr:row>753</xdr:row>
      <xdr:rowOff>212912</xdr:rowOff>
    </xdr:from>
    <xdr:to>
      <xdr:col>49</xdr:col>
      <xdr:colOff>212912</xdr:colOff>
      <xdr:row>754</xdr:row>
      <xdr:rowOff>33619</xdr:rowOff>
    </xdr:to>
    <xdr:sp macro="" textlink="">
      <xdr:nvSpPr>
        <xdr:cNvPr id="72" name="テキスト ボックス 71"/>
        <xdr:cNvSpPr txBox="1"/>
      </xdr:nvSpPr>
      <xdr:spPr>
        <a:xfrm>
          <a:off x="8482853" y="51121236"/>
          <a:ext cx="1613647" cy="168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t>【</a:t>
          </a:r>
          <a:r>
            <a:rPr kumimoji="1" lang="ja-JP" altLang="en-US" sz="1000"/>
            <a:t>随意契約（少額）</a:t>
          </a:r>
          <a:r>
            <a:rPr kumimoji="1" lang="en-US" altLang="ja-JP" sz="1000"/>
            <a:t>】</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70" zoomScale="75" zoomScaleNormal="75" zoomScaleSheetLayoutView="75" zoomScalePageLayoutView="85" workbookViewId="0">
      <selection activeCell="AU114" sqref="AU114:AX1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738</v>
      </c>
      <c r="AT2" s="940"/>
      <c r="AU2" s="940"/>
      <c r="AV2" s="52" t="str">
        <f>IF(AW2="", "", "-")</f>
        <v/>
      </c>
      <c r="AW2" s="911"/>
      <c r="AX2" s="911"/>
    </row>
    <row r="3" spans="1:50" ht="21" customHeight="1" thickBot="1" x14ac:dyDescent="0.2">
      <c r="A3" s="867" t="s">
        <v>524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685</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539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176</v>
      </c>
      <c r="H5" s="840"/>
      <c r="I5" s="840"/>
      <c r="J5" s="840"/>
      <c r="K5" s="840"/>
      <c r="L5" s="840"/>
      <c r="M5" s="841" t="s">
        <v>66</v>
      </c>
      <c r="N5" s="842"/>
      <c r="O5" s="842"/>
      <c r="P5" s="842"/>
      <c r="Q5" s="842"/>
      <c r="R5" s="843"/>
      <c r="S5" s="844" t="s">
        <v>81</v>
      </c>
      <c r="T5" s="840"/>
      <c r="U5" s="840"/>
      <c r="V5" s="840"/>
      <c r="W5" s="840"/>
      <c r="X5" s="845"/>
      <c r="Y5" s="698" t="s">
        <v>3</v>
      </c>
      <c r="Z5" s="539"/>
      <c r="AA5" s="539"/>
      <c r="AB5" s="539"/>
      <c r="AC5" s="539"/>
      <c r="AD5" s="540"/>
      <c r="AE5" s="699" t="s">
        <v>541</v>
      </c>
      <c r="AF5" s="699"/>
      <c r="AG5" s="699"/>
      <c r="AH5" s="699"/>
      <c r="AI5" s="699"/>
      <c r="AJ5" s="699"/>
      <c r="AK5" s="699"/>
      <c r="AL5" s="699"/>
      <c r="AM5" s="699"/>
      <c r="AN5" s="699"/>
      <c r="AO5" s="699"/>
      <c r="AP5" s="700"/>
      <c r="AQ5" s="701" t="s">
        <v>542</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544</v>
      </c>
      <c r="H7" s="495"/>
      <c r="I7" s="495"/>
      <c r="J7" s="495"/>
      <c r="K7" s="495"/>
      <c r="L7" s="495"/>
      <c r="M7" s="495"/>
      <c r="N7" s="495"/>
      <c r="O7" s="495"/>
      <c r="P7" s="495"/>
      <c r="Q7" s="495"/>
      <c r="R7" s="495"/>
      <c r="S7" s="495"/>
      <c r="T7" s="495"/>
      <c r="U7" s="495"/>
      <c r="V7" s="495"/>
      <c r="W7" s="495"/>
      <c r="X7" s="496"/>
      <c r="Y7" s="922" t="s">
        <v>537</v>
      </c>
      <c r="Z7" s="439"/>
      <c r="AA7" s="439"/>
      <c r="AB7" s="439"/>
      <c r="AC7" s="439"/>
      <c r="AD7" s="923"/>
      <c r="AE7" s="912" t="s">
        <v>545</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1" t="s">
        <v>388</v>
      </c>
      <c r="B8" s="492"/>
      <c r="C8" s="492"/>
      <c r="D8" s="492"/>
      <c r="E8" s="492"/>
      <c r="F8" s="493"/>
      <c r="G8" s="941" t="str">
        <f>入力規則等!A26</f>
        <v>障害者施策</v>
      </c>
      <c r="H8" s="720"/>
      <c r="I8" s="720"/>
      <c r="J8" s="720"/>
      <c r="K8" s="720"/>
      <c r="L8" s="720"/>
      <c r="M8" s="720"/>
      <c r="N8" s="720"/>
      <c r="O8" s="720"/>
      <c r="P8" s="720"/>
      <c r="Q8" s="720"/>
      <c r="R8" s="720"/>
      <c r="S8" s="720"/>
      <c r="T8" s="720"/>
      <c r="U8" s="720"/>
      <c r="V8" s="720"/>
      <c r="W8" s="720"/>
      <c r="X8" s="942"/>
      <c r="Y8" s="846" t="s">
        <v>389</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63" customHeight="1" x14ac:dyDescent="0.15">
      <c r="A9" s="849" t="s">
        <v>23</v>
      </c>
      <c r="B9" s="850"/>
      <c r="C9" s="850"/>
      <c r="D9" s="850"/>
      <c r="E9" s="850"/>
      <c r="F9" s="850"/>
      <c r="G9" s="851" t="s">
        <v>546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63" customHeight="1" x14ac:dyDescent="0.15">
      <c r="A10" s="660" t="s">
        <v>30</v>
      </c>
      <c r="B10" s="661"/>
      <c r="C10" s="661"/>
      <c r="D10" s="661"/>
      <c r="E10" s="661"/>
      <c r="F10" s="661"/>
      <c r="G10" s="754" t="s">
        <v>694</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1" t="s">
        <v>356</v>
      </c>
      <c r="Q12" s="412"/>
      <c r="R12" s="412"/>
      <c r="S12" s="412"/>
      <c r="T12" s="412"/>
      <c r="U12" s="412"/>
      <c r="V12" s="413"/>
      <c r="W12" s="411" t="s">
        <v>362</v>
      </c>
      <c r="X12" s="412"/>
      <c r="Y12" s="412"/>
      <c r="Z12" s="412"/>
      <c r="AA12" s="412"/>
      <c r="AB12" s="412"/>
      <c r="AC12" s="413"/>
      <c r="AD12" s="411" t="s">
        <v>466</v>
      </c>
      <c r="AE12" s="412"/>
      <c r="AF12" s="412"/>
      <c r="AG12" s="412"/>
      <c r="AH12" s="412"/>
      <c r="AI12" s="412"/>
      <c r="AJ12" s="413"/>
      <c r="AK12" s="411" t="s">
        <v>525</v>
      </c>
      <c r="AL12" s="412"/>
      <c r="AM12" s="412"/>
      <c r="AN12" s="412"/>
      <c r="AO12" s="412"/>
      <c r="AP12" s="412"/>
      <c r="AQ12" s="413"/>
      <c r="AR12" s="411" t="s">
        <v>526</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277</v>
      </c>
      <c r="Q13" s="658"/>
      <c r="R13" s="658"/>
      <c r="S13" s="658"/>
      <c r="T13" s="658"/>
      <c r="U13" s="658"/>
      <c r="V13" s="659"/>
      <c r="W13" s="657">
        <v>250</v>
      </c>
      <c r="X13" s="658"/>
      <c r="Y13" s="658"/>
      <c r="Z13" s="658"/>
      <c r="AA13" s="658"/>
      <c r="AB13" s="658"/>
      <c r="AC13" s="659"/>
      <c r="AD13" s="657">
        <v>220</v>
      </c>
      <c r="AE13" s="658"/>
      <c r="AF13" s="658"/>
      <c r="AG13" s="658"/>
      <c r="AH13" s="658"/>
      <c r="AI13" s="658"/>
      <c r="AJ13" s="659"/>
      <c r="AK13" s="657">
        <v>219</v>
      </c>
      <c r="AL13" s="658"/>
      <c r="AM13" s="658"/>
      <c r="AN13" s="658"/>
      <c r="AO13" s="658"/>
      <c r="AP13" s="658"/>
      <c r="AQ13" s="659"/>
      <c r="AR13" s="919">
        <v>318</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548</v>
      </c>
      <c r="Q14" s="658"/>
      <c r="R14" s="658"/>
      <c r="S14" s="658"/>
      <c r="T14" s="658"/>
      <c r="U14" s="658"/>
      <c r="V14" s="659"/>
      <c r="W14" s="657" t="s">
        <v>549</v>
      </c>
      <c r="X14" s="658"/>
      <c r="Y14" s="658"/>
      <c r="Z14" s="658"/>
      <c r="AA14" s="658"/>
      <c r="AB14" s="658"/>
      <c r="AC14" s="659"/>
      <c r="AD14" s="657" t="s">
        <v>549</v>
      </c>
      <c r="AE14" s="658"/>
      <c r="AF14" s="658"/>
      <c r="AG14" s="658"/>
      <c r="AH14" s="658"/>
      <c r="AI14" s="658"/>
      <c r="AJ14" s="659"/>
      <c r="AK14" s="657" t="s">
        <v>549</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549</v>
      </c>
      <c r="Q15" s="658"/>
      <c r="R15" s="658"/>
      <c r="S15" s="658"/>
      <c r="T15" s="658"/>
      <c r="U15" s="658"/>
      <c r="V15" s="659"/>
      <c r="W15" s="657" t="s">
        <v>548</v>
      </c>
      <c r="X15" s="658"/>
      <c r="Y15" s="658"/>
      <c r="Z15" s="658"/>
      <c r="AA15" s="658"/>
      <c r="AB15" s="658"/>
      <c r="AC15" s="659"/>
      <c r="AD15" s="657" t="s">
        <v>549</v>
      </c>
      <c r="AE15" s="658"/>
      <c r="AF15" s="658"/>
      <c r="AG15" s="658"/>
      <c r="AH15" s="658"/>
      <c r="AI15" s="658"/>
      <c r="AJ15" s="659"/>
      <c r="AK15" s="657" t="s">
        <v>548</v>
      </c>
      <c r="AL15" s="658"/>
      <c r="AM15" s="658"/>
      <c r="AN15" s="658"/>
      <c r="AO15" s="658"/>
      <c r="AP15" s="658"/>
      <c r="AQ15" s="659"/>
      <c r="AR15" s="657" t="s">
        <v>719</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549</v>
      </c>
      <c r="Q16" s="658"/>
      <c r="R16" s="658"/>
      <c r="S16" s="658"/>
      <c r="T16" s="658"/>
      <c r="U16" s="658"/>
      <c r="V16" s="659"/>
      <c r="W16" s="657" t="s">
        <v>549</v>
      </c>
      <c r="X16" s="658"/>
      <c r="Y16" s="658"/>
      <c r="Z16" s="658"/>
      <c r="AA16" s="658"/>
      <c r="AB16" s="658"/>
      <c r="AC16" s="659"/>
      <c r="AD16" s="657" t="s">
        <v>549</v>
      </c>
      <c r="AE16" s="658"/>
      <c r="AF16" s="658"/>
      <c r="AG16" s="658"/>
      <c r="AH16" s="658"/>
      <c r="AI16" s="658"/>
      <c r="AJ16" s="659"/>
      <c r="AK16" s="657" t="s">
        <v>549</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549</v>
      </c>
      <c r="Q17" s="658"/>
      <c r="R17" s="658"/>
      <c r="S17" s="658"/>
      <c r="T17" s="658"/>
      <c r="U17" s="658"/>
      <c r="V17" s="659"/>
      <c r="W17" s="657" t="s">
        <v>549</v>
      </c>
      <c r="X17" s="658"/>
      <c r="Y17" s="658"/>
      <c r="Z17" s="658"/>
      <c r="AA17" s="658"/>
      <c r="AB17" s="658"/>
      <c r="AC17" s="659"/>
      <c r="AD17" s="657" t="s">
        <v>549</v>
      </c>
      <c r="AE17" s="658"/>
      <c r="AF17" s="658"/>
      <c r="AG17" s="658"/>
      <c r="AH17" s="658"/>
      <c r="AI17" s="658"/>
      <c r="AJ17" s="659"/>
      <c r="AK17" s="657" t="s">
        <v>548</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277</v>
      </c>
      <c r="Q18" s="879"/>
      <c r="R18" s="879"/>
      <c r="S18" s="879"/>
      <c r="T18" s="879"/>
      <c r="U18" s="879"/>
      <c r="V18" s="880"/>
      <c r="W18" s="878">
        <f>SUM(W13:AC17)</f>
        <v>250</v>
      </c>
      <c r="X18" s="879"/>
      <c r="Y18" s="879"/>
      <c r="Z18" s="879"/>
      <c r="AA18" s="879"/>
      <c r="AB18" s="879"/>
      <c r="AC18" s="880"/>
      <c r="AD18" s="878">
        <f>SUM(AD13:AJ17)</f>
        <v>220</v>
      </c>
      <c r="AE18" s="879"/>
      <c r="AF18" s="879"/>
      <c r="AG18" s="879"/>
      <c r="AH18" s="879"/>
      <c r="AI18" s="879"/>
      <c r="AJ18" s="880"/>
      <c r="AK18" s="878">
        <f>SUM(AK13:AQ17)</f>
        <v>219</v>
      </c>
      <c r="AL18" s="879"/>
      <c r="AM18" s="879"/>
      <c r="AN18" s="879"/>
      <c r="AO18" s="879"/>
      <c r="AP18" s="879"/>
      <c r="AQ18" s="880"/>
      <c r="AR18" s="878">
        <f>SUM(AR13:AX17)</f>
        <v>318</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272</v>
      </c>
      <c r="Q19" s="658"/>
      <c r="R19" s="658"/>
      <c r="S19" s="658"/>
      <c r="T19" s="658"/>
      <c r="U19" s="658"/>
      <c r="V19" s="659"/>
      <c r="W19" s="657">
        <v>249</v>
      </c>
      <c r="X19" s="658"/>
      <c r="Y19" s="658"/>
      <c r="Z19" s="658"/>
      <c r="AA19" s="658"/>
      <c r="AB19" s="658"/>
      <c r="AC19" s="659"/>
      <c r="AD19" s="657">
        <v>217</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0.98194945848375448</v>
      </c>
      <c r="Q20" s="311"/>
      <c r="R20" s="311"/>
      <c r="S20" s="311"/>
      <c r="T20" s="311"/>
      <c r="U20" s="311"/>
      <c r="V20" s="311"/>
      <c r="W20" s="311">
        <f t="shared" ref="W20" si="0">IF(W18=0, "-", SUM(W19)/W18)</f>
        <v>0.996</v>
      </c>
      <c r="X20" s="311"/>
      <c r="Y20" s="311"/>
      <c r="Z20" s="311"/>
      <c r="AA20" s="311"/>
      <c r="AB20" s="311"/>
      <c r="AC20" s="311"/>
      <c r="AD20" s="311">
        <f t="shared" ref="AD20" si="1">IF(AD18=0, "-", SUM(AD19)/AD18)</f>
        <v>0.98636363636363633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6"/>
      <c r="G21" s="309" t="s">
        <v>491</v>
      </c>
      <c r="H21" s="310"/>
      <c r="I21" s="310"/>
      <c r="J21" s="310"/>
      <c r="K21" s="310"/>
      <c r="L21" s="310"/>
      <c r="M21" s="310"/>
      <c r="N21" s="310"/>
      <c r="O21" s="310"/>
      <c r="P21" s="311">
        <f>IF(P19=0, "-", SUM(P19)/SUM(P13,P14))</f>
        <v>0.98194945848375448</v>
      </c>
      <c r="Q21" s="311"/>
      <c r="R21" s="311"/>
      <c r="S21" s="311"/>
      <c r="T21" s="311"/>
      <c r="U21" s="311"/>
      <c r="V21" s="311"/>
      <c r="W21" s="311">
        <f t="shared" ref="W21" si="2">IF(W19=0, "-", SUM(W19)/SUM(W13,W14))</f>
        <v>0.996</v>
      </c>
      <c r="X21" s="311"/>
      <c r="Y21" s="311"/>
      <c r="Z21" s="311"/>
      <c r="AA21" s="311"/>
      <c r="AB21" s="311"/>
      <c r="AC21" s="311"/>
      <c r="AD21" s="311">
        <f t="shared" ref="AD21" si="3">IF(AD19=0, "-", SUM(AD19)/SUM(AD13,AD14))</f>
        <v>0.98636363636363633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4" t="s">
        <v>529</v>
      </c>
      <c r="B22" s="965"/>
      <c r="C22" s="965"/>
      <c r="D22" s="965"/>
      <c r="E22" s="965"/>
      <c r="F22" s="966"/>
      <c r="G22" s="951" t="s">
        <v>468</v>
      </c>
      <c r="H22" s="215"/>
      <c r="I22" s="215"/>
      <c r="J22" s="215"/>
      <c r="K22" s="215"/>
      <c r="L22" s="215"/>
      <c r="M22" s="215"/>
      <c r="N22" s="215"/>
      <c r="O22" s="216"/>
      <c r="P22" s="936" t="s">
        <v>527</v>
      </c>
      <c r="Q22" s="215"/>
      <c r="R22" s="215"/>
      <c r="S22" s="215"/>
      <c r="T22" s="215"/>
      <c r="U22" s="215"/>
      <c r="V22" s="216"/>
      <c r="W22" s="936" t="s">
        <v>528</v>
      </c>
      <c r="X22" s="215"/>
      <c r="Y22" s="215"/>
      <c r="Z22" s="215"/>
      <c r="AA22" s="215"/>
      <c r="AB22" s="215"/>
      <c r="AC22" s="216"/>
      <c r="AD22" s="936" t="s">
        <v>467</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15">
      <c r="A23" s="967"/>
      <c r="B23" s="968"/>
      <c r="C23" s="968"/>
      <c r="D23" s="968"/>
      <c r="E23" s="968"/>
      <c r="F23" s="969"/>
      <c r="G23" s="952" t="s">
        <v>550</v>
      </c>
      <c r="H23" s="953"/>
      <c r="I23" s="953"/>
      <c r="J23" s="953"/>
      <c r="K23" s="953"/>
      <c r="L23" s="953"/>
      <c r="M23" s="953"/>
      <c r="N23" s="953"/>
      <c r="O23" s="954"/>
      <c r="P23" s="919">
        <v>151</v>
      </c>
      <c r="Q23" s="920"/>
      <c r="R23" s="920"/>
      <c r="S23" s="920"/>
      <c r="T23" s="920"/>
      <c r="U23" s="920"/>
      <c r="V23" s="937"/>
      <c r="W23" s="919">
        <v>157</v>
      </c>
      <c r="X23" s="920"/>
      <c r="Y23" s="920"/>
      <c r="Z23" s="920"/>
      <c r="AA23" s="920"/>
      <c r="AB23" s="920"/>
      <c r="AC23" s="937"/>
      <c r="AD23" s="974" t="s">
        <v>716</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551</v>
      </c>
      <c r="H24" s="956"/>
      <c r="I24" s="956"/>
      <c r="J24" s="956"/>
      <c r="K24" s="956"/>
      <c r="L24" s="956"/>
      <c r="M24" s="956"/>
      <c r="N24" s="956"/>
      <c r="O24" s="957"/>
      <c r="P24" s="657">
        <v>62</v>
      </c>
      <c r="Q24" s="658"/>
      <c r="R24" s="658"/>
      <c r="S24" s="658"/>
      <c r="T24" s="658"/>
      <c r="U24" s="658"/>
      <c r="V24" s="659"/>
      <c r="W24" s="657">
        <v>62</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552</v>
      </c>
      <c r="H25" s="956"/>
      <c r="I25" s="956"/>
      <c r="J25" s="956"/>
      <c r="K25" s="956"/>
      <c r="L25" s="956"/>
      <c r="M25" s="956"/>
      <c r="N25" s="956"/>
      <c r="O25" s="957"/>
      <c r="P25" s="657">
        <v>6</v>
      </c>
      <c r="Q25" s="658"/>
      <c r="R25" s="658"/>
      <c r="S25" s="658"/>
      <c r="T25" s="658"/>
      <c r="U25" s="658"/>
      <c r="V25" s="659"/>
      <c r="W25" s="657">
        <v>7</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715</v>
      </c>
      <c r="H26" s="956"/>
      <c r="I26" s="956"/>
      <c r="J26" s="956"/>
      <c r="K26" s="956"/>
      <c r="L26" s="956"/>
      <c r="M26" s="956"/>
      <c r="N26" s="956"/>
      <c r="O26" s="957"/>
      <c r="P26" s="657">
        <v>0</v>
      </c>
      <c r="Q26" s="658"/>
      <c r="R26" s="658"/>
      <c r="S26" s="658"/>
      <c r="T26" s="658"/>
      <c r="U26" s="658"/>
      <c r="V26" s="659"/>
      <c r="W26" s="657">
        <v>82</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718</v>
      </c>
      <c r="H27" s="956"/>
      <c r="I27" s="956"/>
      <c r="J27" s="956"/>
      <c r="K27" s="956"/>
      <c r="L27" s="956"/>
      <c r="M27" s="956"/>
      <c r="N27" s="956"/>
      <c r="O27" s="957"/>
      <c r="P27" s="657">
        <v>0</v>
      </c>
      <c r="Q27" s="658"/>
      <c r="R27" s="658"/>
      <c r="S27" s="658"/>
      <c r="T27" s="658"/>
      <c r="U27" s="658"/>
      <c r="V27" s="659"/>
      <c r="W27" s="657">
        <v>9</v>
      </c>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472</v>
      </c>
      <c r="H28" s="959"/>
      <c r="I28" s="959"/>
      <c r="J28" s="959"/>
      <c r="K28" s="959"/>
      <c r="L28" s="959"/>
      <c r="M28" s="959"/>
      <c r="N28" s="959"/>
      <c r="O28" s="960"/>
      <c r="P28" s="878">
        <f>P29-SUM(P23:P27)</f>
        <v>0</v>
      </c>
      <c r="Q28" s="879"/>
      <c r="R28" s="879"/>
      <c r="S28" s="879"/>
      <c r="T28" s="879"/>
      <c r="U28" s="879"/>
      <c r="V28" s="880"/>
      <c r="W28" s="878">
        <f>W29-SUM(W23:W27)</f>
        <v>1</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469</v>
      </c>
      <c r="H29" s="962"/>
      <c r="I29" s="962"/>
      <c r="J29" s="962"/>
      <c r="K29" s="962"/>
      <c r="L29" s="962"/>
      <c r="M29" s="962"/>
      <c r="N29" s="962"/>
      <c r="O29" s="963"/>
      <c r="P29" s="933">
        <f>AK13</f>
        <v>219</v>
      </c>
      <c r="Q29" s="934"/>
      <c r="R29" s="934"/>
      <c r="S29" s="934"/>
      <c r="T29" s="934"/>
      <c r="U29" s="934"/>
      <c r="V29" s="935"/>
      <c r="W29" s="933">
        <f>AR13</f>
        <v>318</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1" t="s">
        <v>485</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356</v>
      </c>
      <c r="AF30" s="859"/>
      <c r="AG30" s="859"/>
      <c r="AH30" s="860"/>
      <c r="AI30" s="858" t="s">
        <v>362</v>
      </c>
      <c r="AJ30" s="859"/>
      <c r="AK30" s="859"/>
      <c r="AL30" s="860"/>
      <c r="AM30" s="915" t="s">
        <v>466</v>
      </c>
      <c r="AN30" s="915"/>
      <c r="AO30" s="915"/>
      <c r="AP30" s="858"/>
      <c r="AQ30" s="767" t="s">
        <v>354</v>
      </c>
      <c r="AR30" s="768"/>
      <c r="AS30" s="768"/>
      <c r="AT30" s="769"/>
      <c r="AU30" s="774" t="s">
        <v>253</v>
      </c>
      <c r="AV30" s="774"/>
      <c r="AW30" s="774"/>
      <c r="AX30" s="916"/>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556</v>
      </c>
      <c r="AR31" s="193"/>
      <c r="AS31" s="126" t="s">
        <v>355</v>
      </c>
      <c r="AT31" s="127"/>
      <c r="AU31" s="192">
        <v>30</v>
      </c>
      <c r="AV31" s="192"/>
      <c r="AW31" s="394" t="s">
        <v>300</v>
      </c>
      <c r="AX31" s="395"/>
    </row>
    <row r="32" spans="1:50" ht="23.25" customHeight="1" x14ac:dyDescent="0.15">
      <c r="A32" s="399"/>
      <c r="B32" s="397"/>
      <c r="C32" s="397"/>
      <c r="D32" s="397"/>
      <c r="E32" s="397"/>
      <c r="F32" s="398"/>
      <c r="G32" s="560" t="s">
        <v>553</v>
      </c>
      <c r="H32" s="561"/>
      <c r="I32" s="561"/>
      <c r="J32" s="561"/>
      <c r="K32" s="561"/>
      <c r="L32" s="561"/>
      <c r="M32" s="561"/>
      <c r="N32" s="561"/>
      <c r="O32" s="562"/>
      <c r="P32" s="98" t="s">
        <v>554</v>
      </c>
      <c r="Q32" s="98"/>
      <c r="R32" s="98"/>
      <c r="S32" s="98"/>
      <c r="T32" s="98"/>
      <c r="U32" s="98"/>
      <c r="V32" s="98"/>
      <c r="W32" s="98"/>
      <c r="X32" s="99"/>
      <c r="Y32" s="467" t="s">
        <v>12</v>
      </c>
      <c r="Z32" s="527"/>
      <c r="AA32" s="528"/>
      <c r="AB32" s="457" t="s">
        <v>555</v>
      </c>
      <c r="AC32" s="457"/>
      <c r="AD32" s="457"/>
      <c r="AE32" s="211">
        <v>52</v>
      </c>
      <c r="AF32" s="212"/>
      <c r="AG32" s="212"/>
      <c r="AH32" s="212"/>
      <c r="AI32" s="211">
        <v>110</v>
      </c>
      <c r="AJ32" s="212"/>
      <c r="AK32" s="212"/>
      <c r="AL32" s="212"/>
      <c r="AM32" s="211">
        <v>113</v>
      </c>
      <c r="AN32" s="212"/>
      <c r="AO32" s="212"/>
      <c r="AP32" s="212"/>
      <c r="AQ32" s="333" t="s">
        <v>548</v>
      </c>
      <c r="AR32" s="200"/>
      <c r="AS32" s="200"/>
      <c r="AT32" s="334"/>
      <c r="AU32" s="212" t="s">
        <v>557</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555</v>
      </c>
      <c r="AC33" s="519"/>
      <c r="AD33" s="519"/>
      <c r="AE33" s="211">
        <v>80</v>
      </c>
      <c r="AF33" s="212"/>
      <c r="AG33" s="212"/>
      <c r="AH33" s="212"/>
      <c r="AI33" s="211">
        <v>80</v>
      </c>
      <c r="AJ33" s="212"/>
      <c r="AK33" s="212"/>
      <c r="AL33" s="212"/>
      <c r="AM33" s="211">
        <v>80</v>
      </c>
      <c r="AN33" s="212"/>
      <c r="AO33" s="212"/>
      <c r="AP33" s="212"/>
      <c r="AQ33" s="333" t="s">
        <v>548</v>
      </c>
      <c r="AR33" s="200"/>
      <c r="AS33" s="200"/>
      <c r="AT33" s="334"/>
      <c r="AU33" s="212">
        <v>80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65</v>
      </c>
      <c r="AF34" s="212"/>
      <c r="AG34" s="212"/>
      <c r="AH34" s="212"/>
      <c r="AI34" s="211">
        <v>138</v>
      </c>
      <c r="AJ34" s="212"/>
      <c r="AK34" s="212"/>
      <c r="AL34" s="212"/>
      <c r="AM34" s="211">
        <v>141</v>
      </c>
      <c r="AN34" s="212"/>
      <c r="AO34" s="212"/>
      <c r="AP34" s="212"/>
      <c r="AQ34" s="333" t="s">
        <v>557</v>
      </c>
      <c r="AR34" s="200"/>
      <c r="AS34" s="200"/>
      <c r="AT34" s="334"/>
      <c r="AU34" s="212" t="s">
        <v>557</v>
      </c>
      <c r="AV34" s="212"/>
      <c r="AW34" s="212"/>
      <c r="AX34" s="214"/>
    </row>
    <row r="35" spans="1:50" ht="23.25" customHeight="1" x14ac:dyDescent="0.15">
      <c r="A35" s="219" t="s">
        <v>517</v>
      </c>
      <c r="B35" s="220"/>
      <c r="C35" s="220"/>
      <c r="D35" s="220"/>
      <c r="E35" s="220"/>
      <c r="F35" s="221"/>
      <c r="G35" s="225" t="s">
        <v>561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0" t="s">
        <v>485</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356</v>
      </c>
      <c r="AF37" s="238"/>
      <c r="AG37" s="238"/>
      <c r="AH37" s="239"/>
      <c r="AI37" s="237" t="s">
        <v>362</v>
      </c>
      <c r="AJ37" s="238"/>
      <c r="AK37" s="238"/>
      <c r="AL37" s="239"/>
      <c r="AM37" s="243" t="s">
        <v>466</v>
      </c>
      <c r="AN37" s="243"/>
      <c r="AO37" s="243"/>
      <c r="AP37" s="237"/>
      <c r="AQ37" s="144" t="s">
        <v>354</v>
      </c>
      <c r="AR37" s="145"/>
      <c r="AS37" s="145"/>
      <c r="AT37" s="146"/>
      <c r="AU37" s="407" t="s">
        <v>253</v>
      </c>
      <c r="AV37" s="407"/>
      <c r="AW37" s="407"/>
      <c r="AX37" s="91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559</v>
      </c>
      <c r="AR38" s="193"/>
      <c r="AS38" s="126" t="s">
        <v>355</v>
      </c>
      <c r="AT38" s="127"/>
      <c r="AU38" s="192">
        <v>30</v>
      </c>
      <c r="AV38" s="192"/>
      <c r="AW38" s="394" t="s">
        <v>300</v>
      </c>
      <c r="AX38" s="395"/>
    </row>
    <row r="39" spans="1:50" ht="23.25" customHeight="1" x14ac:dyDescent="0.15">
      <c r="A39" s="399"/>
      <c r="B39" s="397"/>
      <c r="C39" s="397"/>
      <c r="D39" s="397"/>
      <c r="E39" s="397"/>
      <c r="F39" s="398"/>
      <c r="G39" s="560" t="s">
        <v>558</v>
      </c>
      <c r="H39" s="561"/>
      <c r="I39" s="561"/>
      <c r="J39" s="561"/>
      <c r="K39" s="561"/>
      <c r="L39" s="561"/>
      <c r="M39" s="561"/>
      <c r="N39" s="561"/>
      <c r="O39" s="562"/>
      <c r="P39" s="98" t="s">
        <v>690</v>
      </c>
      <c r="Q39" s="98"/>
      <c r="R39" s="98"/>
      <c r="S39" s="98"/>
      <c r="T39" s="98"/>
      <c r="U39" s="98"/>
      <c r="V39" s="98"/>
      <c r="W39" s="98"/>
      <c r="X39" s="99"/>
      <c r="Y39" s="467" t="s">
        <v>12</v>
      </c>
      <c r="Z39" s="527"/>
      <c r="AA39" s="528"/>
      <c r="AB39" s="457" t="s">
        <v>555</v>
      </c>
      <c r="AC39" s="457"/>
      <c r="AD39" s="457"/>
      <c r="AE39" s="211">
        <v>94</v>
      </c>
      <c r="AF39" s="212"/>
      <c r="AG39" s="212"/>
      <c r="AH39" s="212"/>
      <c r="AI39" s="211">
        <v>51</v>
      </c>
      <c r="AJ39" s="212"/>
      <c r="AK39" s="212"/>
      <c r="AL39" s="212"/>
      <c r="AM39" s="211">
        <v>62</v>
      </c>
      <c r="AN39" s="212"/>
      <c r="AO39" s="212"/>
      <c r="AP39" s="212"/>
      <c r="AQ39" s="333" t="s">
        <v>559</v>
      </c>
      <c r="AR39" s="200"/>
      <c r="AS39" s="200"/>
      <c r="AT39" s="334"/>
      <c r="AU39" s="212" t="s">
        <v>560</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555</v>
      </c>
      <c r="AC40" s="519"/>
      <c r="AD40" s="519"/>
      <c r="AE40" s="211">
        <v>80</v>
      </c>
      <c r="AF40" s="212"/>
      <c r="AG40" s="212"/>
      <c r="AH40" s="212"/>
      <c r="AI40" s="211">
        <v>80</v>
      </c>
      <c r="AJ40" s="212"/>
      <c r="AK40" s="212"/>
      <c r="AL40" s="212"/>
      <c r="AM40" s="211">
        <v>80</v>
      </c>
      <c r="AN40" s="212"/>
      <c r="AO40" s="212"/>
      <c r="AP40" s="212"/>
      <c r="AQ40" s="333" t="s">
        <v>560</v>
      </c>
      <c r="AR40" s="200"/>
      <c r="AS40" s="200"/>
      <c r="AT40" s="334"/>
      <c r="AU40" s="212">
        <v>80</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118</v>
      </c>
      <c r="AF41" s="212"/>
      <c r="AG41" s="212"/>
      <c r="AH41" s="212"/>
      <c r="AI41" s="211">
        <v>64</v>
      </c>
      <c r="AJ41" s="212"/>
      <c r="AK41" s="212"/>
      <c r="AL41" s="212"/>
      <c r="AM41" s="211">
        <v>78</v>
      </c>
      <c r="AN41" s="212"/>
      <c r="AO41" s="212"/>
      <c r="AP41" s="212"/>
      <c r="AQ41" s="333" t="s">
        <v>559</v>
      </c>
      <c r="AR41" s="200"/>
      <c r="AS41" s="200"/>
      <c r="AT41" s="334"/>
      <c r="AU41" s="212" t="s">
        <v>560</v>
      </c>
      <c r="AV41" s="212"/>
      <c r="AW41" s="212"/>
      <c r="AX41" s="214"/>
    </row>
    <row r="42" spans="1:50" ht="23.25" customHeight="1" x14ac:dyDescent="0.15">
      <c r="A42" s="219" t="s">
        <v>517</v>
      </c>
      <c r="B42" s="220"/>
      <c r="C42" s="220"/>
      <c r="D42" s="220"/>
      <c r="E42" s="220"/>
      <c r="F42" s="221"/>
      <c r="G42" s="225" t="s">
        <v>562</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485</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356</v>
      </c>
      <c r="AF44" s="238"/>
      <c r="AG44" s="238"/>
      <c r="AH44" s="239"/>
      <c r="AI44" s="237" t="s">
        <v>362</v>
      </c>
      <c r="AJ44" s="238"/>
      <c r="AK44" s="238"/>
      <c r="AL44" s="239"/>
      <c r="AM44" s="243" t="s">
        <v>466</v>
      </c>
      <c r="AN44" s="243"/>
      <c r="AO44" s="243"/>
      <c r="AP44" s="237"/>
      <c r="AQ44" s="144" t="s">
        <v>354</v>
      </c>
      <c r="AR44" s="145"/>
      <c r="AS44" s="145"/>
      <c r="AT44" s="146"/>
      <c r="AU44" s="407" t="s">
        <v>253</v>
      </c>
      <c r="AV44" s="407"/>
      <c r="AW44" s="407"/>
      <c r="AX44" s="910"/>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355</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517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485</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356</v>
      </c>
      <c r="AF51" s="238"/>
      <c r="AG51" s="238"/>
      <c r="AH51" s="239"/>
      <c r="AI51" s="237" t="s">
        <v>362</v>
      </c>
      <c r="AJ51" s="238"/>
      <c r="AK51" s="238"/>
      <c r="AL51" s="239"/>
      <c r="AM51" s="243" t="s">
        <v>466</v>
      </c>
      <c r="AN51" s="243"/>
      <c r="AO51" s="243"/>
      <c r="AP51" s="237"/>
      <c r="AQ51" s="144" t="s">
        <v>354</v>
      </c>
      <c r="AR51" s="145"/>
      <c r="AS51" s="145"/>
      <c r="AT51" s="146"/>
      <c r="AU51" s="924" t="s">
        <v>253</v>
      </c>
      <c r="AV51" s="924"/>
      <c r="AW51" s="924"/>
      <c r="AX51" s="925"/>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355</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517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485</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356</v>
      </c>
      <c r="AF58" s="238"/>
      <c r="AG58" s="238"/>
      <c r="AH58" s="239"/>
      <c r="AI58" s="237" t="s">
        <v>362</v>
      </c>
      <c r="AJ58" s="238"/>
      <c r="AK58" s="238"/>
      <c r="AL58" s="239"/>
      <c r="AM58" s="243" t="s">
        <v>466</v>
      </c>
      <c r="AN58" s="243"/>
      <c r="AO58" s="243"/>
      <c r="AP58" s="237"/>
      <c r="AQ58" s="144" t="s">
        <v>354</v>
      </c>
      <c r="AR58" s="145"/>
      <c r="AS58" s="145"/>
      <c r="AT58" s="146"/>
      <c r="AU58" s="924" t="s">
        <v>253</v>
      </c>
      <c r="AV58" s="924"/>
      <c r="AW58" s="924"/>
      <c r="AX58" s="925"/>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355</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517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486</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481</v>
      </c>
      <c r="X65" s="484"/>
      <c r="Y65" s="487"/>
      <c r="Z65" s="487"/>
      <c r="AA65" s="488"/>
      <c r="AB65" s="231" t="s">
        <v>11</v>
      </c>
      <c r="AC65" s="232"/>
      <c r="AD65" s="233"/>
      <c r="AE65" s="237" t="s">
        <v>356</v>
      </c>
      <c r="AF65" s="238"/>
      <c r="AG65" s="238"/>
      <c r="AH65" s="239"/>
      <c r="AI65" s="237" t="s">
        <v>362</v>
      </c>
      <c r="AJ65" s="238"/>
      <c r="AK65" s="238"/>
      <c r="AL65" s="239"/>
      <c r="AM65" s="243" t="s">
        <v>466</v>
      </c>
      <c r="AN65" s="243"/>
      <c r="AO65" s="243"/>
      <c r="AP65" s="237"/>
      <c r="AQ65" s="231" t="s">
        <v>354</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484</v>
      </c>
      <c r="AX66" s="247"/>
    </row>
    <row r="67" spans="1:50" ht="23.25" hidden="1" customHeight="1" x14ac:dyDescent="0.15">
      <c r="A67" s="471"/>
      <c r="B67" s="472"/>
      <c r="C67" s="472"/>
      <c r="D67" s="472"/>
      <c r="E67" s="472"/>
      <c r="F67" s="473"/>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507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508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492</v>
      </c>
      <c r="B70" s="472"/>
      <c r="C70" s="472"/>
      <c r="D70" s="472"/>
      <c r="E70" s="472"/>
      <c r="F70" s="473"/>
      <c r="G70" s="249" t="s">
        <v>364</v>
      </c>
      <c r="H70" s="300"/>
      <c r="I70" s="300"/>
      <c r="J70" s="300"/>
      <c r="K70" s="300"/>
      <c r="L70" s="300"/>
      <c r="M70" s="300"/>
      <c r="N70" s="300"/>
      <c r="O70" s="300"/>
      <c r="P70" s="300"/>
      <c r="Q70" s="300"/>
      <c r="R70" s="300"/>
      <c r="S70" s="300"/>
      <c r="T70" s="300"/>
      <c r="U70" s="300"/>
      <c r="V70" s="300"/>
      <c r="W70" s="303" t="s">
        <v>506</v>
      </c>
      <c r="X70" s="304"/>
      <c r="Y70" s="263" t="s">
        <v>12</v>
      </c>
      <c r="Z70" s="263"/>
      <c r="AA70" s="264"/>
      <c r="AB70" s="265" t="s">
        <v>507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507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508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486</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356</v>
      </c>
      <c r="AF73" s="238"/>
      <c r="AG73" s="238"/>
      <c r="AH73" s="239"/>
      <c r="AI73" s="237" t="s">
        <v>362</v>
      </c>
      <c r="AJ73" s="238"/>
      <c r="AK73" s="238"/>
      <c r="AL73" s="239"/>
      <c r="AM73" s="243" t="s">
        <v>466</v>
      </c>
      <c r="AN73" s="243"/>
      <c r="AO73" s="243"/>
      <c r="AP73" s="237"/>
      <c r="AQ73" s="152" t="s">
        <v>354</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355</v>
      </c>
      <c r="AT74" s="127"/>
      <c r="AU74" s="589"/>
      <c r="AV74" s="193"/>
      <c r="AW74" s="126" t="s">
        <v>300</v>
      </c>
      <c r="AX74" s="188"/>
    </row>
    <row r="75" spans="1:50" ht="23.25" hidden="1" customHeight="1" x14ac:dyDescent="0.15">
      <c r="A75" s="505"/>
      <c r="B75" s="506"/>
      <c r="C75" s="506"/>
      <c r="D75" s="506"/>
      <c r="E75" s="506"/>
      <c r="F75" s="507"/>
      <c r="G75" s="609"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520</v>
      </c>
      <c r="B78" s="329"/>
      <c r="C78" s="329"/>
      <c r="D78" s="329"/>
      <c r="E78" s="326" t="s">
        <v>459</v>
      </c>
      <c r="F78" s="327"/>
      <c r="G78" s="57" t="s">
        <v>364</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480</v>
      </c>
      <c r="AP79" s="272"/>
      <c r="AQ79" s="272"/>
      <c r="AR79" s="81" t="s">
        <v>478</v>
      </c>
      <c r="AS79" s="271"/>
      <c r="AT79" s="272"/>
      <c r="AU79" s="272"/>
      <c r="AV79" s="272"/>
      <c r="AW79" s="272"/>
      <c r="AX79" s="947"/>
    </row>
    <row r="80" spans="1:50" ht="18.75" hidden="1" customHeight="1" x14ac:dyDescent="0.15">
      <c r="A80" s="864" t="s">
        <v>266</v>
      </c>
      <c r="B80" s="520" t="s">
        <v>477</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538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356</v>
      </c>
      <c r="AF85" s="238"/>
      <c r="AG85" s="238"/>
      <c r="AH85" s="239"/>
      <c r="AI85" s="237" t="s">
        <v>362</v>
      </c>
      <c r="AJ85" s="238"/>
      <c r="AK85" s="238"/>
      <c r="AL85" s="239"/>
      <c r="AM85" s="243" t="s">
        <v>466</v>
      </c>
      <c r="AN85" s="243"/>
      <c r="AO85" s="243"/>
      <c r="AP85" s="237"/>
      <c r="AQ85" s="152" t="s">
        <v>354</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356</v>
      </c>
      <c r="AF90" s="238"/>
      <c r="AG90" s="238"/>
      <c r="AH90" s="239"/>
      <c r="AI90" s="237" t="s">
        <v>362</v>
      </c>
      <c r="AJ90" s="238"/>
      <c r="AK90" s="238"/>
      <c r="AL90" s="239"/>
      <c r="AM90" s="243" t="s">
        <v>466</v>
      </c>
      <c r="AN90" s="243"/>
      <c r="AO90" s="243"/>
      <c r="AP90" s="237"/>
      <c r="AQ90" s="152" t="s">
        <v>354</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356</v>
      </c>
      <c r="AF95" s="238"/>
      <c r="AG95" s="238"/>
      <c r="AH95" s="239"/>
      <c r="AI95" s="237" t="s">
        <v>362</v>
      </c>
      <c r="AJ95" s="238"/>
      <c r="AK95" s="238"/>
      <c r="AL95" s="239"/>
      <c r="AM95" s="243" t="s">
        <v>466</v>
      </c>
      <c r="AN95" s="243"/>
      <c r="AO95" s="243"/>
      <c r="AP95" s="237"/>
      <c r="AQ95" s="152" t="s">
        <v>354</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487</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356</v>
      </c>
      <c r="AF100" s="536"/>
      <c r="AG100" s="536"/>
      <c r="AH100" s="537"/>
      <c r="AI100" s="535" t="s">
        <v>362</v>
      </c>
      <c r="AJ100" s="536"/>
      <c r="AK100" s="536"/>
      <c r="AL100" s="537"/>
      <c r="AM100" s="535" t="s">
        <v>466</v>
      </c>
      <c r="AN100" s="536"/>
      <c r="AO100" s="536"/>
      <c r="AP100" s="537"/>
      <c r="AQ100" s="313" t="s">
        <v>488</v>
      </c>
      <c r="AR100" s="314"/>
      <c r="AS100" s="314"/>
      <c r="AT100" s="315"/>
      <c r="AU100" s="313" t="s">
        <v>530</v>
      </c>
      <c r="AV100" s="314"/>
      <c r="AW100" s="314"/>
      <c r="AX100" s="316"/>
    </row>
    <row r="101" spans="1:60" ht="23.25" customHeight="1" x14ac:dyDescent="0.15">
      <c r="A101" s="418"/>
      <c r="B101" s="419"/>
      <c r="C101" s="419"/>
      <c r="D101" s="419"/>
      <c r="E101" s="419"/>
      <c r="F101" s="420"/>
      <c r="G101" s="98" t="s">
        <v>563</v>
      </c>
      <c r="H101" s="98"/>
      <c r="I101" s="98"/>
      <c r="J101" s="98"/>
      <c r="K101" s="98"/>
      <c r="L101" s="98"/>
      <c r="M101" s="98"/>
      <c r="N101" s="98"/>
      <c r="O101" s="98"/>
      <c r="P101" s="98"/>
      <c r="Q101" s="98"/>
      <c r="R101" s="98"/>
      <c r="S101" s="98"/>
      <c r="T101" s="98"/>
      <c r="U101" s="98"/>
      <c r="V101" s="98"/>
      <c r="W101" s="98"/>
      <c r="X101" s="99"/>
      <c r="Y101" s="538" t="s">
        <v>55</v>
      </c>
      <c r="Z101" s="539"/>
      <c r="AA101" s="540"/>
      <c r="AB101" s="457" t="s">
        <v>565</v>
      </c>
      <c r="AC101" s="457"/>
      <c r="AD101" s="457"/>
      <c r="AE101" s="211">
        <v>1</v>
      </c>
      <c r="AF101" s="212"/>
      <c r="AG101" s="212"/>
      <c r="AH101" s="213"/>
      <c r="AI101" s="211">
        <v>1</v>
      </c>
      <c r="AJ101" s="212"/>
      <c r="AK101" s="212"/>
      <c r="AL101" s="213"/>
      <c r="AM101" s="211">
        <v>1</v>
      </c>
      <c r="AN101" s="212"/>
      <c r="AO101" s="212"/>
      <c r="AP101" s="213"/>
      <c r="AQ101" s="211" t="s">
        <v>720</v>
      </c>
      <c r="AR101" s="212"/>
      <c r="AS101" s="212"/>
      <c r="AT101" s="213"/>
      <c r="AU101" s="211" t="s">
        <v>721</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565</v>
      </c>
      <c r="AC102" s="457"/>
      <c r="AD102" s="457"/>
      <c r="AE102" s="414">
        <v>1</v>
      </c>
      <c r="AF102" s="414"/>
      <c r="AG102" s="414"/>
      <c r="AH102" s="414"/>
      <c r="AI102" s="414">
        <v>1</v>
      </c>
      <c r="AJ102" s="414"/>
      <c r="AK102" s="414"/>
      <c r="AL102" s="414"/>
      <c r="AM102" s="414">
        <v>1</v>
      </c>
      <c r="AN102" s="414"/>
      <c r="AO102" s="414"/>
      <c r="AP102" s="414"/>
      <c r="AQ102" s="266">
        <v>1</v>
      </c>
      <c r="AR102" s="267"/>
      <c r="AS102" s="267"/>
      <c r="AT102" s="312"/>
      <c r="AU102" s="266">
        <v>1</v>
      </c>
      <c r="AV102" s="267"/>
      <c r="AW102" s="267"/>
      <c r="AX102" s="312"/>
    </row>
    <row r="103" spans="1:60" ht="31.5" customHeight="1" x14ac:dyDescent="0.15">
      <c r="A103" s="415" t="s">
        <v>487</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356</v>
      </c>
      <c r="AF103" s="412"/>
      <c r="AG103" s="412"/>
      <c r="AH103" s="413"/>
      <c r="AI103" s="411" t="s">
        <v>362</v>
      </c>
      <c r="AJ103" s="412"/>
      <c r="AK103" s="412"/>
      <c r="AL103" s="413"/>
      <c r="AM103" s="411" t="s">
        <v>466</v>
      </c>
      <c r="AN103" s="412"/>
      <c r="AO103" s="412"/>
      <c r="AP103" s="413"/>
      <c r="AQ103" s="277" t="s">
        <v>488</v>
      </c>
      <c r="AR103" s="278"/>
      <c r="AS103" s="278"/>
      <c r="AT103" s="317"/>
      <c r="AU103" s="277" t="s">
        <v>530</v>
      </c>
      <c r="AV103" s="278"/>
      <c r="AW103" s="278"/>
      <c r="AX103" s="279"/>
    </row>
    <row r="104" spans="1:60" ht="23.25" customHeight="1" x14ac:dyDescent="0.15">
      <c r="A104" s="418"/>
      <c r="B104" s="419"/>
      <c r="C104" s="419"/>
      <c r="D104" s="419"/>
      <c r="E104" s="419"/>
      <c r="F104" s="420"/>
      <c r="G104" s="98" t="s">
        <v>564</v>
      </c>
      <c r="H104" s="98"/>
      <c r="I104" s="98"/>
      <c r="J104" s="98"/>
      <c r="K104" s="98"/>
      <c r="L104" s="98"/>
      <c r="M104" s="98"/>
      <c r="N104" s="98"/>
      <c r="O104" s="98"/>
      <c r="P104" s="98"/>
      <c r="Q104" s="98"/>
      <c r="R104" s="98"/>
      <c r="S104" s="98"/>
      <c r="T104" s="98"/>
      <c r="U104" s="98"/>
      <c r="V104" s="98"/>
      <c r="W104" s="98"/>
      <c r="X104" s="99"/>
      <c r="Y104" s="461" t="s">
        <v>55</v>
      </c>
      <c r="Z104" s="462"/>
      <c r="AA104" s="463"/>
      <c r="AB104" s="541" t="s">
        <v>565</v>
      </c>
      <c r="AC104" s="542"/>
      <c r="AD104" s="543"/>
      <c r="AE104" s="211">
        <v>2</v>
      </c>
      <c r="AF104" s="212"/>
      <c r="AG104" s="212"/>
      <c r="AH104" s="213"/>
      <c r="AI104" s="211">
        <v>2</v>
      </c>
      <c r="AJ104" s="212"/>
      <c r="AK104" s="212"/>
      <c r="AL104" s="213"/>
      <c r="AM104" s="211">
        <v>2</v>
      </c>
      <c r="AN104" s="212"/>
      <c r="AO104" s="212"/>
      <c r="AP104" s="213"/>
      <c r="AQ104" s="211" t="s">
        <v>722</v>
      </c>
      <c r="AR104" s="212"/>
      <c r="AS104" s="212"/>
      <c r="AT104" s="213"/>
      <c r="AU104" s="211" t="s">
        <v>721</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565</v>
      </c>
      <c r="AC105" s="465"/>
      <c r="AD105" s="466"/>
      <c r="AE105" s="414">
        <v>2</v>
      </c>
      <c r="AF105" s="414"/>
      <c r="AG105" s="414"/>
      <c r="AH105" s="414"/>
      <c r="AI105" s="414">
        <v>2</v>
      </c>
      <c r="AJ105" s="414"/>
      <c r="AK105" s="414"/>
      <c r="AL105" s="414"/>
      <c r="AM105" s="414">
        <v>2</v>
      </c>
      <c r="AN105" s="414"/>
      <c r="AO105" s="414"/>
      <c r="AP105" s="414"/>
      <c r="AQ105" s="211">
        <v>2</v>
      </c>
      <c r="AR105" s="212"/>
      <c r="AS105" s="212"/>
      <c r="AT105" s="213"/>
      <c r="AU105" s="266">
        <v>2</v>
      </c>
      <c r="AV105" s="267"/>
      <c r="AW105" s="267"/>
      <c r="AX105" s="312"/>
    </row>
    <row r="106" spans="1:60" ht="31.5" customHeight="1" x14ac:dyDescent="0.15">
      <c r="A106" s="415" t="s">
        <v>487</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356</v>
      </c>
      <c r="AF106" s="412"/>
      <c r="AG106" s="412"/>
      <c r="AH106" s="413"/>
      <c r="AI106" s="411" t="s">
        <v>362</v>
      </c>
      <c r="AJ106" s="412"/>
      <c r="AK106" s="412"/>
      <c r="AL106" s="413"/>
      <c r="AM106" s="411" t="s">
        <v>466</v>
      </c>
      <c r="AN106" s="412"/>
      <c r="AO106" s="412"/>
      <c r="AP106" s="413"/>
      <c r="AQ106" s="277" t="s">
        <v>488</v>
      </c>
      <c r="AR106" s="278"/>
      <c r="AS106" s="278"/>
      <c r="AT106" s="317"/>
      <c r="AU106" s="277" t="s">
        <v>530</v>
      </c>
      <c r="AV106" s="278"/>
      <c r="AW106" s="278"/>
      <c r="AX106" s="279"/>
    </row>
    <row r="107" spans="1:60" ht="23.25" customHeight="1" x14ac:dyDescent="0.15">
      <c r="A107" s="418"/>
      <c r="B107" s="419"/>
      <c r="C107" s="419"/>
      <c r="D107" s="419"/>
      <c r="E107" s="419"/>
      <c r="F107" s="420"/>
      <c r="G107" s="98" t="s">
        <v>566</v>
      </c>
      <c r="H107" s="98"/>
      <c r="I107" s="98"/>
      <c r="J107" s="98"/>
      <c r="K107" s="98"/>
      <c r="L107" s="98"/>
      <c r="M107" s="98"/>
      <c r="N107" s="98"/>
      <c r="O107" s="98"/>
      <c r="P107" s="98"/>
      <c r="Q107" s="98"/>
      <c r="R107" s="98"/>
      <c r="S107" s="98"/>
      <c r="T107" s="98"/>
      <c r="U107" s="98"/>
      <c r="V107" s="98"/>
      <c r="W107" s="98"/>
      <c r="X107" s="99"/>
      <c r="Y107" s="461" t="s">
        <v>55</v>
      </c>
      <c r="Z107" s="462"/>
      <c r="AA107" s="463"/>
      <c r="AB107" s="541" t="s">
        <v>555</v>
      </c>
      <c r="AC107" s="542"/>
      <c r="AD107" s="543"/>
      <c r="AE107" s="414">
        <v>2009</v>
      </c>
      <c r="AF107" s="414"/>
      <c r="AG107" s="414"/>
      <c r="AH107" s="414"/>
      <c r="AI107" s="414">
        <v>1517</v>
      </c>
      <c r="AJ107" s="414"/>
      <c r="AK107" s="414"/>
      <c r="AL107" s="414"/>
      <c r="AM107" s="414">
        <v>609</v>
      </c>
      <c r="AN107" s="414"/>
      <c r="AO107" s="414"/>
      <c r="AP107" s="414"/>
      <c r="AQ107" s="211" t="s">
        <v>549</v>
      </c>
      <c r="AR107" s="212"/>
      <c r="AS107" s="212"/>
      <c r="AT107" s="213"/>
      <c r="AU107" s="211" t="s">
        <v>721</v>
      </c>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549</v>
      </c>
      <c r="AC108" s="465"/>
      <c r="AD108" s="466"/>
      <c r="AE108" s="414" t="s">
        <v>549</v>
      </c>
      <c r="AF108" s="414"/>
      <c r="AG108" s="414"/>
      <c r="AH108" s="414"/>
      <c r="AI108" s="414" t="s">
        <v>549</v>
      </c>
      <c r="AJ108" s="414"/>
      <c r="AK108" s="414"/>
      <c r="AL108" s="414"/>
      <c r="AM108" s="414" t="s">
        <v>549</v>
      </c>
      <c r="AN108" s="414"/>
      <c r="AO108" s="414"/>
      <c r="AP108" s="414"/>
      <c r="AQ108" s="211" t="s">
        <v>549</v>
      </c>
      <c r="AR108" s="212"/>
      <c r="AS108" s="212"/>
      <c r="AT108" s="213"/>
      <c r="AU108" s="266" t="s">
        <v>721</v>
      </c>
      <c r="AV108" s="267"/>
      <c r="AW108" s="267"/>
      <c r="AX108" s="312"/>
    </row>
    <row r="109" spans="1:60" ht="31.5" hidden="1" customHeight="1" x14ac:dyDescent="0.15">
      <c r="A109" s="415" t="s">
        <v>487</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356</v>
      </c>
      <c r="AF109" s="412"/>
      <c r="AG109" s="412"/>
      <c r="AH109" s="413"/>
      <c r="AI109" s="411" t="s">
        <v>362</v>
      </c>
      <c r="AJ109" s="412"/>
      <c r="AK109" s="412"/>
      <c r="AL109" s="413"/>
      <c r="AM109" s="411" t="s">
        <v>466</v>
      </c>
      <c r="AN109" s="412"/>
      <c r="AO109" s="412"/>
      <c r="AP109" s="413"/>
      <c r="AQ109" s="277" t="s">
        <v>488</v>
      </c>
      <c r="AR109" s="278"/>
      <c r="AS109" s="278"/>
      <c r="AT109" s="317"/>
      <c r="AU109" s="277" t="s">
        <v>530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487</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356</v>
      </c>
      <c r="AF112" s="412"/>
      <c r="AG112" s="412"/>
      <c r="AH112" s="413"/>
      <c r="AI112" s="411" t="s">
        <v>362</v>
      </c>
      <c r="AJ112" s="412"/>
      <c r="AK112" s="412"/>
      <c r="AL112" s="413"/>
      <c r="AM112" s="411" t="s">
        <v>466</v>
      </c>
      <c r="AN112" s="412"/>
      <c r="AO112" s="412"/>
      <c r="AP112" s="413"/>
      <c r="AQ112" s="277" t="s">
        <v>488</v>
      </c>
      <c r="AR112" s="278"/>
      <c r="AS112" s="278"/>
      <c r="AT112" s="317"/>
      <c r="AU112" s="277" t="s">
        <v>530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356</v>
      </c>
      <c r="AF115" s="412"/>
      <c r="AG115" s="412"/>
      <c r="AH115" s="413"/>
      <c r="AI115" s="411" t="s">
        <v>362</v>
      </c>
      <c r="AJ115" s="412"/>
      <c r="AK115" s="412"/>
      <c r="AL115" s="413"/>
      <c r="AM115" s="411" t="s">
        <v>466</v>
      </c>
      <c r="AN115" s="412"/>
      <c r="AO115" s="412"/>
      <c r="AP115" s="413"/>
      <c r="AQ115" s="591" t="s">
        <v>531</v>
      </c>
      <c r="AR115" s="592"/>
      <c r="AS115" s="592"/>
      <c r="AT115" s="592"/>
      <c r="AU115" s="592"/>
      <c r="AV115" s="592"/>
      <c r="AW115" s="592"/>
      <c r="AX115" s="593"/>
    </row>
    <row r="116" spans="1:50" ht="23.25" customHeight="1" x14ac:dyDescent="0.15">
      <c r="A116" s="435"/>
      <c r="B116" s="436"/>
      <c r="C116" s="436"/>
      <c r="D116" s="436"/>
      <c r="E116" s="436"/>
      <c r="F116" s="437"/>
      <c r="G116" s="389" t="s">
        <v>567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568</v>
      </c>
      <c r="AC116" s="459"/>
      <c r="AD116" s="460"/>
      <c r="AE116" s="414">
        <v>12190</v>
      </c>
      <c r="AF116" s="414"/>
      <c r="AG116" s="414"/>
      <c r="AH116" s="414"/>
      <c r="AI116" s="414">
        <v>4196</v>
      </c>
      <c r="AJ116" s="414"/>
      <c r="AK116" s="414"/>
      <c r="AL116" s="414"/>
      <c r="AM116" s="414">
        <v>4624</v>
      </c>
      <c r="AN116" s="414"/>
      <c r="AO116" s="414"/>
      <c r="AP116" s="414"/>
      <c r="AQ116" s="211">
        <v>10306</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570</v>
      </c>
      <c r="AC117" s="469"/>
      <c r="AD117" s="470"/>
      <c r="AE117" s="590" t="s">
        <v>569</v>
      </c>
      <c r="AF117" s="547"/>
      <c r="AG117" s="547"/>
      <c r="AH117" s="547"/>
      <c r="AI117" s="590" t="s">
        <v>571</v>
      </c>
      <c r="AJ117" s="547"/>
      <c r="AK117" s="547"/>
      <c r="AL117" s="547"/>
      <c r="AM117" s="590" t="s">
        <v>708</v>
      </c>
      <c r="AN117" s="547"/>
      <c r="AO117" s="547"/>
      <c r="AP117" s="547"/>
      <c r="AQ117" s="547" t="s">
        <v>711</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356</v>
      </c>
      <c r="AF118" s="412"/>
      <c r="AG118" s="412"/>
      <c r="AH118" s="413"/>
      <c r="AI118" s="411" t="s">
        <v>362</v>
      </c>
      <c r="AJ118" s="412"/>
      <c r="AK118" s="412"/>
      <c r="AL118" s="413"/>
      <c r="AM118" s="411" t="s">
        <v>466</v>
      </c>
      <c r="AN118" s="412"/>
      <c r="AO118" s="412"/>
      <c r="AP118" s="413"/>
      <c r="AQ118" s="591" t="s">
        <v>531</v>
      </c>
      <c r="AR118" s="592"/>
      <c r="AS118" s="592"/>
      <c r="AT118" s="592"/>
      <c r="AU118" s="592"/>
      <c r="AV118" s="592"/>
      <c r="AW118" s="592"/>
      <c r="AX118" s="593"/>
    </row>
    <row r="119" spans="1:50" ht="23.25" customHeight="1" x14ac:dyDescent="0.15">
      <c r="A119" s="435"/>
      <c r="B119" s="436"/>
      <c r="C119" s="436"/>
      <c r="D119" s="436"/>
      <c r="E119" s="436"/>
      <c r="F119" s="437"/>
      <c r="G119" s="389" t="s">
        <v>572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568</v>
      </c>
      <c r="AC119" s="459"/>
      <c r="AD119" s="460"/>
      <c r="AE119" s="414">
        <v>13350</v>
      </c>
      <c r="AF119" s="414"/>
      <c r="AG119" s="414"/>
      <c r="AH119" s="414"/>
      <c r="AI119" s="414">
        <v>21076</v>
      </c>
      <c r="AJ119" s="414"/>
      <c r="AK119" s="414"/>
      <c r="AL119" s="414"/>
      <c r="AM119" s="414">
        <v>11944</v>
      </c>
      <c r="AN119" s="414"/>
      <c r="AO119" s="414"/>
      <c r="AP119" s="414"/>
      <c r="AQ119" s="414">
        <v>13413</v>
      </c>
      <c r="AR119" s="414"/>
      <c r="AS119" s="414"/>
      <c r="AT119" s="414"/>
      <c r="AU119" s="414"/>
      <c r="AV119" s="414"/>
      <c r="AW119" s="414"/>
      <c r="AX119" s="546"/>
    </row>
    <row r="120" spans="1:50" ht="46.5"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570</v>
      </c>
      <c r="AC120" s="469"/>
      <c r="AD120" s="470"/>
      <c r="AE120" s="590" t="s">
        <v>573</v>
      </c>
      <c r="AF120" s="547"/>
      <c r="AG120" s="547"/>
      <c r="AH120" s="547"/>
      <c r="AI120" s="590" t="s">
        <v>574</v>
      </c>
      <c r="AJ120" s="547"/>
      <c r="AK120" s="547"/>
      <c r="AL120" s="547"/>
      <c r="AM120" s="590" t="s">
        <v>709</v>
      </c>
      <c r="AN120" s="547"/>
      <c r="AO120" s="547"/>
      <c r="AP120" s="547"/>
      <c r="AQ120" s="547" t="s">
        <v>712</v>
      </c>
      <c r="AR120" s="547"/>
      <c r="AS120" s="547"/>
      <c r="AT120" s="547"/>
      <c r="AU120" s="547"/>
      <c r="AV120" s="547"/>
      <c r="AW120" s="547"/>
      <c r="AX120" s="548"/>
    </row>
    <row r="121" spans="1:50" ht="23.25"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356</v>
      </c>
      <c r="AF121" s="412"/>
      <c r="AG121" s="412"/>
      <c r="AH121" s="413"/>
      <c r="AI121" s="411" t="s">
        <v>362</v>
      </c>
      <c r="AJ121" s="412"/>
      <c r="AK121" s="412"/>
      <c r="AL121" s="413"/>
      <c r="AM121" s="411" t="s">
        <v>466</v>
      </c>
      <c r="AN121" s="412"/>
      <c r="AO121" s="412"/>
      <c r="AP121" s="413"/>
      <c r="AQ121" s="591" t="s">
        <v>531</v>
      </c>
      <c r="AR121" s="592"/>
      <c r="AS121" s="592"/>
      <c r="AT121" s="592"/>
      <c r="AU121" s="592"/>
      <c r="AV121" s="592"/>
      <c r="AW121" s="592"/>
      <c r="AX121" s="593"/>
    </row>
    <row r="122" spans="1:50" ht="23.25" customHeight="1" x14ac:dyDescent="0.15">
      <c r="A122" s="435"/>
      <c r="B122" s="436"/>
      <c r="C122" s="436"/>
      <c r="D122" s="436"/>
      <c r="E122" s="436"/>
      <c r="F122" s="437"/>
      <c r="G122" s="389" t="s">
        <v>575</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t="s">
        <v>568</v>
      </c>
      <c r="AC122" s="459"/>
      <c r="AD122" s="460"/>
      <c r="AE122" s="414">
        <v>3231</v>
      </c>
      <c r="AF122" s="414"/>
      <c r="AG122" s="414"/>
      <c r="AH122" s="414"/>
      <c r="AI122" s="414">
        <v>3231</v>
      </c>
      <c r="AJ122" s="414"/>
      <c r="AK122" s="414"/>
      <c r="AL122" s="414"/>
      <c r="AM122" s="414">
        <v>6794</v>
      </c>
      <c r="AN122" s="414"/>
      <c r="AO122" s="414"/>
      <c r="AP122" s="414"/>
      <c r="AQ122" s="414" t="s">
        <v>559</v>
      </c>
      <c r="AR122" s="414"/>
      <c r="AS122" s="414"/>
      <c r="AT122" s="414"/>
      <c r="AU122" s="414"/>
      <c r="AV122" s="414"/>
      <c r="AW122" s="414"/>
      <c r="AX122" s="546"/>
    </row>
    <row r="123" spans="1:50" ht="46.5" customHeight="1" thickBo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570</v>
      </c>
      <c r="AC123" s="469"/>
      <c r="AD123" s="470"/>
      <c r="AE123" s="590" t="s">
        <v>576</v>
      </c>
      <c r="AF123" s="547"/>
      <c r="AG123" s="547"/>
      <c r="AH123" s="547"/>
      <c r="AI123" s="590" t="s">
        <v>577</v>
      </c>
      <c r="AJ123" s="547"/>
      <c r="AK123" s="547"/>
      <c r="AL123" s="547"/>
      <c r="AM123" s="590" t="s">
        <v>710</v>
      </c>
      <c r="AN123" s="547"/>
      <c r="AO123" s="547"/>
      <c r="AP123" s="547"/>
      <c r="AQ123" s="547" t="s">
        <v>559</v>
      </c>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356</v>
      </c>
      <c r="AF124" s="412"/>
      <c r="AG124" s="412"/>
      <c r="AH124" s="413"/>
      <c r="AI124" s="411" t="s">
        <v>362</v>
      </c>
      <c r="AJ124" s="412"/>
      <c r="AK124" s="412"/>
      <c r="AL124" s="413"/>
      <c r="AM124" s="411" t="s">
        <v>466</v>
      </c>
      <c r="AN124" s="412"/>
      <c r="AO124" s="412"/>
      <c r="AP124" s="413"/>
      <c r="AQ124" s="591" t="s">
        <v>531</v>
      </c>
      <c r="AR124" s="592"/>
      <c r="AS124" s="592"/>
      <c r="AT124" s="592"/>
      <c r="AU124" s="592"/>
      <c r="AV124" s="592"/>
      <c r="AW124" s="592"/>
      <c r="AX124" s="593"/>
    </row>
    <row r="125" spans="1:50" ht="23.25" hidden="1" customHeight="1" x14ac:dyDescent="0.15">
      <c r="A125" s="435"/>
      <c r="B125" s="436"/>
      <c r="C125" s="436"/>
      <c r="D125" s="436"/>
      <c r="E125" s="436"/>
      <c r="F125" s="437"/>
      <c r="G125" s="389" t="s">
        <v>497</v>
      </c>
      <c r="H125" s="389"/>
      <c r="I125" s="389"/>
      <c r="J125" s="389"/>
      <c r="K125" s="389"/>
      <c r="L125" s="389"/>
      <c r="M125" s="389"/>
      <c r="N125" s="389"/>
      <c r="O125" s="389"/>
      <c r="P125" s="389"/>
      <c r="Q125" s="389"/>
      <c r="R125" s="389"/>
      <c r="S125" s="389"/>
      <c r="T125" s="389"/>
      <c r="U125" s="389"/>
      <c r="V125" s="389"/>
      <c r="W125" s="389"/>
      <c r="X125" s="929"/>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0"/>
      <c r="Y126" s="467" t="s">
        <v>49</v>
      </c>
      <c r="Z126" s="442"/>
      <c r="AA126" s="443"/>
      <c r="AB126" s="468" t="s">
        <v>496</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1" t="s">
        <v>356</v>
      </c>
      <c r="AF127" s="412"/>
      <c r="AG127" s="412"/>
      <c r="AH127" s="413"/>
      <c r="AI127" s="411" t="s">
        <v>362</v>
      </c>
      <c r="AJ127" s="412"/>
      <c r="AK127" s="412"/>
      <c r="AL127" s="413"/>
      <c r="AM127" s="411" t="s">
        <v>466</v>
      </c>
      <c r="AN127" s="412"/>
      <c r="AO127" s="412"/>
      <c r="AP127" s="413"/>
      <c r="AQ127" s="591" t="s">
        <v>531</v>
      </c>
      <c r="AR127" s="592"/>
      <c r="AS127" s="592"/>
      <c r="AT127" s="592"/>
      <c r="AU127" s="592"/>
      <c r="AV127" s="592"/>
      <c r="AW127" s="592"/>
      <c r="AX127" s="593"/>
    </row>
    <row r="128" spans="1:50" ht="23.25" hidden="1" customHeight="1" x14ac:dyDescent="0.15">
      <c r="A128" s="435"/>
      <c r="B128" s="436"/>
      <c r="C128" s="436"/>
      <c r="D128" s="436"/>
      <c r="E128" s="436"/>
      <c r="F128" s="437"/>
      <c r="G128" s="389" t="s">
        <v>497</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496</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368</v>
      </c>
      <c r="B130" s="178"/>
      <c r="C130" s="177" t="s">
        <v>365</v>
      </c>
      <c r="D130" s="178"/>
      <c r="E130" s="162" t="s">
        <v>398</v>
      </c>
      <c r="F130" s="163"/>
      <c r="G130" s="164" t="s">
        <v>578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579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466</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559</v>
      </c>
      <c r="AR133" s="192"/>
      <c r="AS133" s="126" t="s">
        <v>355</v>
      </c>
      <c r="AT133" s="127"/>
      <c r="AU133" s="193" t="s">
        <v>559</v>
      </c>
      <c r="AV133" s="193"/>
      <c r="AW133" s="126" t="s">
        <v>300</v>
      </c>
      <c r="AX133" s="188"/>
    </row>
    <row r="134" spans="1:50" ht="39.75" customHeight="1" x14ac:dyDescent="0.15">
      <c r="A134" s="182"/>
      <c r="B134" s="179"/>
      <c r="C134" s="173"/>
      <c r="D134" s="179"/>
      <c r="E134" s="173"/>
      <c r="F134" s="174"/>
      <c r="G134" s="97" t="s">
        <v>580</v>
      </c>
      <c r="H134" s="98"/>
      <c r="I134" s="98"/>
      <c r="J134" s="98"/>
      <c r="K134" s="98"/>
      <c r="L134" s="98"/>
      <c r="M134" s="98"/>
      <c r="N134" s="98"/>
      <c r="O134" s="98"/>
      <c r="P134" s="98"/>
      <c r="Q134" s="98"/>
      <c r="R134" s="98"/>
      <c r="S134" s="98"/>
      <c r="T134" s="98"/>
      <c r="U134" s="98"/>
      <c r="V134" s="98"/>
      <c r="W134" s="98"/>
      <c r="X134" s="99"/>
      <c r="Y134" s="194" t="s">
        <v>378</v>
      </c>
      <c r="Z134" s="195"/>
      <c r="AA134" s="196"/>
      <c r="AB134" s="197" t="s">
        <v>580</v>
      </c>
      <c r="AC134" s="198"/>
      <c r="AD134" s="198"/>
      <c r="AE134" s="199" t="s">
        <v>581</v>
      </c>
      <c r="AF134" s="200"/>
      <c r="AG134" s="200"/>
      <c r="AH134" s="200"/>
      <c r="AI134" s="199" t="s">
        <v>582</v>
      </c>
      <c r="AJ134" s="200"/>
      <c r="AK134" s="200"/>
      <c r="AL134" s="200"/>
      <c r="AM134" s="199" t="s">
        <v>583</v>
      </c>
      <c r="AN134" s="200"/>
      <c r="AO134" s="200"/>
      <c r="AP134" s="200"/>
      <c r="AQ134" s="199" t="s">
        <v>582</v>
      </c>
      <c r="AR134" s="200"/>
      <c r="AS134" s="200"/>
      <c r="AT134" s="200"/>
      <c r="AU134" s="199" t="s">
        <v>557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559</v>
      </c>
      <c r="AC135" s="206"/>
      <c r="AD135" s="206"/>
      <c r="AE135" s="199" t="s">
        <v>583</v>
      </c>
      <c r="AF135" s="200"/>
      <c r="AG135" s="200"/>
      <c r="AH135" s="200"/>
      <c r="AI135" s="199" t="s">
        <v>559</v>
      </c>
      <c r="AJ135" s="200"/>
      <c r="AK135" s="200"/>
      <c r="AL135" s="200"/>
      <c r="AM135" s="199" t="s">
        <v>584</v>
      </c>
      <c r="AN135" s="200"/>
      <c r="AO135" s="200"/>
      <c r="AP135" s="200"/>
      <c r="AQ135" s="199" t="s">
        <v>559</v>
      </c>
      <c r="AR135" s="200"/>
      <c r="AS135" s="200"/>
      <c r="AT135" s="200"/>
      <c r="AU135" s="199" t="s">
        <v>585</v>
      </c>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466</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466</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466</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466</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380</v>
      </c>
      <c r="H152" s="123"/>
      <c r="I152" s="123"/>
      <c r="J152" s="123"/>
      <c r="K152" s="123"/>
      <c r="L152" s="123"/>
      <c r="M152" s="123"/>
      <c r="N152" s="123"/>
      <c r="O152" s="123"/>
      <c r="P152" s="124"/>
      <c r="Q152" s="152" t="s">
        <v>470</v>
      </c>
      <c r="R152" s="123"/>
      <c r="S152" s="123"/>
      <c r="T152" s="123"/>
      <c r="U152" s="123"/>
      <c r="V152" s="123"/>
      <c r="W152" s="123"/>
      <c r="X152" s="123"/>
      <c r="Y152" s="123"/>
      <c r="Z152" s="123"/>
      <c r="AA152" s="123"/>
      <c r="AB152" s="122" t="s">
        <v>471</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549</v>
      </c>
      <c r="H154" s="98"/>
      <c r="I154" s="98"/>
      <c r="J154" s="98"/>
      <c r="K154" s="98"/>
      <c r="L154" s="98"/>
      <c r="M154" s="98"/>
      <c r="N154" s="98"/>
      <c r="O154" s="98"/>
      <c r="P154" s="99"/>
      <c r="Q154" s="118" t="s">
        <v>559</v>
      </c>
      <c r="R154" s="98"/>
      <c r="S154" s="98"/>
      <c r="T154" s="98"/>
      <c r="U154" s="98"/>
      <c r="V154" s="98"/>
      <c r="W154" s="98"/>
      <c r="X154" s="98"/>
      <c r="Y154" s="98"/>
      <c r="Z154" s="98"/>
      <c r="AA154" s="286"/>
      <c r="AB154" s="134" t="s">
        <v>559</v>
      </c>
      <c r="AC154" s="135"/>
      <c r="AD154" s="135"/>
      <c r="AE154" s="140" t="s">
        <v>583</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559</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470</v>
      </c>
      <c r="R159" s="123"/>
      <c r="S159" s="123"/>
      <c r="T159" s="123"/>
      <c r="U159" s="123"/>
      <c r="V159" s="123"/>
      <c r="W159" s="123"/>
      <c r="X159" s="123"/>
      <c r="Y159" s="123"/>
      <c r="Z159" s="123"/>
      <c r="AA159" s="123"/>
      <c r="AB159" s="122" t="s">
        <v>471</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470</v>
      </c>
      <c r="R166" s="123"/>
      <c r="S166" s="123"/>
      <c r="T166" s="123"/>
      <c r="U166" s="123"/>
      <c r="V166" s="123"/>
      <c r="W166" s="123"/>
      <c r="X166" s="123"/>
      <c r="Y166" s="123"/>
      <c r="Z166" s="123"/>
      <c r="AA166" s="123"/>
      <c r="AB166" s="122" t="s">
        <v>471</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470</v>
      </c>
      <c r="R173" s="123"/>
      <c r="S173" s="123"/>
      <c r="T173" s="123"/>
      <c r="U173" s="123"/>
      <c r="V173" s="123"/>
      <c r="W173" s="123"/>
      <c r="X173" s="123"/>
      <c r="Y173" s="123"/>
      <c r="Z173" s="123"/>
      <c r="AA173" s="123"/>
      <c r="AB173" s="122" t="s">
        <v>471</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470</v>
      </c>
      <c r="R180" s="123"/>
      <c r="S180" s="123"/>
      <c r="T180" s="123"/>
      <c r="U180" s="123"/>
      <c r="V180" s="123"/>
      <c r="W180" s="123"/>
      <c r="X180" s="123"/>
      <c r="Y180" s="123"/>
      <c r="Z180" s="123"/>
      <c r="AA180" s="123"/>
      <c r="AB180" s="122" t="s">
        <v>471</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428</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701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466</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466</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466</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466</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466</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470</v>
      </c>
      <c r="R212" s="123"/>
      <c r="S212" s="123"/>
      <c r="T212" s="123"/>
      <c r="U212" s="123"/>
      <c r="V212" s="123"/>
      <c r="W212" s="123"/>
      <c r="X212" s="123"/>
      <c r="Y212" s="123"/>
      <c r="Z212" s="123"/>
      <c r="AA212" s="123"/>
      <c r="AB212" s="122" t="s">
        <v>471</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470</v>
      </c>
      <c r="R219" s="123"/>
      <c r="S219" s="123"/>
      <c r="T219" s="123"/>
      <c r="U219" s="123"/>
      <c r="V219" s="123"/>
      <c r="W219" s="123"/>
      <c r="X219" s="123"/>
      <c r="Y219" s="123"/>
      <c r="Z219" s="123"/>
      <c r="AA219" s="123"/>
      <c r="AB219" s="122" t="s">
        <v>471</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470</v>
      </c>
      <c r="R226" s="123"/>
      <c r="S226" s="123"/>
      <c r="T226" s="123"/>
      <c r="U226" s="123"/>
      <c r="V226" s="123"/>
      <c r="W226" s="123"/>
      <c r="X226" s="123"/>
      <c r="Y226" s="123"/>
      <c r="Z226" s="123"/>
      <c r="AA226" s="123"/>
      <c r="AB226" s="122" t="s">
        <v>471</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470</v>
      </c>
      <c r="R233" s="123"/>
      <c r="S233" s="123"/>
      <c r="T233" s="123"/>
      <c r="U233" s="123"/>
      <c r="V233" s="123"/>
      <c r="W233" s="123"/>
      <c r="X233" s="123"/>
      <c r="Y233" s="123"/>
      <c r="Z233" s="123"/>
      <c r="AA233" s="123"/>
      <c r="AB233" s="122" t="s">
        <v>471</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470</v>
      </c>
      <c r="R240" s="123"/>
      <c r="S240" s="123"/>
      <c r="T240" s="123"/>
      <c r="U240" s="123"/>
      <c r="V240" s="123"/>
      <c r="W240" s="123"/>
      <c r="X240" s="123"/>
      <c r="Y240" s="123"/>
      <c r="Z240" s="123"/>
      <c r="AA240" s="123"/>
      <c r="AB240" s="122" t="s">
        <v>471</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428</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466</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466</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466</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466</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466</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470</v>
      </c>
      <c r="R272" s="123"/>
      <c r="S272" s="123"/>
      <c r="T272" s="123"/>
      <c r="U272" s="123"/>
      <c r="V272" s="123"/>
      <c r="W272" s="123"/>
      <c r="X272" s="123"/>
      <c r="Y272" s="123"/>
      <c r="Z272" s="123"/>
      <c r="AA272" s="123"/>
      <c r="AB272" s="122" t="s">
        <v>471</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470</v>
      </c>
      <c r="R279" s="123"/>
      <c r="S279" s="123"/>
      <c r="T279" s="123"/>
      <c r="U279" s="123"/>
      <c r="V279" s="123"/>
      <c r="W279" s="123"/>
      <c r="X279" s="123"/>
      <c r="Y279" s="123"/>
      <c r="Z279" s="123"/>
      <c r="AA279" s="123"/>
      <c r="AB279" s="122" t="s">
        <v>471</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470</v>
      </c>
      <c r="R286" s="123"/>
      <c r="S286" s="123"/>
      <c r="T286" s="123"/>
      <c r="U286" s="123"/>
      <c r="V286" s="123"/>
      <c r="W286" s="123"/>
      <c r="X286" s="123"/>
      <c r="Y286" s="123"/>
      <c r="Z286" s="123"/>
      <c r="AA286" s="123"/>
      <c r="AB286" s="122" t="s">
        <v>471</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470</v>
      </c>
      <c r="R293" s="123"/>
      <c r="S293" s="123"/>
      <c r="T293" s="123"/>
      <c r="U293" s="123"/>
      <c r="V293" s="123"/>
      <c r="W293" s="123"/>
      <c r="X293" s="123"/>
      <c r="Y293" s="123"/>
      <c r="Z293" s="123"/>
      <c r="AA293" s="123"/>
      <c r="AB293" s="122" t="s">
        <v>471</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470</v>
      </c>
      <c r="R300" s="123"/>
      <c r="S300" s="123"/>
      <c r="T300" s="123"/>
      <c r="U300" s="123"/>
      <c r="V300" s="123"/>
      <c r="W300" s="123"/>
      <c r="X300" s="123"/>
      <c r="Y300" s="123"/>
      <c r="Z300" s="123"/>
      <c r="AA300" s="123"/>
      <c r="AB300" s="122" t="s">
        <v>471</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428</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466</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466</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466</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466</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466</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470</v>
      </c>
      <c r="R332" s="123"/>
      <c r="S332" s="123"/>
      <c r="T332" s="123"/>
      <c r="U332" s="123"/>
      <c r="V332" s="123"/>
      <c r="W332" s="123"/>
      <c r="X332" s="123"/>
      <c r="Y332" s="123"/>
      <c r="Z332" s="123"/>
      <c r="AA332" s="123"/>
      <c r="AB332" s="122" t="s">
        <v>471</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470</v>
      </c>
      <c r="R339" s="123"/>
      <c r="S339" s="123"/>
      <c r="T339" s="123"/>
      <c r="U339" s="123"/>
      <c r="V339" s="123"/>
      <c r="W339" s="123"/>
      <c r="X339" s="123"/>
      <c r="Y339" s="123"/>
      <c r="Z339" s="123"/>
      <c r="AA339" s="123"/>
      <c r="AB339" s="122" t="s">
        <v>471</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470</v>
      </c>
      <c r="R346" s="123"/>
      <c r="S346" s="123"/>
      <c r="T346" s="123"/>
      <c r="U346" s="123"/>
      <c r="V346" s="123"/>
      <c r="W346" s="123"/>
      <c r="X346" s="123"/>
      <c r="Y346" s="123"/>
      <c r="Z346" s="123"/>
      <c r="AA346" s="123"/>
      <c r="AB346" s="122" t="s">
        <v>471</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470</v>
      </c>
      <c r="R353" s="123"/>
      <c r="S353" s="123"/>
      <c r="T353" s="123"/>
      <c r="U353" s="123"/>
      <c r="V353" s="123"/>
      <c r="W353" s="123"/>
      <c r="X353" s="123"/>
      <c r="Y353" s="123"/>
      <c r="Z353" s="123"/>
      <c r="AA353" s="123"/>
      <c r="AB353" s="122" t="s">
        <v>471</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470</v>
      </c>
      <c r="R360" s="123"/>
      <c r="S360" s="123"/>
      <c r="T360" s="123"/>
      <c r="U360" s="123"/>
      <c r="V360" s="123"/>
      <c r="W360" s="123"/>
      <c r="X360" s="123"/>
      <c r="Y360" s="123"/>
      <c r="Z360" s="123"/>
      <c r="AA360" s="123"/>
      <c r="AB360" s="122" t="s">
        <v>471</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428</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466</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466</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466</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466</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466</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470</v>
      </c>
      <c r="R392" s="123"/>
      <c r="S392" s="123"/>
      <c r="T392" s="123"/>
      <c r="U392" s="123"/>
      <c r="V392" s="123"/>
      <c r="W392" s="123"/>
      <c r="X392" s="123"/>
      <c r="Y392" s="123"/>
      <c r="Z392" s="123"/>
      <c r="AA392" s="123"/>
      <c r="AB392" s="122" t="s">
        <v>471</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470</v>
      </c>
      <c r="R399" s="123"/>
      <c r="S399" s="123"/>
      <c r="T399" s="123"/>
      <c r="U399" s="123"/>
      <c r="V399" s="123"/>
      <c r="W399" s="123"/>
      <c r="X399" s="123"/>
      <c r="Y399" s="123"/>
      <c r="Z399" s="123"/>
      <c r="AA399" s="123"/>
      <c r="AB399" s="122" t="s">
        <v>471</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470</v>
      </c>
      <c r="R406" s="123"/>
      <c r="S406" s="123"/>
      <c r="T406" s="123"/>
      <c r="U406" s="123"/>
      <c r="V406" s="123"/>
      <c r="W406" s="123"/>
      <c r="X406" s="123"/>
      <c r="Y406" s="123"/>
      <c r="Z406" s="123"/>
      <c r="AA406" s="123"/>
      <c r="AB406" s="122" t="s">
        <v>471</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470</v>
      </c>
      <c r="R413" s="123"/>
      <c r="S413" s="123"/>
      <c r="T413" s="123"/>
      <c r="U413" s="123"/>
      <c r="V413" s="123"/>
      <c r="W413" s="123"/>
      <c r="X413" s="123"/>
      <c r="Y413" s="123"/>
      <c r="Z413" s="123"/>
      <c r="AA413" s="123"/>
      <c r="AB413" s="122" t="s">
        <v>471</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470</v>
      </c>
      <c r="R420" s="123"/>
      <c r="S420" s="123"/>
      <c r="T420" s="123"/>
      <c r="U420" s="123"/>
      <c r="V420" s="123"/>
      <c r="W420" s="123"/>
      <c r="X420" s="123"/>
      <c r="Y420" s="123"/>
      <c r="Z420" s="123"/>
      <c r="AA420" s="123"/>
      <c r="AB420" s="122" t="s">
        <v>471</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428</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31"/>
      <c r="E430" s="167" t="s">
        <v>387</v>
      </c>
      <c r="F430" s="168"/>
      <c r="G430" s="898" t="s">
        <v>383</v>
      </c>
      <c r="H430" s="116"/>
      <c r="I430" s="116"/>
      <c r="J430" s="899" t="s">
        <v>547</v>
      </c>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466</v>
      </c>
      <c r="AJ431" s="210"/>
      <c r="AK431" s="210"/>
      <c r="AL431" s="152"/>
      <c r="AM431" s="210" t="s">
        <v>525</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706</v>
      </c>
      <c r="AF432" s="193"/>
      <c r="AG432" s="126" t="s">
        <v>355</v>
      </c>
      <c r="AH432" s="127"/>
      <c r="AI432" s="149"/>
      <c r="AJ432" s="149"/>
      <c r="AK432" s="149"/>
      <c r="AL432" s="147"/>
      <c r="AM432" s="149"/>
      <c r="AN432" s="149"/>
      <c r="AO432" s="149"/>
      <c r="AP432" s="147"/>
      <c r="AQ432" s="589" t="s">
        <v>706</v>
      </c>
      <c r="AR432" s="193"/>
      <c r="AS432" s="126" t="s">
        <v>355</v>
      </c>
      <c r="AT432" s="127"/>
      <c r="AU432" s="193" t="s">
        <v>707</v>
      </c>
      <c r="AV432" s="193"/>
      <c r="AW432" s="126" t="s">
        <v>300</v>
      </c>
      <c r="AX432" s="188"/>
    </row>
    <row r="433" spans="1:50" ht="23.25" customHeight="1" x14ac:dyDescent="0.15">
      <c r="A433" s="182"/>
      <c r="B433" s="179"/>
      <c r="C433" s="173"/>
      <c r="D433" s="179"/>
      <c r="E433" s="335"/>
      <c r="F433" s="336"/>
      <c r="G433" s="97" t="s">
        <v>549</v>
      </c>
      <c r="H433" s="98"/>
      <c r="I433" s="98"/>
      <c r="J433" s="98"/>
      <c r="K433" s="98"/>
      <c r="L433" s="98"/>
      <c r="M433" s="98"/>
      <c r="N433" s="98"/>
      <c r="O433" s="98"/>
      <c r="P433" s="98"/>
      <c r="Q433" s="98"/>
      <c r="R433" s="98"/>
      <c r="S433" s="98"/>
      <c r="T433" s="98"/>
      <c r="U433" s="98"/>
      <c r="V433" s="98"/>
      <c r="W433" s="98"/>
      <c r="X433" s="99"/>
      <c r="Y433" s="194" t="s">
        <v>12</v>
      </c>
      <c r="Z433" s="195"/>
      <c r="AA433" s="196"/>
      <c r="AB433" s="206" t="s">
        <v>549</v>
      </c>
      <c r="AC433" s="206"/>
      <c r="AD433" s="206"/>
      <c r="AE433" s="333" t="s">
        <v>549</v>
      </c>
      <c r="AF433" s="200"/>
      <c r="AG433" s="200"/>
      <c r="AH433" s="200"/>
      <c r="AI433" s="333" t="s">
        <v>549</v>
      </c>
      <c r="AJ433" s="200"/>
      <c r="AK433" s="200"/>
      <c r="AL433" s="200"/>
      <c r="AM433" s="333" t="s">
        <v>549</v>
      </c>
      <c r="AN433" s="200"/>
      <c r="AO433" s="200"/>
      <c r="AP433" s="334"/>
      <c r="AQ433" s="333" t="s">
        <v>586</v>
      </c>
      <c r="AR433" s="200"/>
      <c r="AS433" s="200"/>
      <c r="AT433" s="334"/>
      <c r="AU433" s="200" t="s">
        <v>549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549</v>
      </c>
      <c r="AC434" s="198"/>
      <c r="AD434" s="198"/>
      <c r="AE434" s="333" t="s">
        <v>549</v>
      </c>
      <c r="AF434" s="200"/>
      <c r="AG434" s="200"/>
      <c r="AH434" s="334"/>
      <c r="AI434" s="333" t="s">
        <v>549</v>
      </c>
      <c r="AJ434" s="200"/>
      <c r="AK434" s="200"/>
      <c r="AL434" s="200"/>
      <c r="AM434" s="333" t="s">
        <v>583</v>
      </c>
      <c r="AN434" s="200"/>
      <c r="AO434" s="200"/>
      <c r="AP434" s="334"/>
      <c r="AQ434" s="333" t="s">
        <v>549</v>
      </c>
      <c r="AR434" s="200"/>
      <c r="AS434" s="200"/>
      <c r="AT434" s="334"/>
      <c r="AU434" s="200" t="s">
        <v>549</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549</v>
      </c>
      <c r="AF435" s="200"/>
      <c r="AG435" s="200"/>
      <c r="AH435" s="334"/>
      <c r="AI435" s="333" t="s">
        <v>549</v>
      </c>
      <c r="AJ435" s="200"/>
      <c r="AK435" s="200"/>
      <c r="AL435" s="200"/>
      <c r="AM435" s="333" t="s">
        <v>587</v>
      </c>
      <c r="AN435" s="200"/>
      <c r="AO435" s="200"/>
      <c r="AP435" s="334"/>
      <c r="AQ435" s="333" t="s">
        <v>549</v>
      </c>
      <c r="AR435" s="200"/>
      <c r="AS435" s="200"/>
      <c r="AT435" s="334"/>
      <c r="AU435" s="200" t="s">
        <v>549</v>
      </c>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466</v>
      </c>
      <c r="AJ436" s="210"/>
      <c r="AK436" s="210"/>
      <c r="AL436" s="152"/>
      <c r="AM436" s="210" t="s">
        <v>525</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89"/>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466</v>
      </c>
      <c r="AJ441" s="210"/>
      <c r="AK441" s="210"/>
      <c r="AL441" s="152"/>
      <c r="AM441" s="210" t="s">
        <v>525</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89"/>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466</v>
      </c>
      <c r="AJ446" s="210"/>
      <c r="AK446" s="210"/>
      <c r="AL446" s="152"/>
      <c r="AM446" s="210" t="s">
        <v>525</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89"/>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466</v>
      </c>
      <c r="AJ451" s="210"/>
      <c r="AK451" s="210"/>
      <c r="AL451" s="152"/>
      <c r="AM451" s="210" t="s">
        <v>525</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89"/>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466</v>
      </c>
      <c r="AJ456" s="210"/>
      <c r="AK456" s="210"/>
      <c r="AL456" s="152"/>
      <c r="AM456" s="210" t="s">
        <v>525</v>
      </c>
      <c r="AN456" s="210"/>
      <c r="AO456" s="210"/>
      <c r="AP456" s="152"/>
      <c r="AQ456" s="152" t="s">
        <v>354</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548</v>
      </c>
      <c r="AF457" s="193"/>
      <c r="AG457" s="126" t="s">
        <v>355</v>
      </c>
      <c r="AH457" s="127"/>
      <c r="AI457" s="149"/>
      <c r="AJ457" s="149"/>
      <c r="AK457" s="149"/>
      <c r="AL457" s="147"/>
      <c r="AM457" s="149"/>
      <c r="AN457" s="149"/>
      <c r="AO457" s="149"/>
      <c r="AP457" s="147"/>
      <c r="AQ457" s="589" t="s">
        <v>548</v>
      </c>
      <c r="AR457" s="193"/>
      <c r="AS457" s="126" t="s">
        <v>355</v>
      </c>
      <c r="AT457" s="127"/>
      <c r="AU457" s="193" t="s">
        <v>548</v>
      </c>
      <c r="AV457" s="193"/>
      <c r="AW457" s="126" t="s">
        <v>300</v>
      </c>
      <c r="AX457" s="188"/>
    </row>
    <row r="458" spans="1:50" ht="23.25" customHeight="1" x14ac:dyDescent="0.15">
      <c r="A458" s="182"/>
      <c r="B458" s="179"/>
      <c r="C458" s="173"/>
      <c r="D458" s="179"/>
      <c r="E458" s="335"/>
      <c r="F458" s="336"/>
      <c r="G458" s="97" t="s">
        <v>580</v>
      </c>
      <c r="H458" s="98"/>
      <c r="I458" s="98"/>
      <c r="J458" s="98"/>
      <c r="K458" s="98"/>
      <c r="L458" s="98"/>
      <c r="M458" s="98"/>
      <c r="N458" s="98"/>
      <c r="O458" s="98"/>
      <c r="P458" s="98"/>
      <c r="Q458" s="98"/>
      <c r="R458" s="98"/>
      <c r="S458" s="98"/>
      <c r="T458" s="98"/>
      <c r="U458" s="98"/>
      <c r="V458" s="98"/>
      <c r="W458" s="98"/>
      <c r="X458" s="99"/>
      <c r="Y458" s="194" t="s">
        <v>12</v>
      </c>
      <c r="Z458" s="195"/>
      <c r="AA458" s="196"/>
      <c r="AB458" s="206" t="s">
        <v>548</v>
      </c>
      <c r="AC458" s="206"/>
      <c r="AD458" s="206"/>
      <c r="AE458" s="333" t="s">
        <v>548</v>
      </c>
      <c r="AF458" s="200"/>
      <c r="AG458" s="200"/>
      <c r="AH458" s="200"/>
      <c r="AI458" s="333" t="s">
        <v>548</v>
      </c>
      <c r="AJ458" s="200"/>
      <c r="AK458" s="200"/>
      <c r="AL458" s="200"/>
      <c r="AM458" s="333" t="s">
        <v>587</v>
      </c>
      <c r="AN458" s="200"/>
      <c r="AO458" s="200"/>
      <c r="AP458" s="334"/>
      <c r="AQ458" s="333" t="s">
        <v>559</v>
      </c>
      <c r="AR458" s="200"/>
      <c r="AS458" s="200"/>
      <c r="AT458" s="334"/>
      <c r="AU458" s="200" t="s">
        <v>548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559</v>
      </c>
      <c r="AC459" s="198"/>
      <c r="AD459" s="198"/>
      <c r="AE459" s="333" t="s">
        <v>584</v>
      </c>
      <c r="AF459" s="200"/>
      <c r="AG459" s="200"/>
      <c r="AH459" s="334"/>
      <c r="AI459" s="333" t="s">
        <v>584</v>
      </c>
      <c r="AJ459" s="200"/>
      <c r="AK459" s="200"/>
      <c r="AL459" s="200"/>
      <c r="AM459" s="333" t="s">
        <v>584</v>
      </c>
      <c r="AN459" s="200"/>
      <c r="AO459" s="200"/>
      <c r="AP459" s="334"/>
      <c r="AQ459" s="333" t="s">
        <v>584</v>
      </c>
      <c r="AR459" s="200"/>
      <c r="AS459" s="200"/>
      <c r="AT459" s="334"/>
      <c r="AU459" s="200" t="s">
        <v>559</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559</v>
      </c>
      <c r="AF460" s="200"/>
      <c r="AG460" s="200"/>
      <c r="AH460" s="334"/>
      <c r="AI460" s="333" t="s">
        <v>588</v>
      </c>
      <c r="AJ460" s="200"/>
      <c r="AK460" s="200"/>
      <c r="AL460" s="200"/>
      <c r="AM460" s="333" t="s">
        <v>580</v>
      </c>
      <c r="AN460" s="200"/>
      <c r="AO460" s="200"/>
      <c r="AP460" s="334"/>
      <c r="AQ460" s="333" t="s">
        <v>580</v>
      </c>
      <c r="AR460" s="200"/>
      <c r="AS460" s="200"/>
      <c r="AT460" s="334"/>
      <c r="AU460" s="200" t="s">
        <v>584</v>
      </c>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466</v>
      </c>
      <c r="AJ461" s="210"/>
      <c r="AK461" s="210"/>
      <c r="AL461" s="152"/>
      <c r="AM461" s="210" t="s">
        <v>525</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89"/>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466</v>
      </c>
      <c r="AJ466" s="210"/>
      <c r="AK466" s="210"/>
      <c r="AL466" s="152"/>
      <c r="AM466" s="210" t="s">
        <v>525</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89"/>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466</v>
      </c>
      <c r="AJ471" s="210"/>
      <c r="AK471" s="210"/>
      <c r="AL471" s="152"/>
      <c r="AM471" s="210" t="s">
        <v>525</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89"/>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466</v>
      </c>
      <c r="AJ476" s="210"/>
      <c r="AK476" s="210"/>
      <c r="AL476" s="152"/>
      <c r="AM476" s="210" t="s">
        <v>525</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89"/>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898" t="s">
        <v>383</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466</v>
      </c>
      <c r="AJ485" s="210"/>
      <c r="AK485" s="210"/>
      <c r="AL485" s="152"/>
      <c r="AM485" s="210" t="s">
        <v>525</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89"/>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466</v>
      </c>
      <c r="AJ490" s="210"/>
      <c r="AK490" s="210"/>
      <c r="AL490" s="152"/>
      <c r="AM490" s="210" t="s">
        <v>525</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89"/>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466</v>
      </c>
      <c r="AJ495" s="210"/>
      <c r="AK495" s="210"/>
      <c r="AL495" s="152"/>
      <c r="AM495" s="210" t="s">
        <v>525</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89"/>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466</v>
      </c>
      <c r="AJ500" s="210"/>
      <c r="AK500" s="210"/>
      <c r="AL500" s="152"/>
      <c r="AM500" s="210" t="s">
        <v>525</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89"/>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466</v>
      </c>
      <c r="AJ505" s="210"/>
      <c r="AK505" s="210"/>
      <c r="AL505" s="152"/>
      <c r="AM505" s="210" t="s">
        <v>525</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89"/>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466</v>
      </c>
      <c r="AJ510" s="210"/>
      <c r="AK510" s="210"/>
      <c r="AL510" s="152"/>
      <c r="AM510" s="210" t="s">
        <v>525</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89"/>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466</v>
      </c>
      <c r="AJ515" s="210"/>
      <c r="AK515" s="210"/>
      <c r="AL515" s="152"/>
      <c r="AM515" s="210" t="s">
        <v>525</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89"/>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466</v>
      </c>
      <c r="AJ520" s="210"/>
      <c r="AK520" s="210"/>
      <c r="AL520" s="152"/>
      <c r="AM520" s="210" t="s">
        <v>525</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89"/>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466</v>
      </c>
      <c r="AJ525" s="210"/>
      <c r="AK525" s="210"/>
      <c r="AL525" s="152"/>
      <c r="AM525" s="210" t="s">
        <v>525</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89"/>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466</v>
      </c>
      <c r="AJ530" s="210"/>
      <c r="AK530" s="210"/>
      <c r="AL530" s="152"/>
      <c r="AM530" s="210" t="s">
        <v>525</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89"/>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898" t="s">
        <v>383</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466</v>
      </c>
      <c r="AJ539" s="210"/>
      <c r="AK539" s="210"/>
      <c r="AL539" s="152"/>
      <c r="AM539" s="210" t="s">
        <v>525</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89"/>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466</v>
      </c>
      <c r="AJ544" s="210"/>
      <c r="AK544" s="210"/>
      <c r="AL544" s="152"/>
      <c r="AM544" s="210" t="s">
        <v>525</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89"/>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466</v>
      </c>
      <c r="AJ549" s="210"/>
      <c r="AK549" s="210"/>
      <c r="AL549" s="152"/>
      <c r="AM549" s="210" t="s">
        <v>525</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89"/>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466</v>
      </c>
      <c r="AJ554" s="210"/>
      <c r="AK554" s="210"/>
      <c r="AL554" s="152"/>
      <c r="AM554" s="210" t="s">
        <v>525</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89"/>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466</v>
      </c>
      <c r="AJ559" s="210"/>
      <c r="AK559" s="210"/>
      <c r="AL559" s="152"/>
      <c r="AM559" s="210" t="s">
        <v>525</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89"/>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466</v>
      </c>
      <c r="AJ564" s="210"/>
      <c r="AK564" s="210"/>
      <c r="AL564" s="152"/>
      <c r="AM564" s="210" t="s">
        <v>525</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89"/>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466</v>
      </c>
      <c r="AJ569" s="210"/>
      <c r="AK569" s="210"/>
      <c r="AL569" s="152"/>
      <c r="AM569" s="210" t="s">
        <v>525</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89"/>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466</v>
      </c>
      <c r="AJ574" s="210"/>
      <c r="AK574" s="210"/>
      <c r="AL574" s="152"/>
      <c r="AM574" s="210" t="s">
        <v>525</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89"/>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466</v>
      </c>
      <c r="AJ579" s="210"/>
      <c r="AK579" s="210"/>
      <c r="AL579" s="152"/>
      <c r="AM579" s="210" t="s">
        <v>525</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89"/>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466</v>
      </c>
      <c r="AJ584" s="210"/>
      <c r="AK584" s="210"/>
      <c r="AL584" s="152"/>
      <c r="AM584" s="210" t="s">
        <v>525</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89"/>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898" t="s">
        <v>383</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466</v>
      </c>
      <c r="AJ593" s="210"/>
      <c r="AK593" s="210"/>
      <c r="AL593" s="152"/>
      <c r="AM593" s="210" t="s">
        <v>525</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89"/>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466</v>
      </c>
      <c r="AJ598" s="210"/>
      <c r="AK598" s="210"/>
      <c r="AL598" s="152"/>
      <c r="AM598" s="210" t="s">
        <v>525</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89"/>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466</v>
      </c>
      <c r="AJ603" s="210"/>
      <c r="AK603" s="210"/>
      <c r="AL603" s="152"/>
      <c r="AM603" s="210" t="s">
        <v>525</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89"/>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466</v>
      </c>
      <c r="AJ608" s="210"/>
      <c r="AK608" s="210"/>
      <c r="AL608" s="152"/>
      <c r="AM608" s="210" t="s">
        <v>525</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89"/>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466</v>
      </c>
      <c r="AJ613" s="210"/>
      <c r="AK613" s="210"/>
      <c r="AL613" s="152"/>
      <c r="AM613" s="210" t="s">
        <v>525</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89"/>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466</v>
      </c>
      <c r="AJ618" s="210"/>
      <c r="AK618" s="210"/>
      <c r="AL618" s="152"/>
      <c r="AM618" s="210" t="s">
        <v>525</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89"/>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466</v>
      </c>
      <c r="AJ623" s="210"/>
      <c r="AK623" s="210"/>
      <c r="AL623" s="152"/>
      <c r="AM623" s="210" t="s">
        <v>525</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89"/>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466</v>
      </c>
      <c r="AJ628" s="210"/>
      <c r="AK628" s="210"/>
      <c r="AL628" s="152"/>
      <c r="AM628" s="210" t="s">
        <v>525</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89"/>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466</v>
      </c>
      <c r="AJ633" s="210"/>
      <c r="AK633" s="210"/>
      <c r="AL633" s="152"/>
      <c r="AM633" s="210" t="s">
        <v>525</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89"/>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466</v>
      </c>
      <c r="AJ638" s="210"/>
      <c r="AK638" s="210"/>
      <c r="AL638" s="152"/>
      <c r="AM638" s="210" t="s">
        <v>525</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89"/>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898" t="s">
        <v>383</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466</v>
      </c>
      <c r="AJ647" s="210"/>
      <c r="AK647" s="210"/>
      <c r="AL647" s="152"/>
      <c r="AM647" s="210" t="s">
        <v>525</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89"/>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466</v>
      </c>
      <c r="AJ652" s="210"/>
      <c r="AK652" s="210"/>
      <c r="AL652" s="152"/>
      <c r="AM652" s="210" t="s">
        <v>525</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89"/>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466</v>
      </c>
      <c r="AJ657" s="210"/>
      <c r="AK657" s="210"/>
      <c r="AL657" s="152"/>
      <c r="AM657" s="210" t="s">
        <v>525</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89"/>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466</v>
      </c>
      <c r="AJ662" s="210"/>
      <c r="AK662" s="210"/>
      <c r="AL662" s="152"/>
      <c r="AM662" s="210" t="s">
        <v>525</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89"/>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466</v>
      </c>
      <c r="AJ667" s="210"/>
      <c r="AK667" s="210"/>
      <c r="AL667" s="152"/>
      <c r="AM667" s="210" t="s">
        <v>525</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89"/>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466</v>
      </c>
      <c r="AJ672" s="210"/>
      <c r="AK672" s="210"/>
      <c r="AL672" s="152"/>
      <c r="AM672" s="210" t="s">
        <v>525</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89"/>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466</v>
      </c>
      <c r="AJ677" s="210"/>
      <c r="AK677" s="210"/>
      <c r="AL677" s="152"/>
      <c r="AM677" s="210" t="s">
        <v>525</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89"/>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466</v>
      </c>
      <c r="AJ682" s="210"/>
      <c r="AK682" s="210"/>
      <c r="AL682" s="152"/>
      <c r="AM682" s="210" t="s">
        <v>525</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89"/>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466</v>
      </c>
      <c r="AJ687" s="210"/>
      <c r="AK687" s="210"/>
      <c r="AL687" s="152"/>
      <c r="AM687" s="210" t="s">
        <v>525</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89"/>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466</v>
      </c>
      <c r="AJ692" s="210"/>
      <c r="AK692" s="210"/>
      <c r="AL692" s="152"/>
      <c r="AM692" s="210" t="s">
        <v>525</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89"/>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99.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543</v>
      </c>
      <c r="AE702" s="339"/>
      <c r="AF702" s="339"/>
      <c r="AG702" s="381" t="s">
        <v>699</v>
      </c>
      <c r="AH702" s="382"/>
      <c r="AI702" s="382"/>
      <c r="AJ702" s="382"/>
      <c r="AK702" s="382"/>
      <c r="AL702" s="382"/>
      <c r="AM702" s="382"/>
      <c r="AN702" s="382"/>
      <c r="AO702" s="382"/>
      <c r="AP702" s="382"/>
      <c r="AQ702" s="382"/>
      <c r="AR702" s="382"/>
      <c r="AS702" s="382"/>
      <c r="AT702" s="382"/>
      <c r="AU702" s="382"/>
      <c r="AV702" s="382"/>
      <c r="AW702" s="382"/>
      <c r="AX702" s="383"/>
    </row>
    <row r="703" spans="1:50" ht="59.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543</v>
      </c>
      <c r="AE703" s="322"/>
      <c r="AF703" s="322"/>
      <c r="AG703" s="94" t="s">
        <v>692</v>
      </c>
      <c r="AH703" s="95"/>
      <c r="AI703" s="95"/>
      <c r="AJ703" s="95"/>
      <c r="AK703" s="95"/>
      <c r="AL703" s="95"/>
      <c r="AM703" s="95"/>
      <c r="AN703" s="95"/>
      <c r="AO703" s="95"/>
      <c r="AP703" s="95"/>
      <c r="AQ703" s="95"/>
      <c r="AR703" s="95"/>
      <c r="AS703" s="95"/>
      <c r="AT703" s="95"/>
      <c r="AU703" s="95"/>
      <c r="AV703" s="95"/>
      <c r="AW703" s="95"/>
      <c r="AX703" s="96"/>
    </row>
    <row r="704" spans="1:50" ht="99"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543</v>
      </c>
      <c r="AE704" s="783"/>
      <c r="AF704" s="783"/>
      <c r="AG704" s="381" t="s">
        <v>700</v>
      </c>
      <c r="AH704" s="382"/>
      <c r="AI704" s="382"/>
      <c r="AJ704" s="382"/>
      <c r="AK704" s="382"/>
      <c r="AL704" s="382"/>
      <c r="AM704" s="382"/>
      <c r="AN704" s="382"/>
      <c r="AO704" s="382"/>
      <c r="AP704" s="382"/>
      <c r="AQ704" s="382"/>
      <c r="AR704" s="382"/>
      <c r="AS704" s="382"/>
      <c r="AT704" s="382"/>
      <c r="AU704" s="382"/>
      <c r="AV704" s="382"/>
      <c r="AW704" s="382"/>
      <c r="AX704" s="383"/>
    </row>
    <row r="705" spans="1:50" ht="33"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543</v>
      </c>
      <c r="AE705" s="715"/>
      <c r="AF705" s="715"/>
      <c r="AG705" s="118" t="s">
        <v>703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518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686</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34.5" customHeight="1" x14ac:dyDescent="0.15">
      <c r="A707" s="642"/>
      <c r="B707" s="643"/>
      <c r="C707" s="796"/>
      <c r="D707" s="797"/>
      <c r="E707" s="733" t="s">
        <v>450</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686</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688</v>
      </c>
      <c r="AE708" s="605"/>
      <c r="AF708" s="605"/>
      <c r="AG708" s="742" t="s">
        <v>547</v>
      </c>
      <c r="AH708" s="743"/>
      <c r="AI708" s="743"/>
      <c r="AJ708" s="743"/>
      <c r="AK708" s="743"/>
      <c r="AL708" s="743"/>
      <c r="AM708" s="743"/>
      <c r="AN708" s="743"/>
      <c r="AO708" s="743"/>
      <c r="AP708" s="743"/>
      <c r="AQ708" s="743"/>
      <c r="AR708" s="743"/>
      <c r="AS708" s="743"/>
      <c r="AT708" s="743"/>
      <c r="AU708" s="743"/>
      <c r="AV708" s="743"/>
      <c r="AW708" s="743"/>
      <c r="AX708" s="744"/>
    </row>
    <row r="709" spans="1:50" ht="42"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543</v>
      </c>
      <c r="AE709" s="322"/>
      <c r="AF709" s="322"/>
      <c r="AG709" s="94" t="s">
        <v>713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688</v>
      </c>
      <c r="AE710" s="322"/>
      <c r="AF710" s="322"/>
      <c r="AG710" s="94" t="s">
        <v>547</v>
      </c>
      <c r="AH710" s="95"/>
      <c r="AI710" s="95"/>
      <c r="AJ710" s="95"/>
      <c r="AK710" s="95"/>
      <c r="AL710" s="95"/>
      <c r="AM710" s="95"/>
      <c r="AN710" s="95"/>
      <c r="AO710" s="95"/>
      <c r="AP710" s="95"/>
      <c r="AQ710" s="95"/>
      <c r="AR710" s="95"/>
      <c r="AS710" s="95"/>
      <c r="AT710" s="95"/>
      <c r="AU710" s="95"/>
      <c r="AV710" s="95"/>
      <c r="AW710" s="95"/>
      <c r="AX710" s="96"/>
    </row>
    <row r="711" spans="1:50" ht="67.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543</v>
      </c>
      <c r="AE711" s="322"/>
      <c r="AF711" s="322"/>
      <c r="AG711" s="94" t="s">
        <v>689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482</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688</v>
      </c>
      <c r="AE712" s="783"/>
      <c r="AF712" s="783"/>
      <c r="AG712" s="810" t="s">
        <v>547</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483</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688</v>
      </c>
      <c r="AE713" s="322"/>
      <c r="AF713" s="663"/>
      <c r="AG713" s="94" t="s">
        <v>547</v>
      </c>
      <c r="AH713" s="95"/>
      <c r="AI713" s="95"/>
      <c r="AJ713" s="95"/>
      <c r="AK713" s="95"/>
      <c r="AL713" s="95"/>
      <c r="AM713" s="95"/>
      <c r="AN713" s="95"/>
      <c r="AO713" s="95"/>
      <c r="AP713" s="95"/>
      <c r="AQ713" s="95"/>
      <c r="AR713" s="95"/>
      <c r="AS713" s="95"/>
      <c r="AT713" s="95"/>
      <c r="AU713" s="95"/>
      <c r="AV713" s="95"/>
      <c r="AW713" s="95"/>
      <c r="AX713" s="96"/>
    </row>
    <row r="714" spans="1:50" ht="72" customHeight="1" x14ac:dyDescent="0.15">
      <c r="A714" s="645"/>
      <c r="B714" s="646"/>
      <c r="C714" s="647" t="s">
        <v>455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543</v>
      </c>
      <c r="AE714" s="808"/>
      <c r="AF714" s="809"/>
      <c r="AG714" s="736" t="s">
        <v>704</v>
      </c>
      <c r="AH714" s="737"/>
      <c r="AI714" s="737"/>
      <c r="AJ714" s="737"/>
      <c r="AK714" s="737"/>
      <c r="AL714" s="737"/>
      <c r="AM714" s="737"/>
      <c r="AN714" s="737"/>
      <c r="AO714" s="737"/>
      <c r="AP714" s="737"/>
      <c r="AQ714" s="737"/>
      <c r="AR714" s="737"/>
      <c r="AS714" s="737"/>
      <c r="AT714" s="737"/>
      <c r="AU714" s="737"/>
      <c r="AV714" s="737"/>
      <c r="AW714" s="737"/>
      <c r="AX714" s="738"/>
    </row>
    <row r="715" spans="1:50" ht="78.75" customHeight="1" x14ac:dyDescent="0.15">
      <c r="A715" s="640" t="s">
        <v>40</v>
      </c>
      <c r="B715" s="784"/>
      <c r="C715" s="785" t="s">
        <v>456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687</v>
      </c>
      <c r="AE715" s="605"/>
      <c r="AF715" s="656"/>
      <c r="AG715" s="742" t="s">
        <v>696</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688</v>
      </c>
      <c r="AE716" s="627"/>
      <c r="AF716" s="627"/>
      <c r="AG716" s="94" t="s">
        <v>706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7" t="s">
        <v>374</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543</v>
      </c>
      <c r="AE717" s="322"/>
      <c r="AF717" s="322"/>
      <c r="AG717" s="94" t="s">
        <v>691</v>
      </c>
      <c r="AH717" s="95"/>
      <c r="AI717" s="95"/>
      <c r="AJ717" s="95"/>
      <c r="AK717" s="95"/>
      <c r="AL717" s="95"/>
      <c r="AM717" s="95"/>
      <c r="AN717" s="95"/>
      <c r="AO717" s="95"/>
      <c r="AP717" s="95"/>
      <c r="AQ717" s="95"/>
      <c r="AR717" s="95"/>
      <c r="AS717" s="95"/>
      <c r="AT717" s="95"/>
      <c r="AU717" s="95"/>
      <c r="AV717" s="95"/>
      <c r="AW717" s="95"/>
      <c r="AX717" s="96"/>
    </row>
    <row r="718" spans="1:50" ht="47.25"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543</v>
      </c>
      <c r="AE718" s="322"/>
      <c r="AF718" s="322"/>
      <c r="AG718" s="120" t="s">
        <v>693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688</v>
      </c>
      <c r="AE719" s="605"/>
      <c r="AF719" s="605"/>
      <c r="AG719" s="118" t="s">
        <v>707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474</v>
      </c>
      <c r="D720" s="293"/>
      <c r="E720" s="293"/>
      <c r="F720" s="296"/>
      <c r="G720" s="292" t="s">
        <v>475</v>
      </c>
      <c r="H720" s="293"/>
      <c r="I720" s="293"/>
      <c r="J720" s="293"/>
      <c r="K720" s="293"/>
      <c r="L720" s="293"/>
      <c r="M720" s="293"/>
      <c r="N720" s="292" t="s">
        <v>479</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5" t="s">
        <v>53</v>
      </c>
      <c r="D726" s="837"/>
      <c r="E726" s="837"/>
      <c r="F726" s="838"/>
      <c r="G726" s="573" t="s">
        <v>697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43.5" customHeight="1" thickBot="1" x14ac:dyDescent="0.2">
      <c r="A727" s="803"/>
      <c r="B727" s="804"/>
      <c r="C727" s="748" t="s">
        <v>57</v>
      </c>
      <c r="D727" s="749"/>
      <c r="E727" s="749"/>
      <c r="F727" s="750"/>
      <c r="G727" s="571" t="s">
        <v>695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24" customHeight="1" thickBot="1" x14ac:dyDescent="0.2">
      <c r="A729" s="634" t="s">
        <v>698</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24" customHeight="1" thickBot="1" x14ac:dyDescent="0.2">
      <c r="A731" s="799" t="s">
        <v>257</v>
      </c>
      <c r="B731" s="800"/>
      <c r="C731" s="800"/>
      <c r="D731" s="800"/>
      <c r="E731" s="801"/>
      <c r="F731" s="729" t="s">
        <v>714</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24.75" customHeight="1" thickBot="1" x14ac:dyDescent="0.2">
      <c r="A733" s="673" t="s">
        <v>257</v>
      </c>
      <c r="B733" s="674"/>
      <c r="C733" s="674"/>
      <c r="D733" s="674"/>
      <c r="E733" s="675"/>
      <c r="F733" s="637" t="s">
        <v>717</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24"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489</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429</v>
      </c>
      <c r="B737" s="203"/>
      <c r="C737" s="203"/>
      <c r="D737" s="204"/>
      <c r="E737" s="988" t="s">
        <v>678</v>
      </c>
      <c r="F737" s="988"/>
      <c r="G737" s="988"/>
      <c r="H737" s="988"/>
      <c r="I737" s="988"/>
      <c r="J737" s="988"/>
      <c r="K737" s="988"/>
      <c r="L737" s="988"/>
      <c r="M737" s="988"/>
      <c r="N737" s="358" t="s">
        <v>357</v>
      </c>
      <c r="O737" s="358"/>
      <c r="P737" s="358"/>
      <c r="Q737" s="358"/>
      <c r="R737" s="988" t="s">
        <v>679</v>
      </c>
      <c r="S737" s="988"/>
      <c r="T737" s="988"/>
      <c r="U737" s="988"/>
      <c r="V737" s="988"/>
      <c r="W737" s="988"/>
      <c r="X737" s="988"/>
      <c r="Y737" s="988"/>
      <c r="Z737" s="988"/>
      <c r="AA737" s="358" t="s">
        <v>358</v>
      </c>
      <c r="AB737" s="358"/>
      <c r="AC737" s="358"/>
      <c r="AD737" s="358"/>
      <c r="AE737" s="988" t="s">
        <v>680</v>
      </c>
      <c r="AF737" s="988"/>
      <c r="AG737" s="988"/>
      <c r="AH737" s="988"/>
      <c r="AI737" s="988"/>
      <c r="AJ737" s="988"/>
      <c r="AK737" s="988"/>
      <c r="AL737" s="988"/>
      <c r="AM737" s="988"/>
      <c r="AN737" s="358" t="s">
        <v>359</v>
      </c>
      <c r="AO737" s="358"/>
      <c r="AP737" s="358"/>
      <c r="AQ737" s="358"/>
      <c r="AR737" s="989" t="s">
        <v>681</v>
      </c>
      <c r="AS737" s="990"/>
      <c r="AT737" s="990"/>
      <c r="AU737" s="990"/>
      <c r="AV737" s="990"/>
      <c r="AW737" s="990"/>
      <c r="AX737" s="991"/>
      <c r="AY737" s="89"/>
      <c r="AZ737" s="89"/>
    </row>
    <row r="738" spans="1:52" ht="24.75" customHeight="1" x14ac:dyDescent="0.15">
      <c r="A738" s="992" t="s">
        <v>360</v>
      </c>
      <c r="B738" s="203"/>
      <c r="C738" s="203"/>
      <c r="D738" s="204"/>
      <c r="E738" s="988" t="s">
        <v>682</v>
      </c>
      <c r="F738" s="988"/>
      <c r="G738" s="988"/>
      <c r="H738" s="988"/>
      <c r="I738" s="988"/>
      <c r="J738" s="988"/>
      <c r="K738" s="988"/>
      <c r="L738" s="988"/>
      <c r="M738" s="988"/>
      <c r="N738" s="358" t="s">
        <v>361</v>
      </c>
      <c r="O738" s="358"/>
      <c r="P738" s="358"/>
      <c r="Q738" s="358"/>
      <c r="R738" s="988" t="s">
        <v>683</v>
      </c>
      <c r="S738" s="988"/>
      <c r="T738" s="988"/>
      <c r="U738" s="988"/>
      <c r="V738" s="988"/>
      <c r="W738" s="988"/>
      <c r="X738" s="988"/>
      <c r="Y738" s="988"/>
      <c r="Z738" s="988"/>
      <c r="AA738" s="358" t="s">
        <v>476</v>
      </c>
      <c r="AB738" s="358"/>
      <c r="AC738" s="358"/>
      <c r="AD738" s="358"/>
      <c r="AE738" s="988" t="s">
        <v>684</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532</v>
      </c>
      <c r="B739" s="997"/>
      <c r="C739" s="997"/>
      <c r="D739" s="998"/>
      <c r="E739" s="999" t="s">
        <v>685</v>
      </c>
      <c r="F739" s="1000"/>
      <c r="G739" s="1000"/>
      <c r="H739" s="91" t="str">
        <f>IF(E739="", "", "(")</f>
        <v>(</v>
      </c>
      <c r="I739" s="983"/>
      <c r="J739" s="983"/>
      <c r="K739" s="91" t="str">
        <f>IF(OR(I739="　", I739=""), "", "-")</f>
        <v/>
      </c>
      <c r="L739" s="984">
        <v>741</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4" t="s">
        <v>521</v>
      </c>
      <c r="B740" s="615"/>
      <c r="C740" s="615"/>
      <c r="D740" s="615"/>
      <c r="E740" s="615"/>
      <c r="F740" s="616"/>
      <c r="G740" s="90" t="s">
        <v>536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523</v>
      </c>
      <c r="B779" s="629"/>
      <c r="C779" s="629"/>
      <c r="D779" s="629"/>
      <c r="E779" s="629"/>
      <c r="F779" s="630"/>
      <c r="G779" s="595" t="s">
        <v>621</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604</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590</v>
      </c>
      <c r="H781" s="671"/>
      <c r="I781" s="671"/>
      <c r="J781" s="671"/>
      <c r="K781" s="672"/>
      <c r="L781" s="664" t="s">
        <v>596</v>
      </c>
      <c r="M781" s="665"/>
      <c r="N781" s="665"/>
      <c r="O781" s="665"/>
      <c r="P781" s="665"/>
      <c r="Q781" s="665"/>
      <c r="R781" s="665"/>
      <c r="S781" s="665"/>
      <c r="T781" s="665"/>
      <c r="U781" s="665"/>
      <c r="V781" s="665"/>
      <c r="W781" s="665"/>
      <c r="X781" s="666"/>
      <c r="Y781" s="384">
        <v>46</v>
      </c>
      <c r="Z781" s="385"/>
      <c r="AA781" s="385"/>
      <c r="AB781" s="805"/>
      <c r="AC781" s="670" t="s">
        <v>551</v>
      </c>
      <c r="AD781" s="671"/>
      <c r="AE781" s="671"/>
      <c r="AF781" s="671"/>
      <c r="AG781" s="672"/>
      <c r="AH781" s="664" t="s">
        <v>605</v>
      </c>
      <c r="AI781" s="665"/>
      <c r="AJ781" s="665"/>
      <c r="AK781" s="665"/>
      <c r="AL781" s="665"/>
      <c r="AM781" s="665"/>
      <c r="AN781" s="665"/>
      <c r="AO781" s="665"/>
      <c r="AP781" s="665"/>
      <c r="AQ781" s="665"/>
      <c r="AR781" s="665"/>
      <c r="AS781" s="665"/>
      <c r="AT781" s="666"/>
      <c r="AU781" s="384">
        <v>62</v>
      </c>
      <c r="AV781" s="385"/>
      <c r="AW781" s="385"/>
      <c r="AX781" s="386"/>
    </row>
    <row r="782" spans="1:50" ht="24.75" customHeight="1" x14ac:dyDescent="0.15">
      <c r="A782" s="631"/>
      <c r="B782" s="632"/>
      <c r="C782" s="632"/>
      <c r="D782" s="632"/>
      <c r="E782" s="632"/>
      <c r="F782" s="633"/>
      <c r="G782" s="606" t="s">
        <v>589</v>
      </c>
      <c r="H782" s="607"/>
      <c r="I782" s="607"/>
      <c r="J782" s="607"/>
      <c r="K782" s="608"/>
      <c r="L782" s="598" t="s">
        <v>597</v>
      </c>
      <c r="M782" s="599"/>
      <c r="N782" s="599"/>
      <c r="O782" s="599"/>
      <c r="P782" s="599"/>
      <c r="Q782" s="599"/>
      <c r="R782" s="599"/>
      <c r="S782" s="599"/>
      <c r="T782" s="599"/>
      <c r="U782" s="599"/>
      <c r="V782" s="599"/>
      <c r="W782" s="599"/>
      <c r="X782" s="600"/>
      <c r="Y782" s="601">
        <v>45</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591</v>
      </c>
      <c r="H783" s="607"/>
      <c r="I783" s="607"/>
      <c r="J783" s="607"/>
      <c r="K783" s="608"/>
      <c r="L783" s="598" t="s">
        <v>594</v>
      </c>
      <c r="M783" s="599"/>
      <c r="N783" s="599"/>
      <c r="O783" s="599"/>
      <c r="P783" s="599"/>
      <c r="Q783" s="599"/>
      <c r="R783" s="599"/>
      <c r="S783" s="599"/>
      <c r="T783" s="599"/>
      <c r="U783" s="599"/>
      <c r="V783" s="599"/>
      <c r="W783" s="599"/>
      <c r="X783" s="600"/>
      <c r="Y783" s="601">
        <v>29</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591</v>
      </c>
      <c r="H784" s="607"/>
      <c r="I784" s="607"/>
      <c r="J784" s="607"/>
      <c r="K784" s="608"/>
      <c r="L784" s="598" t="s">
        <v>595</v>
      </c>
      <c r="M784" s="599"/>
      <c r="N784" s="599"/>
      <c r="O784" s="599"/>
      <c r="P784" s="599"/>
      <c r="Q784" s="599"/>
      <c r="R784" s="599"/>
      <c r="S784" s="599"/>
      <c r="T784" s="599"/>
      <c r="U784" s="599"/>
      <c r="V784" s="599"/>
      <c r="W784" s="599"/>
      <c r="X784" s="600"/>
      <c r="Y784" s="601">
        <v>17</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t="s">
        <v>600</v>
      </c>
      <c r="H785" s="607"/>
      <c r="I785" s="607"/>
      <c r="J785" s="607"/>
      <c r="K785" s="608"/>
      <c r="L785" s="598" t="s">
        <v>598</v>
      </c>
      <c r="M785" s="599"/>
      <c r="N785" s="599"/>
      <c r="O785" s="599"/>
      <c r="P785" s="599"/>
      <c r="Q785" s="599"/>
      <c r="R785" s="599"/>
      <c r="S785" s="599"/>
      <c r="T785" s="599"/>
      <c r="U785" s="599"/>
      <c r="V785" s="599"/>
      <c r="W785" s="599"/>
      <c r="X785" s="600"/>
      <c r="Y785" s="601">
        <v>6</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t="s">
        <v>601</v>
      </c>
      <c r="H786" s="607"/>
      <c r="I786" s="607"/>
      <c r="J786" s="607"/>
      <c r="K786" s="608"/>
      <c r="L786" s="598" t="s">
        <v>599</v>
      </c>
      <c r="M786" s="599"/>
      <c r="N786" s="599"/>
      <c r="O786" s="599"/>
      <c r="P786" s="599"/>
      <c r="Q786" s="599"/>
      <c r="R786" s="599"/>
      <c r="S786" s="599"/>
      <c r="T786" s="599"/>
      <c r="U786" s="599"/>
      <c r="V786" s="599"/>
      <c r="W786" s="599"/>
      <c r="X786" s="600"/>
      <c r="Y786" s="601">
        <v>5</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t="s">
        <v>592</v>
      </c>
      <c r="H787" s="607"/>
      <c r="I787" s="607"/>
      <c r="J787" s="607"/>
      <c r="K787" s="608"/>
      <c r="L787" s="598" t="s">
        <v>602</v>
      </c>
      <c r="M787" s="599"/>
      <c r="N787" s="599"/>
      <c r="O787" s="599"/>
      <c r="P787" s="599"/>
      <c r="Q787" s="599"/>
      <c r="R787" s="599"/>
      <c r="S787" s="599"/>
      <c r="T787" s="599"/>
      <c r="U787" s="599"/>
      <c r="V787" s="599"/>
      <c r="W787" s="599"/>
      <c r="X787" s="600"/>
      <c r="Y787" s="601">
        <v>1</v>
      </c>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t="s">
        <v>593</v>
      </c>
      <c r="H788" s="607"/>
      <c r="I788" s="607"/>
      <c r="J788" s="607"/>
      <c r="K788" s="608"/>
      <c r="L788" s="598" t="s">
        <v>603</v>
      </c>
      <c r="M788" s="599"/>
      <c r="N788" s="599"/>
      <c r="O788" s="599"/>
      <c r="P788" s="599"/>
      <c r="Q788" s="599"/>
      <c r="R788" s="599"/>
      <c r="S788" s="599"/>
      <c r="T788" s="599"/>
      <c r="U788" s="599"/>
      <c r="V788" s="599"/>
      <c r="W788" s="599"/>
      <c r="X788" s="600"/>
      <c r="Y788" s="601">
        <v>2</v>
      </c>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151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62</v>
      </c>
      <c r="AV791" s="832"/>
      <c r="AW791" s="832"/>
      <c r="AX791" s="834"/>
    </row>
    <row r="792" spans="1:50" ht="24.75" customHeight="1" x14ac:dyDescent="0.15">
      <c r="A792" s="631"/>
      <c r="B792" s="632"/>
      <c r="C792" s="632"/>
      <c r="D792" s="632"/>
      <c r="E792" s="632"/>
      <c r="F792" s="633"/>
      <c r="G792" s="595" t="s">
        <v>606</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609</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607</v>
      </c>
      <c r="H794" s="671"/>
      <c r="I794" s="671"/>
      <c r="J794" s="671"/>
      <c r="K794" s="672"/>
      <c r="L794" s="664" t="s">
        <v>608</v>
      </c>
      <c r="M794" s="665"/>
      <c r="N794" s="665"/>
      <c r="O794" s="665"/>
      <c r="P794" s="665"/>
      <c r="Q794" s="665"/>
      <c r="R794" s="665"/>
      <c r="S794" s="665"/>
      <c r="T794" s="665"/>
      <c r="U794" s="665"/>
      <c r="V794" s="665"/>
      <c r="W794" s="665"/>
      <c r="X794" s="666"/>
      <c r="Y794" s="384">
        <v>4</v>
      </c>
      <c r="Z794" s="385"/>
      <c r="AA794" s="385"/>
      <c r="AB794" s="805"/>
      <c r="AC794" s="670" t="s">
        <v>610</v>
      </c>
      <c r="AD794" s="671"/>
      <c r="AE794" s="671"/>
      <c r="AF794" s="671"/>
      <c r="AG794" s="672"/>
      <c r="AH794" s="664" t="s">
        <v>611</v>
      </c>
      <c r="AI794" s="665"/>
      <c r="AJ794" s="665"/>
      <c r="AK794" s="665"/>
      <c r="AL794" s="665"/>
      <c r="AM794" s="665"/>
      <c r="AN794" s="665"/>
      <c r="AO794" s="665"/>
      <c r="AP794" s="665"/>
      <c r="AQ794" s="665"/>
      <c r="AR794" s="665"/>
      <c r="AS794" s="665"/>
      <c r="AT794" s="666"/>
      <c r="AU794" s="384">
        <v>3</v>
      </c>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4</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3</v>
      </c>
      <c r="AV804" s="832"/>
      <c r="AW804" s="832"/>
      <c r="AX804" s="834"/>
    </row>
    <row r="805" spans="1:50" ht="24.75" customHeight="1" x14ac:dyDescent="0.15">
      <c r="A805" s="631"/>
      <c r="B805" s="632"/>
      <c r="C805" s="632"/>
      <c r="D805" s="632"/>
      <c r="E805" s="632"/>
      <c r="F805" s="633"/>
      <c r="G805" s="595" t="s">
        <v>612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615</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t="s">
        <v>591</v>
      </c>
      <c r="H807" s="671"/>
      <c r="I807" s="671"/>
      <c r="J807" s="671"/>
      <c r="K807" s="672"/>
      <c r="L807" s="664" t="s">
        <v>613</v>
      </c>
      <c r="M807" s="665"/>
      <c r="N807" s="665"/>
      <c r="O807" s="665"/>
      <c r="P807" s="665"/>
      <c r="Q807" s="665"/>
      <c r="R807" s="665"/>
      <c r="S807" s="665"/>
      <c r="T807" s="665"/>
      <c r="U807" s="665"/>
      <c r="V807" s="665"/>
      <c r="W807" s="665"/>
      <c r="X807" s="666"/>
      <c r="Y807" s="384">
        <v>4</v>
      </c>
      <c r="Z807" s="385"/>
      <c r="AA807" s="385"/>
      <c r="AB807" s="805"/>
      <c r="AC807" s="670" t="s">
        <v>591</v>
      </c>
      <c r="AD807" s="671"/>
      <c r="AE807" s="671"/>
      <c r="AF807" s="671"/>
      <c r="AG807" s="672"/>
      <c r="AH807" s="664" t="s">
        <v>614</v>
      </c>
      <c r="AI807" s="665"/>
      <c r="AJ807" s="665"/>
      <c r="AK807" s="665"/>
      <c r="AL807" s="665"/>
      <c r="AM807" s="665"/>
      <c r="AN807" s="665"/>
      <c r="AO807" s="665"/>
      <c r="AP807" s="665"/>
      <c r="AQ807" s="665"/>
      <c r="AR807" s="665"/>
      <c r="AS807" s="665"/>
      <c r="AT807" s="666"/>
      <c r="AU807" s="384">
        <v>7</v>
      </c>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4</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7</v>
      </c>
      <c r="AV817" s="832"/>
      <c r="AW817" s="832"/>
      <c r="AX817" s="834"/>
    </row>
    <row r="818" spans="1:50" ht="42.75" customHeight="1" x14ac:dyDescent="0.15">
      <c r="A818" s="631"/>
      <c r="B818" s="632"/>
      <c r="C818" s="632"/>
      <c r="D818" s="632"/>
      <c r="E818" s="632"/>
      <c r="F818" s="633"/>
      <c r="G818" s="906" t="s">
        <v>616</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617</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customHeight="1" x14ac:dyDescent="0.15">
      <c r="A820" s="631"/>
      <c r="B820" s="632"/>
      <c r="C820" s="632"/>
      <c r="D820" s="632"/>
      <c r="E820" s="632"/>
      <c r="F820" s="633"/>
      <c r="G820" s="670" t="s">
        <v>591</v>
      </c>
      <c r="H820" s="671"/>
      <c r="I820" s="671"/>
      <c r="J820" s="671"/>
      <c r="K820" s="672"/>
      <c r="L820" s="664" t="s">
        <v>595</v>
      </c>
      <c r="M820" s="665"/>
      <c r="N820" s="665"/>
      <c r="O820" s="665"/>
      <c r="P820" s="665"/>
      <c r="Q820" s="665"/>
      <c r="R820" s="665"/>
      <c r="S820" s="665"/>
      <c r="T820" s="665"/>
      <c r="U820" s="665"/>
      <c r="V820" s="665"/>
      <c r="W820" s="665"/>
      <c r="X820" s="666"/>
      <c r="Y820" s="384">
        <v>9</v>
      </c>
      <c r="Z820" s="385"/>
      <c r="AA820" s="385"/>
      <c r="AB820" s="805"/>
      <c r="AC820" s="670" t="s">
        <v>590</v>
      </c>
      <c r="AD820" s="671"/>
      <c r="AE820" s="671"/>
      <c r="AF820" s="671"/>
      <c r="AG820" s="672"/>
      <c r="AH820" s="664" t="s">
        <v>619</v>
      </c>
      <c r="AI820" s="665"/>
      <c r="AJ820" s="665"/>
      <c r="AK820" s="665"/>
      <c r="AL820" s="665"/>
      <c r="AM820" s="665"/>
      <c r="AN820" s="665"/>
      <c r="AO820" s="665"/>
      <c r="AP820" s="665"/>
      <c r="AQ820" s="665"/>
      <c r="AR820" s="665"/>
      <c r="AS820" s="665"/>
      <c r="AT820" s="666"/>
      <c r="AU820" s="384">
        <v>4</v>
      </c>
      <c r="AV820" s="385"/>
      <c r="AW820" s="385"/>
      <c r="AX820" s="386"/>
    </row>
    <row r="821" spans="1:50" ht="24.75" customHeight="1" x14ac:dyDescent="0.15">
      <c r="A821" s="631"/>
      <c r="B821" s="632"/>
      <c r="C821" s="632"/>
      <c r="D821" s="632"/>
      <c r="E821" s="632"/>
      <c r="F821" s="633"/>
      <c r="G821" s="606" t="s">
        <v>593</v>
      </c>
      <c r="H821" s="607"/>
      <c r="I821" s="607"/>
      <c r="J821" s="607"/>
      <c r="K821" s="608"/>
      <c r="L821" s="598" t="s">
        <v>618</v>
      </c>
      <c r="M821" s="599"/>
      <c r="N821" s="599"/>
      <c r="O821" s="599"/>
      <c r="P821" s="599"/>
      <c r="Q821" s="599"/>
      <c r="R821" s="599"/>
      <c r="S821" s="599"/>
      <c r="T821" s="599"/>
      <c r="U821" s="599"/>
      <c r="V821" s="599"/>
      <c r="W821" s="599"/>
      <c r="X821" s="600"/>
      <c r="Y821" s="601">
        <v>3</v>
      </c>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12</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4</v>
      </c>
      <c r="AV830" s="832"/>
      <c r="AW830" s="832"/>
      <c r="AX830" s="834"/>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480</v>
      </c>
      <c r="AM831" s="274"/>
      <c r="AN831" s="274"/>
      <c r="AO831" s="82" t="s">
        <v>620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430</v>
      </c>
      <c r="K836" s="358"/>
      <c r="L836" s="358"/>
      <c r="M836" s="358"/>
      <c r="N836" s="358"/>
      <c r="O836" s="358"/>
      <c r="P836" s="359" t="s">
        <v>375</v>
      </c>
      <c r="Q836" s="359"/>
      <c r="R836" s="359"/>
      <c r="S836" s="359"/>
      <c r="T836" s="359"/>
      <c r="U836" s="359"/>
      <c r="V836" s="359"/>
      <c r="W836" s="359"/>
      <c r="X836" s="359"/>
      <c r="Y836" s="360" t="s">
        <v>427</v>
      </c>
      <c r="Z836" s="361"/>
      <c r="AA836" s="361"/>
      <c r="AB836" s="361"/>
      <c r="AC836" s="142" t="s">
        <v>473</v>
      </c>
      <c r="AD836" s="142"/>
      <c r="AE836" s="142"/>
      <c r="AF836" s="142"/>
      <c r="AG836" s="142"/>
      <c r="AH836" s="360" t="s">
        <v>505</v>
      </c>
      <c r="AI836" s="357"/>
      <c r="AJ836" s="357"/>
      <c r="AK836" s="357"/>
      <c r="AL836" s="357" t="s">
        <v>21</v>
      </c>
      <c r="AM836" s="357"/>
      <c r="AN836" s="357"/>
      <c r="AO836" s="362"/>
      <c r="AP836" s="363" t="s">
        <v>431</v>
      </c>
      <c r="AQ836" s="363"/>
      <c r="AR836" s="363"/>
      <c r="AS836" s="363"/>
      <c r="AT836" s="363"/>
      <c r="AU836" s="363"/>
      <c r="AV836" s="363"/>
      <c r="AW836" s="363"/>
      <c r="AX836" s="363"/>
    </row>
    <row r="837" spans="1:50" ht="30" customHeight="1" x14ac:dyDescent="0.15">
      <c r="A837" s="372">
        <v>1</v>
      </c>
      <c r="B837" s="372">
        <v>1</v>
      </c>
      <c r="C837" s="354" t="s">
        <v>622</v>
      </c>
      <c r="D837" s="340"/>
      <c r="E837" s="340"/>
      <c r="F837" s="340"/>
      <c r="G837" s="340"/>
      <c r="H837" s="340"/>
      <c r="I837" s="340"/>
      <c r="J837" s="341" t="s">
        <v>548</v>
      </c>
      <c r="K837" s="342"/>
      <c r="L837" s="342"/>
      <c r="M837" s="342"/>
      <c r="N837" s="342"/>
      <c r="O837" s="342"/>
      <c r="P837" s="355" t="s">
        <v>623</v>
      </c>
      <c r="Q837" s="343"/>
      <c r="R837" s="343"/>
      <c r="S837" s="343"/>
      <c r="T837" s="343"/>
      <c r="U837" s="343"/>
      <c r="V837" s="343"/>
      <c r="W837" s="343"/>
      <c r="X837" s="343"/>
      <c r="Y837" s="344">
        <v>151</v>
      </c>
      <c r="Z837" s="345"/>
      <c r="AA837" s="345"/>
      <c r="AB837" s="346"/>
      <c r="AC837" s="356" t="s">
        <v>624</v>
      </c>
      <c r="AD837" s="364"/>
      <c r="AE837" s="364"/>
      <c r="AF837" s="364"/>
      <c r="AG837" s="364"/>
      <c r="AH837" s="365" t="s">
        <v>625</v>
      </c>
      <c r="AI837" s="366"/>
      <c r="AJ837" s="366"/>
      <c r="AK837" s="366"/>
      <c r="AL837" s="350" t="s">
        <v>625</v>
      </c>
      <c r="AM837" s="351"/>
      <c r="AN837" s="351"/>
      <c r="AO837" s="352"/>
      <c r="AP837" s="353" t="s">
        <v>625</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430</v>
      </c>
      <c r="K869" s="358"/>
      <c r="L869" s="358"/>
      <c r="M869" s="358"/>
      <c r="N869" s="358"/>
      <c r="O869" s="358"/>
      <c r="P869" s="359" t="s">
        <v>375</v>
      </c>
      <c r="Q869" s="359"/>
      <c r="R869" s="359"/>
      <c r="S869" s="359"/>
      <c r="T869" s="359"/>
      <c r="U869" s="359"/>
      <c r="V869" s="359"/>
      <c r="W869" s="359"/>
      <c r="X869" s="359"/>
      <c r="Y869" s="360" t="s">
        <v>427</v>
      </c>
      <c r="Z869" s="361"/>
      <c r="AA869" s="361"/>
      <c r="AB869" s="361"/>
      <c r="AC869" s="142" t="s">
        <v>473</v>
      </c>
      <c r="AD869" s="142"/>
      <c r="AE869" s="142"/>
      <c r="AF869" s="142"/>
      <c r="AG869" s="142"/>
      <c r="AH869" s="360" t="s">
        <v>505</v>
      </c>
      <c r="AI869" s="357"/>
      <c r="AJ869" s="357"/>
      <c r="AK869" s="357"/>
      <c r="AL869" s="357" t="s">
        <v>21</v>
      </c>
      <c r="AM869" s="357"/>
      <c r="AN869" s="357"/>
      <c r="AO869" s="362"/>
      <c r="AP869" s="363" t="s">
        <v>431</v>
      </c>
      <c r="AQ869" s="363"/>
      <c r="AR869" s="363"/>
      <c r="AS869" s="363"/>
      <c r="AT869" s="363"/>
      <c r="AU869" s="363"/>
      <c r="AV869" s="363"/>
      <c r="AW869" s="363"/>
      <c r="AX869" s="363"/>
    </row>
    <row r="870" spans="1:50" ht="30" customHeight="1" x14ac:dyDescent="0.15">
      <c r="A870" s="372">
        <v>1</v>
      </c>
      <c r="B870" s="372">
        <v>1</v>
      </c>
      <c r="C870" s="354" t="s">
        <v>626</v>
      </c>
      <c r="D870" s="340"/>
      <c r="E870" s="340"/>
      <c r="F870" s="340"/>
      <c r="G870" s="340"/>
      <c r="H870" s="340"/>
      <c r="I870" s="340"/>
      <c r="J870" s="341">
        <v>4000020270008</v>
      </c>
      <c r="K870" s="342"/>
      <c r="L870" s="342"/>
      <c r="M870" s="342"/>
      <c r="N870" s="342"/>
      <c r="O870" s="342"/>
      <c r="P870" s="355" t="s">
        <v>551</v>
      </c>
      <c r="Q870" s="343"/>
      <c r="R870" s="343"/>
      <c r="S870" s="343"/>
      <c r="T870" s="343"/>
      <c r="U870" s="343"/>
      <c r="V870" s="343"/>
      <c r="W870" s="343"/>
      <c r="X870" s="343"/>
      <c r="Y870" s="344">
        <v>62</v>
      </c>
      <c r="Z870" s="345"/>
      <c r="AA870" s="345"/>
      <c r="AB870" s="346"/>
      <c r="AC870" s="356" t="s">
        <v>196</v>
      </c>
      <c r="AD870" s="364"/>
      <c r="AE870" s="364"/>
      <c r="AF870" s="364"/>
      <c r="AG870" s="364"/>
      <c r="AH870" s="365" t="s">
        <v>625</v>
      </c>
      <c r="AI870" s="366"/>
      <c r="AJ870" s="366"/>
      <c r="AK870" s="366"/>
      <c r="AL870" s="350" t="s">
        <v>625</v>
      </c>
      <c r="AM870" s="351"/>
      <c r="AN870" s="351"/>
      <c r="AO870" s="352"/>
      <c r="AP870" s="353" t="s">
        <v>625</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430</v>
      </c>
      <c r="K902" s="358"/>
      <c r="L902" s="358"/>
      <c r="M902" s="358"/>
      <c r="N902" s="358"/>
      <c r="O902" s="358"/>
      <c r="P902" s="359" t="s">
        <v>375</v>
      </c>
      <c r="Q902" s="359"/>
      <c r="R902" s="359"/>
      <c r="S902" s="359"/>
      <c r="T902" s="359"/>
      <c r="U902" s="359"/>
      <c r="V902" s="359"/>
      <c r="W902" s="359"/>
      <c r="X902" s="359"/>
      <c r="Y902" s="360" t="s">
        <v>427</v>
      </c>
      <c r="Z902" s="361"/>
      <c r="AA902" s="361"/>
      <c r="AB902" s="361"/>
      <c r="AC902" s="142" t="s">
        <v>473</v>
      </c>
      <c r="AD902" s="142"/>
      <c r="AE902" s="142"/>
      <c r="AF902" s="142"/>
      <c r="AG902" s="142"/>
      <c r="AH902" s="360" t="s">
        <v>505</v>
      </c>
      <c r="AI902" s="357"/>
      <c r="AJ902" s="357"/>
      <c r="AK902" s="357"/>
      <c r="AL902" s="357" t="s">
        <v>21</v>
      </c>
      <c r="AM902" s="357"/>
      <c r="AN902" s="357"/>
      <c r="AO902" s="362"/>
      <c r="AP902" s="363" t="s">
        <v>431</v>
      </c>
      <c r="AQ902" s="363"/>
      <c r="AR902" s="363"/>
      <c r="AS902" s="363"/>
      <c r="AT902" s="363"/>
      <c r="AU902" s="363"/>
      <c r="AV902" s="363"/>
      <c r="AW902" s="363"/>
      <c r="AX902" s="363"/>
    </row>
    <row r="903" spans="1:50" ht="30" customHeight="1" x14ac:dyDescent="0.15">
      <c r="A903" s="372">
        <v>1</v>
      </c>
      <c r="B903" s="372">
        <v>1</v>
      </c>
      <c r="C903" s="354" t="s">
        <v>627</v>
      </c>
      <c r="D903" s="340"/>
      <c r="E903" s="340"/>
      <c r="F903" s="340"/>
      <c r="G903" s="340"/>
      <c r="H903" s="340"/>
      <c r="I903" s="340"/>
      <c r="J903" s="341">
        <v>8010001032991</v>
      </c>
      <c r="K903" s="342"/>
      <c r="L903" s="342"/>
      <c r="M903" s="342"/>
      <c r="N903" s="342"/>
      <c r="O903" s="342"/>
      <c r="P903" s="355" t="s">
        <v>628</v>
      </c>
      <c r="Q903" s="343"/>
      <c r="R903" s="343"/>
      <c r="S903" s="343"/>
      <c r="T903" s="343"/>
      <c r="U903" s="343"/>
      <c r="V903" s="343"/>
      <c r="W903" s="343"/>
      <c r="X903" s="343"/>
      <c r="Y903" s="344">
        <v>4</v>
      </c>
      <c r="Z903" s="345"/>
      <c r="AA903" s="345"/>
      <c r="AB903" s="346"/>
      <c r="AC903" s="356" t="s">
        <v>509</v>
      </c>
      <c r="AD903" s="364"/>
      <c r="AE903" s="364"/>
      <c r="AF903" s="364"/>
      <c r="AG903" s="364"/>
      <c r="AH903" s="365">
        <v>2</v>
      </c>
      <c r="AI903" s="366"/>
      <c r="AJ903" s="366"/>
      <c r="AK903" s="366"/>
      <c r="AL903" s="350">
        <v>69.900000000000006</v>
      </c>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430</v>
      </c>
      <c r="K935" s="358"/>
      <c r="L935" s="358"/>
      <c r="M935" s="358"/>
      <c r="N935" s="358"/>
      <c r="O935" s="358"/>
      <c r="P935" s="359" t="s">
        <v>375</v>
      </c>
      <c r="Q935" s="359"/>
      <c r="R935" s="359"/>
      <c r="S935" s="359"/>
      <c r="T935" s="359"/>
      <c r="U935" s="359"/>
      <c r="V935" s="359"/>
      <c r="W935" s="359"/>
      <c r="X935" s="359"/>
      <c r="Y935" s="360" t="s">
        <v>427</v>
      </c>
      <c r="Z935" s="361"/>
      <c r="AA935" s="361"/>
      <c r="AB935" s="361"/>
      <c r="AC935" s="142" t="s">
        <v>473</v>
      </c>
      <c r="AD935" s="142"/>
      <c r="AE935" s="142"/>
      <c r="AF935" s="142"/>
      <c r="AG935" s="142"/>
      <c r="AH935" s="360" t="s">
        <v>505</v>
      </c>
      <c r="AI935" s="357"/>
      <c r="AJ935" s="357"/>
      <c r="AK935" s="357"/>
      <c r="AL935" s="357" t="s">
        <v>21</v>
      </c>
      <c r="AM935" s="357"/>
      <c r="AN935" s="357"/>
      <c r="AO935" s="362"/>
      <c r="AP935" s="363" t="s">
        <v>431</v>
      </c>
      <c r="AQ935" s="363"/>
      <c r="AR935" s="363"/>
      <c r="AS935" s="363"/>
      <c r="AT935" s="363"/>
      <c r="AU935" s="363"/>
      <c r="AV935" s="363"/>
      <c r="AW935" s="363"/>
      <c r="AX935" s="363"/>
    </row>
    <row r="936" spans="1:50" ht="30" customHeight="1" x14ac:dyDescent="0.15">
      <c r="A936" s="372">
        <v>1</v>
      </c>
      <c r="B936" s="372">
        <v>1</v>
      </c>
      <c r="C936" s="354" t="s">
        <v>629</v>
      </c>
      <c r="D936" s="340"/>
      <c r="E936" s="340"/>
      <c r="F936" s="340"/>
      <c r="G936" s="340"/>
      <c r="H936" s="340"/>
      <c r="I936" s="340"/>
      <c r="J936" s="341">
        <v>6120001072913</v>
      </c>
      <c r="K936" s="342"/>
      <c r="L936" s="342"/>
      <c r="M936" s="342"/>
      <c r="N936" s="342"/>
      <c r="O936" s="342"/>
      <c r="P936" s="355" t="s">
        <v>638</v>
      </c>
      <c r="Q936" s="343"/>
      <c r="R936" s="343"/>
      <c r="S936" s="343"/>
      <c r="T936" s="343"/>
      <c r="U936" s="343"/>
      <c r="V936" s="343"/>
      <c r="W936" s="343"/>
      <c r="X936" s="343"/>
      <c r="Y936" s="344">
        <v>3</v>
      </c>
      <c r="Z936" s="345"/>
      <c r="AA936" s="345"/>
      <c r="AB936" s="346"/>
      <c r="AC936" s="356" t="s">
        <v>516</v>
      </c>
      <c r="AD936" s="364"/>
      <c r="AE936" s="364"/>
      <c r="AF936" s="364"/>
      <c r="AG936" s="364"/>
      <c r="AH936" s="365" t="s">
        <v>647</v>
      </c>
      <c r="AI936" s="366"/>
      <c r="AJ936" s="366"/>
      <c r="AK936" s="366"/>
      <c r="AL936" s="350" t="s">
        <v>587</v>
      </c>
      <c r="AM936" s="351"/>
      <c r="AN936" s="351"/>
      <c r="AO936" s="352"/>
      <c r="AP936" s="353" t="s">
        <v>647</v>
      </c>
      <c r="AQ936" s="353"/>
      <c r="AR936" s="353"/>
      <c r="AS936" s="353"/>
      <c r="AT936" s="353"/>
      <c r="AU936" s="353"/>
      <c r="AV936" s="353"/>
      <c r="AW936" s="353"/>
      <c r="AX936" s="353"/>
    </row>
    <row r="937" spans="1:50" ht="30" customHeight="1" x14ac:dyDescent="0.15">
      <c r="A937" s="372">
        <v>2</v>
      </c>
      <c r="B937" s="372">
        <v>1</v>
      </c>
      <c r="C937" s="354" t="s">
        <v>630</v>
      </c>
      <c r="D937" s="340"/>
      <c r="E937" s="340"/>
      <c r="F937" s="340"/>
      <c r="G937" s="340"/>
      <c r="H937" s="340"/>
      <c r="I937" s="340"/>
      <c r="J937" s="341">
        <v>2010001027031</v>
      </c>
      <c r="K937" s="342"/>
      <c r="L937" s="342"/>
      <c r="M937" s="342"/>
      <c r="N937" s="342"/>
      <c r="O937" s="342"/>
      <c r="P937" s="355" t="s">
        <v>639</v>
      </c>
      <c r="Q937" s="343"/>
      <c r="R937" s="343"/>
      <c r="S937" s="343"/>
      <c r="T937" s="343"/>
      <c r="U937" s="343"/>
      <c r="V937" s="343"/>
      <c r="W937" s="343"/>
      <c r="X937" s="343"/>
      <c r="Y937" s="344">
        <v>2</v>
      </c>
      <c r="Z937" s="345"/>
      <c r="AA937" s="345"/>
      <c r="AB937" s="346"/>
      <c r="AC937" s="356" t="s">
        <v>516</v>
      </c>
      <c r="AD937" s="356"/>
      <c r="AE937" s="356"/>
      <c r="AF937" s="356"/>
      <c r="AG937" s="356"/>
      <c r="AH937" s="365" t="s">
        <v>647</v>
      </c>
      <c r="AI937" s="366"/>
      <c r="AJ937" s="366"/>
      <c r="AK937" s="366"/>
      <c r="AL937" s="350" t="s">
        <v>587</v>
      </c>
      <c r="AM937" s="351"/>
      <c r="AN937" s="351"/>
      <c r="AO937" s="352"/>
      <c r="AP937" s="353" t="s">
        <v>647</v>
      </c>
      <c r="AQ937" s="353"/>
      <c r="AR937" s="353"/>
      <c r="AS937" s="353"/>
      <c r="AT937" s="353"/>
      <c r="AU937" s="353"/>
      <c r="AV937" s="353"/>
      <c r="AW937" s="353"/>
      <c r="AX937" s="353"/>
    </row>
    <row r="938" spans="1:50" ht="30" customHeight="1" x14ac:dyDescent="0.15">
      <c r="A938" s="372">
        <v>3</v>
      </c>
      <c r="B938" s="372">
        <v>1</v>
      </c>
      <c r="C938" s="354" t="s">
        <v>631</v>
      </c>
      <c r="D938" s="340"/>
      <c r="E938" s="340"/>
      <c r="F938" s="340"/>
      <c r="G938" s="340"/>
      <c r="H938" s="340"/>
      <c r="I938" s="340"/>
      <c r="J938" s="341">
        <v>9120101031741</v>
      </c>
      <c r="K938" s="342"/>
      <c r="L938" s="342"/>
      <c r="M938" s="342"/>
      <c r="N938" s="342"/>
      <c r="O938" s="342"/>
      <c r="P938" s="355" t="s">
        <v>640</v>
      </c>
      <c r="Q938" s="343"/>
      <c r="R938" s="343"/>
      <c r="S938" s="343"/>
      <c r="T938" s="343"/>
      <c r="U938" s="343"/>
      <c r="V938" s="343"/>
      <c r="W938" s="343"/>
      <c r="X938" s="343"/>
      <c r="Y938" s="344">
        <v>2</v>
      </c>
      <c r="Z938" s="345"/>
      <c r="AA938" s="345"/>
      <c r="AB938" s="346"/>
      <c r="AC938" s="356" t="s">
        <v>516</v>
      </c>
      <c r="AD938" s="356"/>
      <c r="AE938" s="356"/>
      <c r="AF938" s="356"/>
      <c r="AG938" s="356"/>
      <c r="AH938" s="365" t="s">
        <v>647</v>
      </c>
      <c r="AI938" s="366"/>
      <c r="AJ938" s="366"/>
      <c r="AK938" s="366"/>
      <c r="AL938" s="350" t="s">
        <v>587</v>
      </c>
      <c r="AM938" s="351"/>
      <c r="AN938" s="351"/>
      <c r="AO938" s="352"/>
      <c r="AP938" s="353" t="s">
        <v>647</v>
      </c>
      <c r="AQ938" s="353"/>
      <c r="AR938" s="353"/>
      <c r="AS938" s="353"/>
      <c r="AT938" s="353"/>
      <c r="AU938" s="353"/>
      <c r="AV938" s="353"/>
      <c r="AW938" s="353"/>
      <c r="AX938" s="353"/>
    </row>
    <row r="939" spans="1:50" ht="30" customHeight="1" x14ac:dyDescent="0.15">
      <c r="A939" s="372">
        <v>4</v>
      </c>
      <c r="B939" s="372">
        <v>1</v>
      </c>
      <c r="C939" s="354" t="s">
        <v>632</v>
      </c>
      <c r="D939" s="340"/>
      <c r="E939" s="340"/>
      <c r="F939" s="340"/>
      <c r="G939" s="340"/>
      <c r="H939" s="340"/>
      <c r="I939" s="340"/>
      <c r="J939" s="341">
        <v>2120001046094</v>
      </c>
      <c r="K939" s="342"/>
      <c r="L939" s="342"/>
      <c r="M939" s="342"/>
      <c r="N939" s="342"/>
      <c r="O939" s="342"/>
      <c r="P939" s="355" t="s">
        <v>641</v>
      </c>
      <c r="Q939" s="343"/>
      <c r="R939" s="343"/>
      <c r="S939" s="343"/>
      <c r="T939" s="343"/>
      <c r="U939" s="343"/>
      <c r="V939" s="343"/>
      <c r="W939" s="343"/>
      <c r="X939" s="343"/>
      <c r="Y939" s="344">
        <v>1</v>
      </c>
      <c r="Z939" s="345"/>
      <c r="AA939" s="345"/>
      <c r="AB939" s="346"/>
      <c r="AC939" s="356" t="s">
        <v>516</v>
      </c>
      <c r="AD939" s="356"/>
      <c r="AE939" s="356"/>
      <c r="AF939" s="356"/>
      <c r="AG939" s="356"/>
      <c r="AH939" s="365" t="s">
        <v>647</v>
      </c>
      <c r="AI939" s="366"/>
      <c r="AJ939" s="366"/>
      <c r="AK939" s="366"/>
      <c r="AL939" s="350" t="s">
        <v>587</v>
      </c>
      <c r="AM939" s="351"/>
      <c r="AN939" s="351"/>
      <c r="AO939" s="352"/>
      <c r="AP939" s="353" t="s">
        <v>648</v>
      </c>
      <c r="AQ939" s="353"/>
      <c r="AR939" s="353"/>
      <c r="AS939" s="353"/>
      <c r="AT939" s="353"/>
      <c r="AU939" s="353"/>
      <c r="AV939" s="353"/>
      <c r="AW939" s="353"/>
      <c r="AX939" s="353"/>
    </row>
    <row r="940" spans="1:50" ht="30" customHeight="1" x14ac:dyDescent="0.15">
      <c r="A940" s="372">
        <v>5</v>
      </c>
      <c r="B940" s="372">
        <v>1</v>
      </c>
      <c r="C940" s="354" t="s">
        <v>633</v>
      </c>
      <c r="D940" s="340"/>
      <c r="E940" s="340"/>
      <c r="F940" s="340"/>
      <c r="G940" s="340"/>
      <c r="H940" s="340"/>
      <c r="I940" s="340"/>
      <c r="J940" s="341">
        <v>3120901028752</v>
      </c>
      <c r="K940" s="342"/>
      <c r="L940" s="342"/>
      <c r="M940" s="342"/>
      <c r="N940" s="342"/>
      <c r="O940" s="342"/>
      <c r="P940" s="355" t="s">
        <v>642</v>
      </c>
      <c r="Q940" s="343"/>
      <c r="R940" s="343"/>
      <c r="S940" s="343"/>
      <c r="T940" s="343"/>
      <c r="U940" s="343"/>
      <c r="V940" s="343"/>
      <c r="W940" s="343"/>
      <c r="X940" s="343"/>
      <c r="Y940" s="344">
        <v>1</v>
      </c>
      <c r="Z940" s="345"/>
      <c r="AA940" s="345"/>
      <c r="AB940" s="346"/>
      <c r="AC940" s="356" t="s">
        <v>516</v>
      </c>
      <c r="AD940" s="356"/>
      <c r="AE940" s="356"/>
      <c r="AF940" s="356"/>
      <c r="AG940" s="356"/>
      <c r="AH940" s="365" t="s">
        <v>647</v>
      </c>
      <c r="AI940" s="366"/>
      <c r="AJ940" s="366"/>
      <c r="AK940" s="366"/>
      <c r="AL940" s="350" t="s">
        <v>587</v>
      </c>
      <c r="AM940" s="351"/>
      <c r="AN940" s="351"/>
      <c r="AO940" s="352"/>
      <c r="AP940" s="353" t="s">
        <v>647</v>
      </c>
      <c r="AQ940" s="353"/>
      <c r="AR940" s="353"/>
      <c r="AS940" s="353"/>
      <c r="AT940" s="353"/>
      <c r="AU940" s="353"/>
      <c r="AV940" s="353"/>
      <c r="AW940" s="353"/>
      <c r="AX940" s="353"/>
    </row>
    <row r="941" spans="1:50" ht="30" customHeight="1" x14ac:dyDescent="0.15">
      <c r="A941" s="372">
        <v>6</v>
      </c>
      <c r="B941" s="372">
        <v>1</v>
      </c>
      <c r="C941" s="354" t="s">
        <v>634</v>
      </c>
      <c r="D941" s="340"/>
      <c r="E941" s="340"/>
      <c r="F941" s="340"/>
      <c r="G941" s="340"/>
      <c r="H941" s="340"/>
      <c r="I941" s="340"/>
      <c r="J941" s="341">
        <v>9120101041220</v>
      </c>
      <c r="K941" s="342"/>
      <c r="L941" s="342"/>
      <c r="M941" s="342"/>
      <c r="N941" s="342"/>
      <c r="O941" s="342"/>
      <c r="P941" s="355" t="s">
        <v>643</v>
      </c>
      <c r="Q941" s="343"/>
      <c r="R941" s="343"/>
      <c r="S941" s="343"/>
      <c r="T941" s="343"/>
      <c r="U941" s="343"/>
      <c r="V941" s="343"/>
      <c r="W941" s="343"/>
      <c r="X941" s="343"/>
      <c r="Y941" s="344">
        <v>1</v>
      </c>
      <c r="Z941" s="345"/>
      <c r="AA941" s="345"/>
      <c r="AB941" s="346"/>
      <c r="AC941" s="356" t="s">
        <v>516</v>
      </c>
      <c r="AD941" s="356"/>
      <c r="AE941" s="356"/>
      <c r="AF941" s="356"/>
      <c r="AG941" s="356"/>
      <c r="AH941" s="365" t="s">
        <v>647</v>
      </c>
      <c r="AI941" s="366"/>
      <c r="AJ941" s="366"/>
      <c r="AK941" s="366"/>
      <c r="AL941" s="350" t="s">
        <v>587</v>
      </c>
      <c r="AM941" s="351"/>
      <c r="AN941" s="351"/>
      <c r="AO941" s="352"/>
      <c r="AP941" s="353" t="s">
        <v>647</v>
      </c>
      <c r="AQ941" s="353"/>
      <c r="AR941" s="353"/>
      <c r="AS941" s="353"/>
      <c r="AT941" s="353"/>
      <c r="AU941" s="353"/>
      <c r="AV941" s="353"/>
      <c r="AW941" s="353"/>
      <c r="AX941" s="353"/>
    </row>
    <row r="942" spans="1:50" ht="45" customHeight="1" x14ac:dyDescent="0.15">
      <c r="A942" s="372">
        <v>7</v>
      </c>
      <c r="B942" s="372">
        <v>1</v>
      </c>
      <c r="C942" s="354" t="s">
        <v>635</v>
      </c>
      <c r="D942" s="340"/>
      <c r="E942" s="340"/>
      <c r="F942" s="340"/>
      <c r="G942" s="340"/>
      <c r="H942" s="340"/>
      <c r="I942" s="340"/>
      <c r="J942" s="341">
        <v>2120001068675</v>
      </c>
      <c r="K942" s="342"/>
      <c r="L942" s="342"/>
      <c r="M942" s="342"/>
      <c r="N942" s="342"/>
      <c r="O942" s="342"/>
      <c r="P942" s="355" t="s">
        <v>644</v>
      </c>
      <c r="Q942" s="343"/>
      <c r="R942" s="343"/>
      <c r="S942" s="343"/>
      <c r="T942" s="343"/>
      <c r="U942" s="343"/>
      <c r="V942" s="343"/>
      <c r="W942" s="343"/>
      <c r="X942" s="343"/>
      <c r="Y942" s="344">
        <v>0.5</v>
      </c>
      <c r="Z942" s="345"/>
      <c r="AA942" s="345"/>
      <c r="AB942" s="346"/>
      <c r="AC942" s="347" t="s">
        <v>515</v>
      </c>
      <c r="AD942" s="347"/>
      <c r="AE942" s="347"/>
      <c r="AF942" s="347"/>
      <c r="AG942" s="347"/>
      <c r="AH942" s="365" t="s">
        <v>647</v>
      </c>
      <c r="AI942" s="366"/>
      <c r="AJ942" s="366"/>
      <c r="AK942" s="366"/>
      <c r="AL942" s="350" t="s">
        <v>587</v>
      </c>
      <c r="AM942" s="351"/>
      <c r="AN942" s="351"/>
      <c r="AO942" s="352"/>
      <c r="AP942" s="353" t="s">
        <v>647</v>
      </c>
      <c r="AQ942" s="353"/>
      <c r="AR942" s="353"/>
      <c r="AS942" s="353"/>
      <c r="AT942" s="353"/>
      <c r="AU942" s="353"/>
      <c r="AV942" s="353"/>
      <c r="AW942" s="353"/>
      <c r="AX942" s="353"/>
    </row>
    <row r="943" spans="1:50" ht="30" customHeight="1" x14ac:dyDescent="0.15">
      <c r="A943" s="372">
        <v>8</v>
      </c>
      <c r="B943" s="372">
        <v>1</v>
      </c>
      <c r="C943" s="354" t="s">
        <v>636</v>
      </c>
      <c r="D943" s="340"/>
      <c r="E943" s="340"/>
      <c r="F943" s="340"/>
      <c r="G943" s="340"/>
      <c r="H943" s="340"/>
      <c r="I943" s="340"/>
      <c r="J943" s="341">
        <v>1010601021483</v>
      </c>
      <c r="K943" s="342"/>
      <c r="L943" s="342"/>
      <c r="M943" s="342"/>
      <c r="N943" s="342"/>
      <c r="O943" s="342"/>
      <c r="P943" s="355" t="s">
        <v>645</v>
      </c>
      <c r="Q943" s="343"/>
      <c r="R943" s="343"/>
      <c r="S943" s="343"/>
      <c r="T943" s="343"/>
      <c r="U943" s="343"/>
      <c r="V943" s="343"/>
      <c r="W943" s="343"/>
      <c r="X943" s="343"/>
      <c r="Y943" s="344">
        <v>0.5</v>
      </c>
      <c r="Z943" s="345"/>
      <c r="AA943" s="345"/>
      <c r="AB943" s="346"/>
      <c r="AC943" s="347" t="s">
        <v>515</v>
      </c>
      <c r="AD943" s="347"/>
      <c r="AE943" s="347"/>
      <c r="AF943" s="347"/>
      <c r="AG943" s="347"/>
      <c r="AH943" s="365" t="s">
        <v>647</v>
      </c>
      <c r="AI943" s="366"/>
      <c r="AJ943" s="366"/>
      <c r="AK943" s="366"/>
      <c r="AL943" s="350" t="s">
        <v>587</v>
      </c>
      <c r="AM943" s="351"/>
      <c r="AN943" s="351"/>
      <c r="AO943" s="352"/>
      <c r="AP943" s="353" t="s">
        <v>647</v>
      </c>
      <c r="AQ943" s="353"/>
      <c r="AR943" s="353"/>
      <c r="AS943" s="353"/>
      <c r="AT943" s="353"/>
      <c r="AU943" s="353"/>
      <c r="AV943" s="353"/>
      <c r="AW943" s="353"/>
      <c r="AX943" s="353"/>
    </row>
    <row r="944" spans="1:50" ht="30" customHeight="1" x14ac:dyDescent="0.15">
      <c r="A944" s="372">
        <v>9</v>
      </c>
      <c r="B944" s="372">
        <v>1</v>
      </c>
      <c r="C944" s="354" t="s">
        <v>637</v>
      </c>
      <c r="D944" s="340"/>
      <c r="E944" s="340"/>
      <c r="F944" s="340"/>
      <c r="G944" s="340"/>
      <c r="H944" s="340"/>
      <c r="I944" s="340"/>
      <c r="J944" s="341">
        <v>7120001077523</v>
      </c>
      <c r="K944" s="342"/>
      <c r="L944" s="342"/>
      <c r="M944" s="342"/>
      <c r="N944" s="342"/>
      <c r="O944" s="342"/>
      <c r="P944" s="355" t="s">
        <v>646</v>
      </c>
      <c r="Q944" s="343"/>
      <c r="R944" s="343"/>
      <c r="S944" s="343"/>
      <c r="T944" s="343"/>
      <c r="U944" s="343"/>
      <c r="V944" s="343"/>
      <c r="W944" s="343"/>
      <c r="X944" s="343"/>
      <c r="Y944" s="344">
        <v>0.5</v>
      </c>
      <c r="Z944" s="345"/>
      <c r="AA944" s="345"/>
      <c r="AB944" s="346"/>
      <c r="AC944" s="347" t="s">
        <v>515</v>
      </c>
      <c r="AD944" s="347"/>
      <c r="AE944" s="347"/>
      <c r="AF944" s="347"/>
      <c r="AG944" s="347"/>
      <c r="AH944" s="365" t="s">
        <v>647</v>
      </c>
      <c r="AI944" s="366"/>
      <c r="AJ944" s="366"/>
      <c r="AK944" s="366"/>
      <c r="AL944" s="350" t="s">
        <v>587</v>
      </c>
      <c r="AM944" s="351"/>
      <c r="AN944" s="351"/>
      <c r="AO944" s="352"/>
      <c r="AP944" s="353" t="s">
        <v>647</v>
      </c>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430</v>
      </c>
      <c r="K968" s="358"/>
      <c r="L968" s="358"/>
      <c r="M968" s="358"/>
      <c r="N968" s="358"/>
      <c r="O968" s="358"/>
      <c r="P968" s="359" t="s">
        <v>375</v>
      </c>
      <c r="Q968" s="359"/>
      <c r="R968" s="359"/>
      <c r="S968" s="359"/>
      <c r="T968" s="359"/>
      <c r="U968" s="359"/>
      <c r="V968" s="359"/>
      <c r="W968" s="359"/>
      <c r="X968" s="359"/>
      <c r="Y968" s="360" t="s">
        <v>427</v>
      </c>
      <c r="Z968" s="361"/>
      <c r="AA968" s="361"/>
      <c r="AB968" s="361"/>
      <c r="AC968" s="142" t="s">
        <v>473</v>
      </c>
      <c r="AD968" s="142"/>
      <c r="AE968" s="142"/>
      <c r="AF968" s="142"/>
      <c r="AG968" s="142"/>
      <c r="AH968" s="360" t="s">
        <v>505</v>
      </c>
      <c r="AI968" s="357"/>
      <c r="AJ968" s="357"/>
      <c r="AK968" s="357"/>
      <c r="AL968" s="357" t="s">
        <v>21</v>
      </c>
      <c r="AM968" s="357"/>
      <c r="AN968" s="357"/>
      <c r="AO968" s="362"/>
      <c r="AP968" s="363" t="s">
        <v>431</v>
      </c>
      <c r="AQ968" s="363"/>
      <c r="AR968" s="363"/>
      <c r="AS968" s="363"/>
      <c r="AT968" s="363"/>
      <c r="AU968" s="363"/>
      <c r="AV968" s="363"/>
      <c r="AW968" s="363"/>
      <c r="AX968" s="363"/>
    </row>
    <row r="969" spans="1:50" ht="45" customHeight="1" x14ac:dyDescent="0.15">
      <c r="A969" s="372">
        <v>1</v>
      </c>
      <c r="B969" s="372">
        <v>1</v>
      </c>
      <c r="C969" s="354" t="s">
        <v>649</v>
      </c>
      <c r="D969" s="340"/>
      <c r="E969" s="340"/>
      <c r="F969" s="340"/>
      <c r="G969" s="340"/>
      <c r="H969" s="340"/>
      <c r="I969" s="340"/>
      <c r="J969" s="341">
        <v>3120105007727</v>
      </c>
      <c r="K969" s="342"/>
      <c r="L969" s="342"/>
      <c r="M969" s="342"/>
      <c r="N969" s="342"/>
      <c r="O969" s="342"/>
      <c r="P969" s="355" t="s">
        <v>650</v>
      </c>
      <c r="Q969" s="343"/>
      <c r="R969" s="343"/>
      <c r="S969" s="343"/>
      <c r="T969" s="343"/>
      <c r="U969" s="343"/>
      <c r="V969" s="343"/>
      <c r="W969" s="343"/>
      <c r="X969" s="343"/>
      <c r="Y969" s="344">
        <v>4</v>
      </c>
      <c r="Z969" s="345"/>
      <c r="AA969" s="345"/>
      <c r="AB969" s="346"/>
      <c r="AC969" s="356" t="s">
        <v>516</v>
      </c>
      <c r="AD969" s="364"/>
      <c r="AE969" s="364"/>
      <c r="AF969" s="364"/>
      <c r="AG969" s="364"/>
      <c r="AH969" s="365" t="s">
        <v>557</v>
      </c>
      <c r="AI969" s="366"/>
      <c r="AJ969" s="366"/>
      <c r="AK969" s="366"/>
      <c r="AL969" s="350" t="s">
        <v>651</v>
      </c>
      <c r="AM969" s="351"/>
      <c r="AN969" s="351"/>
      <c r="AO969" s="352"/>
      <c r="AP969" s="353" t="s">
        <v>549</v>
      </c>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430</v>
      </c>
      <c r="K1001" s="358"/>
      <c r="L1001" s="358"/>
      <c r="M1001" s="358"/>
      <c r="N1001" s="358"/>
      <c r="O1001" s="358"/>
      <c r="P1001" s="359" t="s">
        <v>375</v>
      </c>
      <c r="Q1001" s="359"/>
      <c r="R1001" s="359"/>
      <c r="S1001" s="359"/>
      <c r="T1001" s="359"/>
      <c r="U1001" s="359"/>
      <c r="V1001" s="359"/>
      <c r="W1001" s="359"/>
      <c r="X1001" s="359"/>
      <c r="Y1001" s="360" t="s">
        <v>427</v>
      </c>
      <c r="Z1001" s="361"/>
      <c r="AA1001" s="361"/>
      <c r="AB1001" s="361"/>
      <c r="AC1001" s="142" t="s">
        <v>473</v>
      </c>
      <c r="AD1001" s="142"/>
      <c r="AE1001" s="142"/>
      <c r="AF1001" s="142"/>
      <c r="AG1001" s="142"/>
      <c r="AH1001" s="360" t="s">
        <v>505</v>
      </c>
      <c r="AI1001" s="357"/>
      <c r="AJ1001" s="357"/>
      <c r="AK1001" s="357"/>
      <c r="AL1001" s="357" t="s">
        <v>21</v>
      </c>
      <c r="AM1001" s="357"/>
      <c r="AN1001" s="357"/>
      <c r="AO1001" s="362"/>
      <c r="AP1001" s="363" t="s">
        <v>431</v>
      </c>
      <c r="AQ1001" s="363"/>
      <c r="AR1001" s="363"/>
      <c r="AS1001" s="363"/>
      <c r="AT1001" s="363"/>
      <c r="AU1001" s="363"/>
      <c r="AV1001" s="363"/>
      <c r="AW1001" s="363"/>
      <c r="AX1001" s="363"/>
    </row>
    <row r="1002" spans="1:50" ht="30" customHeight="1" x14ac:dyDescent="0.15">
      <c r="A1002" s="372">
        <v>1</v>
      </c>
      <c r="B1002" s="372">
        <v>1</v>
      </c>
      <c r="C1002" s="354" t="s">
        <v>652</v>
      </c>
      <c r="D1002" s="340"/>
      <c r="E1002" s="340"/>
      <c r="F1002" s="340"/>
      <c r="G1002" s="340"/>
      <c r="H1002" s="340"/>
      <c r="I1002" s="340"/>
      <c r="J1002" s="341">
        <v>7120001087038</v>
      </c>
      <c r="K1002" s="342"/>
      <c r="L1002" s="342"/>
      <c r="M1002" s="342"/>
      <c r="N1002" s="342"/>
      <c r="O1002" s="342"/>
      <c r="P1002" s="355" t="s">
        <v>655</v>
      </c>
      <c r="Q1002" s="343"/>
      <c r="R1002" s="343"/>
      <c r="S1002" s="343"/>
      <c r="T1002" s="343"/>
      <c r="U1002" s="343"/>
      <c r="V1002" s="343"/>
      <c r="W1002" s="343"/>
      <c r="X1002" s="343"/>
      <c r="Y1002" s="344">
        <v>7</v>
      </c>
      <c r="Z1002" s="345"/>
      <c r="AA1002" s="345"/>
      <c r="AB1002" s="346"/>
      <c r="AC1002" s="356" t="s">
        <v>509</v>
      </c>
      <c r="AD1002" s="364"/>
      <c r="AE1002" s="364"/>
      <c r="AF1002" s="364"/>
      <c r="AG1002" s="364"/>
      <c r="AH1002" s="365">
        <v>1</v>
      </c>
      <c r="AI1002" s="366"/>
      <c r="AJ1002" s="366"/>
      <c r="AK1002" s="366"/>
      <c r="AL1002" s="350">
        <v>97.7</v>
      </c>
      <c r="AM1002" s="351"/>
      <c r="AN1002" s="351"/>
      <c r="AO1002" s="352"/>
      <c r="AP1002" s="353" t="s">
        <v>549</v>
      </c>
      <c r="AQ1002" s="353"/>
      <c r="AR1002" s="353"/>
      <c r="AS1002" s="353"/>
      <c r="AT1002" s="353"/>
      <c r="AU1002" s="353"/>
      <c r="AV1002" s="353"/>
      <c r="AW1002" s="353"/>
      <c r="AX1002" s="353"/>
    </row>
    <row r="1003" spans="1:50" ht="45" customHeight="1" x14ac:dyDescent="0.15">
      <c r="A1003" s="372">
        <v>2</v>
      </c>
      <c r="B1003" s="372">
        <v>1</v>
      </c>
      <c r="C1003" s="354" t="s">
        <v>653</v>
      </c>
      <c r="D1003" s="340"/>
      <c r="E1003" s="340"/>
      <c r="F1003" s="340"/>
      <c r="G1003" s="340"/>
      <c r="H1003" s="340"/>
      <c r="I1003" s="340"/>
      <c r="J1003" s="341">
        <v>3120001089786</v>
      </c>
      <c r="K1003" s="342"/>
      <c r="L1003" s="342"/>
      <c r="M1003" s="342"/>
      <c r="N1003" s="342"/>
      <c r="O1003" s="342"/>
      <c r="P1003" s="355" t="s">
        <v>656</v>
      </c>
      <c r="Q1003" s="343"/>
      <c r="R1003" s="343"/>
      <c r="S1003" s="343"/>
      <c r="T1003" s="343"/>
      <c r="U1003" s="343"/>
      <c r="V1003" s="343"/>
      <c r="W1003" s="343"/>
      <c r="X1003" s="343"/>
      <c r="Y1003" s="344">
        <v>1</v>
      </c>
      <c r="Z1003" s="345"/>
      <c r="AA1003" s="345"/>
      <c r="AB1003" s="346"/>
      <c r="AC1003" s="356" t="s">
        <v>516</v>
      </c>
      <c r="AD1003" s="356"/>
      <c r="AE1003" s="356"/>
      <c r="AF1003" s="356"/>
      <c r="AG1003" s="356"/>
      <c r="AH1003" s="365" t="s">
        <v>557</v>
      </c>
      <c r="AI1003" s="366"/>
      <c r="AJ1003" s="366"/>
      <c r="AK1003" s="366"/>
      <c r="AL1003" s="350" t="s">
        <v>651</v>
      </c>
      <c r="AM1003" s="351"/>
      <c r="AN1003" s="351"/>
      <c r="AO1003" s="352"/>
      <c r="AP1003" s="353" t="s">
        <v>549</v>
      </c>
      <c r="AQ1003" s="353"/>
      <c r="AR1003" s="353"/>
      <c r="AS1003" s="353"/>
      <c r="AT1003" s="353"/>
      <c r="AU1003" s="353"/>
      <c r="AV1003" s="353"/>
      <c r="AW1003" s="353"/>
      <c r="AX1003" s="353"/>
    </row>
    <row r="1004" spans="1:50" ht="45" customHeight="1" x14ac:dyDescent="0.15">
      <c r="A1004" s="372">
        <v>3</v>
      </c>
      <c r="B1004" s="372">
        <v>1</v>
      </c>
      <c r="C1004" s="354" t="s">
        <v>654</v>
      </c>
      <c r="D1004" s="340"/>
      <c r="E1004" s="340"/>
      <c r="F1004" s="340"/>
      <c r="G1004" s="340"/>
      <c r="H1004" s="340"/>
      <c r="I1004" s="340"/>
      <c r="J1004" s="341">
        <v>8290001001283</v>
      </c>
      <c r="K1004" s="342"/>
      <c r="L1004" s="342"/>
      <c r="M1004" s="342"/>
      <c r="N1004" s="342"/>
      <c r="O1004" s="342"/>
      <c r="P1004" s="355" t="s">
        <v>657</v>
      </c>
      <c r="Q1004" s="343"/>
      <c r="R1004" s="343"/>
      <c r="S1004" s="343"/>
      <c r="T1004" s="343"/>
      <c r="U1004" s="343"/>
      <c r="V1004" s="343"/>
      <c r="W1004" s="343"/>
      <c r="X1004" s="343"/>
      <c r="Y1004" s="344">
        <v>1</v>
      </c>
      <c r="Z1004" s="345"/>
      <c r="AA1004" s="345"/>
      <c r="AB1004" s="346"/>
      <c r="AC1004" s="356" t="s">
        <v>516</v>
      </c>
      <c r="AD1004" s="356"/>
      <c r="AE1004" s="356"/>
      <c r="AF1004" s="356"/>
      <c r="AG1004" s="356"/>
      <c r="AH1004" s="365" t="s">
        <v>557</v>
      </c>
      <c r="AI1004" s="366"/>
      <c r="AJ1004" s="366"/>
      <c r="AK1004" s="366"/>
      <c r="AL1004" s="350" t="s">
        <v>651</v>
      </c>
      <c r="AM1004" s="351"/>
      <c r="AN1004" s="351"/>
      <c r="AO1004" s="352"/>
      <c r="AP1004" s="353" t="s">
        <v>549</v>
      </c>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142" t="s">
        <v>430</v>
      </c>
      <c r="K1034" s="358"/>
      <c r="L1034" s="358"/>
      <c r="M1034" s="358"/>
      <c r="N1034" s="358"/>
      <c r="O1034" s="358"/>
      <c r="P1034" s="359" t="s">
        <v>375</v>
      </c>
      <c r="Q1034" s="359"/>
      <c r="R1034" s="359"/>
      <c r="S1034" s="359"/>
      <c r="T1034" s="359"/>
      <c r="U1034" s="359"/>
      <c r="V1034" s="359"/>
      <c r="W1034" s="359"/>
      <c r="X1034" s="359"/>
      <c r="Y1034" s="360" t="s">
        <v>427</v>
      </c>
      <c r="Z1034" s="361"/>
      <c r="AA1034" s="361"/>
      <c r="AB1034" s="361"/>
      <c r="AC1034" s="142" t="s">
        <v>473</v>
      </c>
      <c r="AD1034" s="142"/>
      <c r="AE1034" s="142"/>
      <c r="AF1034" s="142"/>
      <c r="AG1034" s="142"/>
      <c r="AH1034" s="360" t="s">
        <v>505</v>
      </c>
      <c r="AI1034" s="357"/>
      <c r="AJ1034" s="357"/>
      <c r="AK1034" s="357"/>
      <c r="AL1034" s="357" t="s">
        <v>21</v>
      </c>
      <c r="AM1034" s="357"/>
      <c r="AN1034" s="357"/>
      <c r="AO1034" s="362"/>
      <c r="AP1034" s="363" t="s">
        <v>431</v>
      </c>
      <c r="AQ1034" s="363"/>
      <c r="AR1034" s="363"/>
      <c r="AS1034" s="363"/>
      <c r="AT1034" s="363"/>
      <c r="AU1034" s="363"/>
      <c r="AV1034" s="363"/>
      <c r="AW1034" s="363"/>
      <c r="AX1034" s="363"/>
    </row>
    <row r="1035" spans="1:50" ht="45" customHeight="1" x14ac:dyDescent="0.15">
      <c r="A1035" s="372">
        <v>1</v>
      </c>
      <c r="B1035" s="372">
        <v>1</v>
      </c>
      <c r="C1035" s="354" t="s">
        <v>658</v>
      </c>
      <c r="D1035" s="340"/>
      <c r="E1035" s="340"/>
      <c r="F1035" s="340"/>
      <c r="G1035" s="340"/>
      <c r="H1035" s="340"/>
      <c r="I1035" s="340"/>
      <c r="J1035" s="341">
        <v>1120005006599</v>
      </c>
      <c r="K1035" s="342"/>
      <c r="L1035" s="342"/>
      <c r="M1035" s="342"/>
      <c r="N1035" s="342"/>
      <c r="O1035" s="342"/>
      <c r="P1035" s="355" t="s">
        <v>659</v>
      </c>
      <c r="Q1035" s="343"/>
      <c r="R1035" s="343"/>
      <c r="S1035" s="343"/>
      <c r="T1035" s="343"/>
      <c r="U1035" s="343"/>
      <c r="V1035" s="343"/>
      <c r="W1035" s="343"/>
      <c r="X1035" s="343"/>
      <c r="Y1035" s="344">
        <v>12</v>
      </c>
      <c r="Z1035" s="345"/>
      <c r="AA1035" s="345"/>
      <c r="AB1035" s="346"/>
      <c r="AC1035" s="356" t="s">
        <v>516</v>
      </c>
      <c r="AD1035" s="364"/>
      <c r="AE1035" s="364"/>
      <c r="AF1035" s="364"/>
      <c r="AG1035" s="364"/>
      <c r="AH1035" s="365" t="s">
        <v>557</v>
      </c>
      <c r="AI1035" s="366"/>
      <c r="AJ1035" s="366"/>
      <c r="AK1035" s="366"/>
      <c r="AL1035" s="350" t="s">
        <v>651</v>
      </c>
      <c r="AM1035" s="351"/>
      <c r="AN1035" s="351"/>
      <c r="AO1035" s="352"/>
      <c r="AP1035" s="353" t="s">
        <v>549</v>
      </c>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7"/>
      <c r="B1067" s="357"/>
      <c r="C1067" s="357" t="s">
        <v>26</v>
      </c>
      <c r="D1067" s="357"/>
      <c r="E1067" s="357"/>
      <c r="F1067" s="357"/>
      <c r="G1067" s="357"/>
      <c r="H1067" s="357"/>
      <c r="I1067" s="357"/>
      <c r="J1067" s="142" t="s">
        <v>430</v>
      </c>
      <c r="K1067" s="358"/>
      <c r="L1067" s="358"/>
      <c r="M1067" s="358"/>
      <c r="N1067" s="358"/>
      <c r="O1067" s="358"/>
      <c r="P1067" s="359" t="s">
        <v>375</v>
      </c>
      <c r="Q1067" s="359"/>
      <c r="R1067" s="359"/>
      <c r="S1067" s="359"/>
      <c r="T1067" s="359"/>
      <c r="U1067" s="359"/>
      <c r="V1067" s="359"/>
      <c r="W1067" s="359"/>
      <c r="X1067" s="359"/>
      <c r="Y1067" s="360" t="s">
        <v>427</v>
      </c>
      <c r="Z1067" s="361"/>
      <c r="AA1067" s="361"/>
      <c r="AB1067" s="361"/>
      <c r="AC1067" s="142" t="s">
        <v>473</v>
      </c>
      <c r="AD1067" s="142"/>
      <c r="AE1067" s="142"/>
      <c r="AF1067" s="142"/>
      <c r="AG1067" s="142"/>
      <c r="AH1067" s="360" t="s">
        <v>505</v>
      </c>
      <c r="AI1067" s="357"/>
      <c r="AJ1067" s="357"/>
      <c r="AK1067" s="357"/>
      <c r="AL1067" s="357" t="s">
        <v>21</v>
      </c>
      <c r="AM1067" s="357"/>
      <c r="AN1067" s="357"/>
      <c r="AO1067" s="362"/>
      <c r="AP1067" s="363" t="s">
        <v>431</v>
      </c>
      <c r="AQ1067" s="363"/>
      <c r="AR1067" s="363"/>
      <c r="AS1067" s="363"/>
      <c r="AT1067" s="363"/>
      <c r="AU1067" s="363"/>
      <c r="AV1067" s="363"/>
      <c r="AW1067" s="363"/>
      <c r="AX1067" s="363"/>
    </row>
    <row r="1068" spans="1:50" ht="30" customHeight="1" x14ac:dyDescent="0.15">
      <c r="A1068" s="372">
        <v>1</v>
      </c>
      <c r="B1068" s="372">
        <v>1</v>
      </c>
      <c r="C1068" s="354" t="s">
        <v>660</v>
      </c>
      <c r="D1068" s="340"/>
      <c r="E1068" s="340"/>
      <c r="F1068" s="340"/>
      <c r="G1068" s="340"/>
      <c r="H1068" s="340"/>
      <c r="I1068" s="340"/>
      <c r="J1068" s="341">
        <v>5120101039697</v>
      </c>
      <c r="K1068" s="342"/>
      <c r="L1068" s="342"/>
      <c r="M1068" s="342"/>
      <c r="N1068" s="342"/>
      <c r="O1068" s="342"/>
      <c r="P1068" s="355" t="s">
        <v>619</v>
      </c>
      <c r="Q1068" s="343"/>
      <c r="R1068" s="343"/>
      <c r="S1068" s="343"/>
      <c r="T1068" s="343"/>
      <c r="U1068" s="343"/>
      <c r="V1068" s="343"/>
      <c r="W1068" s="343"/>
      <c r="X1068" s="343"/>
      <c r="Y1068" s="344">
        <v>4</v>
      </c>
      <c r="Z1068" s="345"/>
      <c r="AA1068" s="345"/>
      <c r="AB1068" s="346"/>
      <c r="AC1068" s="356" t="s">
        <v>509</v>
      </c>
      <c r="AD1068" s="364"/>
      <c r="AE1068" s="364"/>
      <c r="AF1068" s="364"/>
      <c r="AG1068" s="364"/>
      <c r="AH1068" s="365">
        <v>2</v>
      </c>
      <c r="AI1068" s="366"/>
      <c r="AJ1068" s="366"/>
      <c r="AK1068" s="366"/>
      <c r="AL1068" s="350">
        <v>94.7</v>
      </c>
      <c r="AM1068" s="351"/>
      <c r="AN1068" s="351"/>
      <c r="AO1068" s="352"/>
      <c r="AP1068" s="353"/>
      <c r="AQ1068" s="353"/>
      <c r="AR1068" s="353"/>
      <c r="AS1068" s="353"/>
      <c r="AT1068" s="353"/>
      <c r="AU1068" s="353"/>
      <c r="AV1068" s="353"/>
      <c r="AW1068" s="353"/>
      <c r="AX1068" s="353"/>
    </row>
    <row r="1069" spans="1:50" ht="30" customHeight="1" x14ac:dyDescent="0.15">
      <c r="A1069" s="372">
        <v>2</v>
      </c>
      <c r="B1069" s="372">
        <v>1</v>
      </c>
      <c r="C1069" s="354" t="s">
        <v>661</v>
      </c>
      <c r="D1069" s="340"/>
      <c r="E1069" s="340"/>
      <c r="F1069" s="340"/>
      <c r="G1069" s="340"/>
      <c r="H1069" s="340"/>
      <c r="I1069" s="340"/>
      <c r="J1069" s="341">
        <v>7120001062129</v>
      </c>
      <c r="K1069" s="342"/>
      <c r="L1069" s="342"/>
      <c r="M1069" s="342"/>
      <c r="N1069" s="342"/>
      <c r="O1069" s="342"/>
      <c r="P1069" s="355" t="s">
        <v>662</v>
      </c>
      <c r="Q1069" s="343"/>
      <c r="R1069" s="343"/>
      <c r="S1069" s="343"/>
      <c r="T1069" s="343"/>
      <c r="U1069" s="343"/>
      <c r="V1069" s="343"/>
      <c r="W1069" s="343"/>
      <c r="X1069" s="343"/>
      <c r="Y1069" s="344">
        <v>1</v>
      </c>
      <c r="Z1069" s="345"/>
      <c r="AA1069" s="345"/>
      <c r="AB1069" s="346"/>
      <c r="AC1069" s="356" t="s">
        <v>516</v>
      </c>
      <c r="AD1069" s="356"/>
      <c r="AE1069" s="356"/>
      <c r="AF1069" s="356"/>
      <c r="AG1069" s="356"/>
      <c r="AH1069" s="365" t="s">
        <v>647</v>
      </c>
      <c r="AI1069" s="366"/>
      <c r="AJ1069" s="366"/>
      <c r="AK1069" s="366"/>
      <c r="AL1069" s="350" t="s">
        <v>651</v>
      </c>
      <c r="AM1069" s="351"/>
      <c r="AN1069" s="351"/>
      <c r="AO1069" s="352"/>
      <c r="AP1069" s="353" t="s">
        <v>647</v>
      </c>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461</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480</v>
      </c>
      <c r="AM1098" s="276"/>
      <c r="AN1098" s="276"/>
      <c r="AO1098" s="80" t="s">
        <v>620</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396</v>
      </c>
      <c r="D1101" s="376"/>
      <c r="E1101" s="142" t="s">
        <v>395</v>
      </c>
      <c r="F1101" s="376"/>
      <c r="G1101" s="376"/>
      <c r="H1101" s="376"/>
      <c r="I1101" s="376"/>
      <c r="J1101" s="142" t="s">
        <v>430</v>
      </c>
      <c r="K1101" s="142"/>
      <c r="L1101" s="142"/>
      <c r="M1101" s="142"/>
      <c r="N1101" s="142"/>
      <c r="O1101" s="142"/>
      <c r="P1101" s="360" t="s">
        <v>27</v>
      </c>
      <c r="Q1101" s="360"/>
      <c r="R1101" s="360"/>
      <c r="S1101" s="360"/>
      <c r="T1101" s="360"/>
      <c r="U1101" s="360"/>
      <c r="V1101" s="360"/>
      <c r="W1101" s="360"/>
      <c r="X1101" s="360"/>
      <c r="Y1101" s="142" t="s">
        <v>432</v>
      </c>
      <c r="Z1101" s="376"/>
      <c r="AA1101" s="376"/>
      <c r="AB1101" s="376"/>
      <c r="AC1101" s="142" t="s">
        <v>376</v>
      </c>
      <c r="AD1101" s="142"/>
      <c r="AE1101" s="142"/>
      <c r="AF1101" s="142"/>
      <c r="AG1101" s="142"/>
      <c r="AH1101" s="360" t="s">
        <v>390</v>
      </c>
      <c r="AI1101" s="361"/>
      <c r="AJ1101" s="361"/>
      <c r="AK1101" s="361"/>
      <c r="AL1101" s="361" t="s">
        <v>21</v>
      </c>
      <c r="AM1101" s="361"/>
      <c r="AN1101" s="361"/>
      <c r="AO1101" s="377"/>
      <c r="AP1101" s="363" t="s">
        <v>462</v>
      </c>
      <c r="AQ1101" s="363"/>
      <c r="AR1101" s="363"/>
      <c r="AS1101" s="363"/>
      <c r="AT1101" s="363"/>
      <c r="AU1101" s="363"/>
      <c r="AV1101" s="363"/>
      <c r="AW1101" s="363"/>
      <c r="AX1101" s="363"/>
    </row>
    <row r="1102" spans="1:50" ht="30" customHeight="1" x14ac:dyDescent="0.15">
      <c r="A1102" s="372">
        <v>1</v>
      </c>
      <c r="B1102" s="372">
        <v>1</v>
      </c>
      <c r="C1102" s="370" t="s">
        <v>547</v>
      </c>
      <c r="D1102" s="370"/>
      <c r="E1102" s="140" t="s">
        <v>702</v>
      </c>
      <c r="F1102" s="371"/>
      <c r="G1102" s="371"/>
      <c r="H1102" s="371"/>
      <c r="I1102" s="371"/>
      <c r="J1102" s="341" t="s">
        <v>547</v>
      </c>
      <c r="K1102" s="342"/>
      <c r="L1102" s="342"/>
      <c r="M1102" s="342"/>
      <c r="N1102" s="342"/>
      <c r="O1102" s="342"/>
      <c r="P1102" s="343" t="s">
        <v>547</v>
      </c>
      <c r="Q1102" s="343"/>
      <c r="R1102" s="343"/>
      <c r="S1102" s="343"/>
      <c r="T1102" s="343"/>
      <c r="U1102" s="343"/>
      <c r="V1102" s="343"/>
      <c r="W1102" s="343"/>
      <c r="X1102" s="343"/>
      <c r="Y1102" s="344" t="s">
        <v>547</v>
      </c>
      <c r="Z1102" s="345"/>
      <c r="AA1102" s="345"/>
      <c r="AB1102" s="346"/>
      <c r="AC1102" s="140" t="s">
        <v>548</v>
      </c>
      <c r="AD1102" s="371"/>
      <c r="AE1102" s="371"/>
      <c r="AF1102" s="371"/>
      <c r="AG1102" s="371"/>
      <c r="AH1102" s="348" t="s">
        <v>547</v>
      </c>
      <c r="AI1102" s="349"/>
      <c r="AJ1102" s="349"/>
      <c r="AK1102" s="349"/>
      <c r="AL1102" s="350" t="s">
        <v>547</v>
      </c>
      <c r="AM1102" s="351"/>
      <c r="AN1102" s="351"/>
      <c r="AO1102" s="352"/>
      <c r="AP1102" s="353" t="s">
        <v>547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21">
      <formula>IF(RIGHT(TEXT(P14,"0.#"),1)=".",FALSE,TRUE)</formula>
    </cfRule>
    <cfRule type="expression" dxfId="2810" priority="14022">
      <formula>IF(RIGHT(TEXT(P14,"0.#"),1)=".",TRUE,FALSE)</formula>
    </cfRule>
  </conditionalFormatting>
  <conditionalFormatting sqref="AE32">
    <cfRule type="expression" dxfId="2809" priority="14011">
      <formula>IF(RIGHT(TEXT(AE32,"0.#"),1)=".",FALSE,TRUE)</formula>
    </cfRule>
    <cfRule type="expression" dxfId="2808" priority="14012">
      <formula>IF(RIGHT(TEXT(AE32,"0.#"),1)=".",TRUE,FALSE)</formula>
    </cfRule>
  </conditionalFormatting>
  <conditionalFormatting sqref="P18:AX18">
    <cfRule type="expression" dxfId="2807" priority="13897">
      <formula>IF(RIGHT(TEXT(P18,"0.#"),1)=".",FALSE,TRUE)</formula>
    </cfRule>
    <cfRule type="expression" dxfId="2806" priority="13898">
      <formula>IF(RIGHT(TEXT(P18,"0.#"),1)=".",TRUE,FALSE)</formula>
    </cfRule>
  </conditionalFormatting>
  <conditionalFormatting sqref="Y782">
    <cfRule type="expression" dxfId="2805" priority="13893">
      <formula>IF(RIGHT(TEXT(Y782,"0.#"),1)=".",FALSE,TRUE)</formula>
    </cfRule>
    <cfRule type="expression" dxfId="2804" priority="13894">
      <formula>IF(RIGHT(TEXT(Y782,"0.#"),1)=".",TRUE,FALSE)</formula>
    </cfRule>
  </conditionalFormatting>
  <conditionalFormatting sqref="Y791">
    <cfRule type="expression" dxfId="2803" priority="13889">
      <formula>IF(RIGHT(TEXT(Y791,"0.#"),1)=".",FALSE,TRUE)</formula>
    </cfRule>
    <cfRule type="expression" dxfId="2802" priority="13890">
      <formula>IF(RIGHT(TEXT(Y791,"0.#"),1)=".",TRUE,FALSE)</formula>
    </cfRule>
  </conditionalFormatting>
  <conditionalFormatting sqref="Y822:Y829 Y820 Y809:Y816 Y807 Y796:Y803 Y794">
    <cfRule type="expression" dxfId="2801" priority="13671">
      <formula>IF(RIGHT(TEXT(Y794,"0.#"),1)=".",FALSE,TRUE)</formula>
    </cfRule>
    <cfRule type="expression" dxfId="2800" priority="13672">
      <formula>IF(RIGHT(TEXT(Y794,"0.#"),1)=".",TRUE,FALSE)</formula>
    </cfRule>
  </conditionalFormatting>
  <conditionalFormatting sqref="P16:AQ17 P15:AX15 P13:AX13">
    <cfRule type="expression" dxfId="2799" priority="13719">
      <formula>IF(RIGHT(TEXT(P13,"0.#"),1)=".",FALSE,TRUE)</formula>
    </cfRule>
    <cfRule type="expression" dxfId="2798" priority="13720">
      <formula>IF(RIGHT(TEXT(P13,"0.#"),1)=".",TRUE,FALSE)</formula>
    </cfRule>
  </conditionalFormatting>
  <conditionalFormatting sqref="P19:AJ19">
    <cfRule type="expression" dxfId="2797" priority="13717">
      <formula>IF(RIGHT(TEXT(P19,"0.#"),1)=".",FALSE,TRUE)</formula>
    </cfRule>
    <cfRule type="expression" dxfId="2796" priority="13718">
      <formula>IF(RIGHT(TEXT(P19,"0.#"),1)=".",TRUE,FALSE)</formula>
    </cfRule>
  </conditionalFormatting>
  <conditionalFormatting sqref="AE101 AQ101">
    <cfRule type="expression" dxfId="2795" priority="13709">
      <formula>IF(RIGHT(TEXT(AE101,"0.#"),1)=".",FALSE,TRUE)</formula>
    </cfRule>
    <cfRule type="expression" dxfId="2794" priority="13710">
      <formula>IF(RIGHT(TEXT(AE101,"0.#"),1)=".",TRUE,FALSE)</formula>
    </cfRule>
  </conditionalFormatting>
  <conditionalFormatting sqref="Y783:Y790 Y781">
    <cfRule type="expression" dxfId="2793" priority="13695">
      <formula>IF(RIGHT(TEXT(Y781,"0.#"),1)=".",FALSE,TRUE)</formula>
    </cfRule>
    <cfRule type="expression" dxfId="2792" priority="13696">
      <formula>IF(RIGHT(TEXT(Y781,"0.#"),1)=".",TRUE,FALSE)</formula>
    </cfRule>
  </conditionalFormatting>
  <conditionalFormatting sqref="AU782">
    <cfRule type="expression" dxfId="2791" priority="13693">
      <formula>IF(RIGHT(TEXT(AU782,"0.#"),1)=".",FALSE,TRUE)</formula>
    </cfRule>
    <cfRule type="expression" dxfId="2790" priority="13694">
      <formula>IF(RIGHT(TEXT(AU782,"0.#"),1)=".",TRUE,FALSE)</formula>
    </cfRule>
  </conditionalFormatting>
  <conditionalFormatting sqref="AU791">
    <cfRule type="expression" dxfId="2789" priority="13691">
      <formula>IF(RIGHT(TEXT(AU791,"0.#"),1)=".",FALSE,TRUE)</formula>
    </cfRule>
    <cfRule type="expression" dxfId="2788" priority="13692">
      <formula>IF(RIGHT(TEXT(AU791,"0.#"),1)=".",TRUE,FALSE)</formula>
    </cfRule>
  </conditionalFormatting>
  <conditionalFormatting sqref="AU783:AU790 AU781">
    <cfRule type="expression" dxfId="2787" priority="13689">
      <formula>IF(RIGHT(TEXT(AU781,"0.#"),1)=".",FALSE,TRUE)</formula>
    </cfRule>
    <cfRule type="expression" dxfId="2786" priority="13690">
      <formula>IF(RIGHT(TEXT(AU781,"0.#"),1)=".",TRUE,FALSE)</formula>
    </cfRule>
  </conditionalFormatting>
  <conditionalFormatting sqref="Y821 Y808 Y795">
    <cfRule type="expression" dxfId="2785" priority="13675">
      <formula>IF(RIGHT(TEXT(Y795,"0.#"),1)=".",FALSE,TRUE)</formula>
    </cfRule>
    <cfRule type="expression" dxfId="2784" priority="13676">
      <formula>IF(RIGHT(TEXT(Y795,"0.#"),1)=".",TRUE,FALSE)</formula>
    </cfRule>
  </conditionalFormatting>
  <conditionalFormatting sqref="Y830 Y817 Y804">
    <cfRule type="expression" dxfId="2783" priority="13673">
      <formula>IF(RIGHT(TEXT(Y804,"0.#"),1)=".",FALSE,TRUE)</formula>
    </cfRule>
    <cfRule type="expression" dxfId="2782" priority="13674">
      <formula>IF(RIGHT(TEXT(Y804,"0.#"),1)=".",TRUE,FALSE)</formula>
    </cfRule>
  </conditionalFormatting>
  <conditionalFormatting sqref="AU821 AU808 AU795">
    <cfRule type="expression" dxfId="2781" priority="13669">
      <formula>IF(RIGHT(TEXT(AU795,"0.#"),1)=".",FALSE,TRUE)</formula>
    </cfRule>
    <cfRule type="expression" dxfId="2780" priority="13670">
      <formula>IF(RIGHT(TEXT(AU795,"0.#"),1)=".",TRUE,FALSE)</formula>
    </cfRule>
  </conditionalFormatting>
  <conditionalFormatting sqref="AU830 AU817 AU804">
    <cfRule type="expression" dxfId="2779" priority="13667">
      <formula>IF(RIGHT(TEXT(AU804,"0.#"),1)=".",FALSE,TRUE)</formula>
    </cfRule>
    <cfRule type="expression" dxfId="2778" priority="13668">
      <formula>IF(RIGHT(TEXT(AU804,"0.#"),1)=".",TRUE,FALSE)</formula>
    </cfRule>
  </conditionalFormatting>
  <conditionalFormatting sqref="AU822:AU829 AU820 AU809:AU816 AU807 AU796:AU803 AU794">
    <cfRule type="expression" dxfId="2777" priority="13665">
      <formula>IF(RIGHT(TEXT(AU794,"0.#"),1)=".",FALSE,TRUE)</formula>
    </cfRule>
    <cfRule type="expression" dxfId="2776" priority="13666">
      <formula>IF(RIGHT(TEXT(AU794,"0.#"),1)=".",TRUE,FALSE)</formula>
    </cfRule>
  </conditionalFormatting>
  <conditionalFormatting sqref="AM87">
    <cfRule type="expression" dxfId="2775" priority="13319">
      <formula>IF(RIGHT(TEXT(AM87,"0.#"),1)=".",FALSE,TRUE)</formula>
    </cfRule>
    <cfRule type="expression" dxfId="2774" priority="13320">
      <formula>IF(RIGHT(TEXT(AM87,"0.#"),1)=".",TRUE,FALSE)</formula>
    </cfRule>
  </conditionalFormatting>
  <conditionalFormatting sqref="AE55">
    <cfRule type="expression" dxfId="2773" priority="13387">
      <formula>IF(RIGHT(TEXT(AE55,"0.#"),1)=".",FALSE,TRUE)</formula>
    </cfRule>
    <cfRule type="expression" dxfId="2772" priority="13388">
      <formula>IF(RIGHT(TEXT(AE55,"0.#"),1)=".",TRUE,FALSE)</formula>
    </cfRule>
  </conditionalFormatting>
  <conditionalFormatting sqref="AI55">
    <cfRule type="expression" dxfId="2771" priority="13385">
      <formula>IF(RIGHT(TEXT(AI55,"0.#"),1)=".",FALSE,TRUE)</formula>
    </cfRule>
    <cfRule type="expression" dxfId="2770" priority="13386">
      <formula>IF(RIGHT(TEXT(AI55,"0.#"),1)=".",TRUE,FALSE)</formula>
    </cfRule>
  </conditionalFormatting>
  <conditionalFormatting sqref="AM34">
    <cfRule type="expression" dxfId="2769" priority="13465">
      <formula>IF(RIGHT(TEXT(AM34,"0.#"),1)=".",FALSE,TRUE)</formula>
    </cfRule>
    <cfRule type="expression" dxfId="2768" priority="13466">
      <formula>IF(RIGHT(TEXT(AM34,"0.#"),1)=".",TRUE,FALSE)</formula>
    </cfRule>
  </conditionalFormatting>
  <conditionalFormatting sqref="AE33">
    <cfRule type="expression" dxfId="2767" priority="13479">
      <formula>IF(RIGHT(TEXT(AE33,"0.#"),1)=".",FALSE,TRUE)</formula>
    </cfRule>
    <cfRule type="expression" dxfId="2766" priority="13480">
      <formula>IF(RIGHT(TEXT(AE33,"0.#"),1)=".",TRUE,FALSE)</formula>
    </cfRule>
  </conditionalFormatting>
  <conditionalFormatting sqref="AE34">
    <cfRule type="expression" dxfId="2765" priority="13477">
      <formula>IF(RIGHT(TEXT(AE34,"0.#"),1)=".",FALSE,TRUE)</formula>
    </cfRule>
    <cfRule type="expression" dxfId="2764" priority="13478">
      <formula>IF(RIGHT(TEXT(AE34,"0.#"),1)=".",TRUE,FALSE)</formula>
    </cfRule>
  </conditionalFormatting>
  <conditionalFormatting sqref="AI34">
    <cfRule type="expression" dxfId="2763" priority="13475">
      <formula>IF(RIGHT(TEXT(AI34,"0.#"),1)=".",FALSE,TRUE)</formula>
    </cfRule>
    <cfRule type="expression" dxfId="2762" priority="13476">
      <formula>IF(RIGHT(TEXT(AI34,"0.#"),1)=".",TRUE,FALSE)</formula>
    </cfRule>
  </conditionalFormatting>
  <conditionalFormatting sqref="AI33">
    <cfRule type="expression" dxfId="2761" priority="13473">
      <formula>IF(RIGHT(TEXT(AI33,"0.#"),1)=".",FALSE,TRUE)</formula>
    </cfRule>
    <cfRule type="expression" dxfId="2760" priority="13474">
      <formula>IF(RIGHT(TEXT(AI33,"0.#"),1)=".",TRUE,FALSE)</formula>
    </cfRule>
  </conditionalFormatting>
  <conditionalFormatting sqref="AI32">
    <cfRule type="expression" dxfId="2759" priority="13471">
      <formula>IF(RIGHT(TEXT(AI32,"0.#"),1)=".",FALSE,TRUE)</formula>
    </cfRule>
    <cfRule type="expression" dxfId="2758" priority="13472">
      <formula>IF(RIGHT(TEXT(AI32,"0.#"),1)=".",TRUE,FALSE)</formula>
    </cfRule>
  </conditionalFormatting>
  <conditionalFormatting sqref="AM32">
    <cfRule type="expression" dxfId="2757" priority="13469">
      <formula>IF(RIGHT(TEXT(AM32,"0.#"),1)=".",FALSE,TRUE)</formula>
    </cfRule>
    <cfRule type="expression" dxfId="2756" priority="13470">
      <formula>IF(RIGHT(TEXT(AM32,"0.#"),1)=".",TRUE,FALSE)</formula>
    </cfRule>
  </conditionalFormatting>
  <conditionalFormatting sqref="AM33">
    <cfRule type="expression" dxfId="2755" priority="13467">
      <formula>IF(RIGHT(TEXT(AM33,"0.#"),1)=".",FALSE,TRUE)</formula>
    </cfRule>
    <cfRule type="expression" dxfId="2754" priority="13468">
      <formula>IF(RIGHT(TEXT(AM33,"0.#"),1)=".",TRUE,FALSE)</formula>
    </cfRule>
  </conditionalFormatting>
  <conditionalFormatting sqref="AQ32:AQ34">
    <cfRule type="expression" dxfId="2753" priority="13459">
      <formula>IF(RIGHT(TEXT(AQ32,"0.#"),1)=".",FALSE,TRUE)</formula>
    </cfRule>
    <cfRule type="expression" dxfId="2752" priority="13460">
      <formula>IF(RIGHT(TEXT(AQ32,"0.#"),1)=".",TRUE,FALSE)</formula>
    </cfRule>
  </conditionalFormatting>
  <conditionalFormatting sqref="AU32:AU34">
    <cfRule type="expression" dxfId="2751" priority="13457">
      <formula>IF(RIGHT(TEXT(AU32,"0.#"),1)=".",FALSE,TRUE)</formula>
    </cfRule>
    <cfRule type="expression" dxfId="2750" priority="13458">
      <formula>IF(RIGHT(TEXT(AU32,"0.#"),1)=".",TRUE,FALSE)</formula>
    </cfRule>
  </conditionalFormatting>
  <conditionalFormatting sqref="AE53">
    <cfRule type="expression" dxfId="2749" priority="13391">
      <formula>IF(RIGHT(TEXT(AE53,"0.#"),1)=".",FALSE,TRUE)</formula>
    </cfRule>
    <cfRule type="expression" dxfId="2748" priority="13392">
      <formula>IF(RIGHT(TEXT(AE53,"0.#"),1)=".",TRUE,FALSE)</formula>
    </cfRule>
  </conditionalFormatting>
  <conditionalFormatting sqref="AE54">
    <cfRule type="expression" dxfId="2747" priority="13389">
      <formula>IF(RIGHT(TEXT(AE54,"0.#"),1)=".",FALSE,TRUE)</formula>
    </cfRule>
    <cfRule type="expression" dxfId="2746" priority="13390">
      <formula>IF(RIGHT(TEXT(AE54,"0.#"),1)=".",TRUE,FALSE)</formula>
    </cfRule>
  </conditionalFormatting>
  <conditionalFormatting sqref="AI54">
    <cfRule type="expression" dxfId="2745" priority="13383">
      <formula>IF(RIGHT(TEXT(AI54,"0.#"),1)=".",FALSE,TRUE)</formula>
    </cfRule>
    <cfRule type="expression" dxfId="2744" priority="13384">
      <formula>IF(RIGHT(TEXT(AI54,"0.#"),1)=".",TRUE,FALSE)</formula>
    </cfRule>
  </conditionalFormatting>
  <conditionalFormatting sqref="AI53">
    <cfRule type="expression" dxfId="2743" priority="13381">
      <formula>IF(RIGHT(TEXT(AI53,"0.#"),1)=".",FALSE,TRUE)</formula>
    </cfRule>
    <cfRule type="expression" dxfId="2742" priority="13382">
      <formula>IF(RIGHT(TEXT(AI53,"0.#"),1)=".",TRUE,FALSE)</formula>
    </cfRule>
  </conditionalFormatting>
  <conditionalFormatting sqref="AM53">
    <cfRule type="expression" dxfId="2741" priority="13379">
      <formula>IF(RIGHT(TEXT(AM53,"0.#"),1)=".",FALSE,TRUE)</formula>
    </cfRule>
    <cfRule type="expression" dxfId="2740" priority="13380">
      <formula>IF(RIGHT(TEXT(AM53,"0.#"),1)=".",TRUE,FALSE)</formula>
    </cfRule>
  </conditionalFormatting>
  <conditionalFormatting sqref="AM54">
    <cfRule type="expression" dxfId="2739" priority="13377">
      <formula>IF(RIGHT(TEXT(AM54,"0.#"),1)=".",FALSE,TRUE)</formula>
    </cfRule>
    <cfRule type="expression" dxfId="2738" priority="13378">
      <formula>IF(RIGHT(TEXT(AM54,"0.#"),1)=".",TRUE,FALSE)</formula>
    </cfRule>
  </conditionalFormatting>
  <conditionalFormatting sqref="AM55">
    <cfRule type="expression" dxfId="2737" priority="13375">
      <formula>IF(RIGHT(TEXT(AM55,"0.#"),1)=".",FALSE,TRUE)</formula>
    </cfRule>
    <cfRule type="expression" dxfId="2736" priority="13376">
      <formula>IF(RIGHT(TEXT(AM55,"0.#"),1)=".",TRUE,FALSE)</formula>
    </cfRule>
  </conditionalFormatting>
  <conditionalFormatting sqref="AE60">
    <cfRule type="expression" dxfId="2735" priority="13361">
      <formula>IF(RIGHT(TEXT(AE60,"0.#"),1)=".",FALSE,TRUE)</formula>
    </cfRule>
    <cfRule type="expression" dxfId="2734" priority="13362">
      <formula>IF(RIGHT(TEXT(AE60,"0.#"),1)=".",TRUE,FALSE)</formula>
    </cfRule>
  </conditionalFormatting>
  <conditionalFormatting sqref="AE61">
    <cfRule type="expression" dxfId="2733" priority="13359">
      <formula>IF(RIGHT(TEXT(AE61,"0.#"),1)=".",FALSE,TRUE)</formula>
    </cfRule>
    <cfRule type="expression" dxfId="2732" priority="13360">
      <formula>IF(RIGHT(TEXT(AE61,"0.#"),1)=".",TRUE,FALSE)</formula>
    </cfRule>
  </conditionalFormatting>
  <conditionalFormatting sqref="AE62">
    <cfRule type="expression" dxfId="2731" priority="13357">
      <formula>IF(RIGHT(TEXT(AE62,"0.#"),1)=".",FALSE,TRUE)</formula>
    </cfRule>
    <cfRule type="expression" dxfId="2730" priority="13358">
      <formula>IF(RIGHT(TEXT(AE62,"0.#"),1)=".",TRUE,FALSE)</formula>
    </cfRule>
  </conditionalFormatting>
  <conditionalFormatting sqref="AI62">
    <cfRule type="expression" dxfId="2729" priority="13355">
      <formula>IF(RIGHT(TEXT(AI62,"0.#"),1)=".",FALSE,TRUE)</formula>
    </cfRule>
    <cfRule type="expression" dxfId="2728" priority="13356">
      <formula>IF(RIGHT(TEXT(AI62,"0.#"),1)=".",TRUE,FALSE)</formula>
    </cfRule>
  </conditionalFormatting>
  <conditionalFormatting sqref="AI61">
    <cfRule type="expression" dxfId="2727" priority="13353">
      <formula>IF(RIGHT(TEXT(AI61,"0.#"),1)=".",FALSE,TRUE)</formula>
    </cfRule>
    <cfRule type="expression" dxfId="2726" priority="13354">
      <formula>IF(RIGHT(TEXT(AI61,"0.#"),1)=".",TRUE,FALSE)</formula>
    </cfRule>
  </conditionalFormatting>
  <conditionalFormatting sqref="AI60">
    <cfRule type="expression" dxfId="2725" priority="13351">
      <formula>IF(RIGHT(TEXT(AI60,"0.#"),1)=".",FALSE,TRUE)</formula>
    </cfRule>
    <cfRule type="expression" dxfId="2724" priority="13352">
      <formula>IF(RIGHT(TEXT(AI60,"0.#"),1)=".",TRUE,FALSE)</formula>
    </cfRule>
  </conditionalFormatting>
  <conditionalFormatting sqref="AM60">
    <cfRule type="expression" dxfId="2723" priority="13349">
      <formula>IF(RIGHT(TEXT(AM60,"0.#"),1)=".",FALSE,TRUE)</formula>
    </cfRule>
    <cfRule type="expression" dxfId="2722" priority="13350">
      <formula>IF(RIGHT(TEXT(AM60,"0.#"),1)=".",TRUE,FALSE)</formula>
    </cfRule>
  </conditionalFormatting>
  <conditionalFormatting sqref="AM61">
    <cfRule type="expression" dxfId="2721" priority="13347">
      <formula>IF(RIGHT(TEXT(AM61,"0.#"),1)=".",FALSE,TRUE)</formula>
    </cfRule>
    <cfRule type="expression" dxfId="2720" priority="13348">
      <formula>IF(RIGHT(TEXT(AM61,"0.#"),1)=".",TRUE,FALSE)</formula>
    </cfRule>
  </conditionalFormatting>
  <conditionalFormatting sqref="AM62">
    <cfRule type="expression" dxfId="2719" priority="13345">
      <formula>IF(RIGHT(TEXT(AM62,"0.#"),1)=".",FALSE,TRUE)</formula>
    </cfRule>
    <cfRule type="expression" dxfId="2718" priority="13346">
      <formula>IF(RIGHT(TEXT(AM62,"0.#"),1)=".",TRUE,FALSE)</formula>
    </cfRule>
  </conditionalFormatting>
  <conditionalFormatting sqref="AE87">
    <cfRule type="expression" dxfId="2717" priority="13331">
      <formula>IF(RIGHT(TEXT(AE87,"0.#"),1)=".",FALSE,TRUE)</formula>
    </cfRule>
    <cfRule type="expression" dxfId="2716" priority="13332">
      <formula>IF(RIGHT(TEXT(AE87,"0.#"),1)=".",TRUE,FALSE)</formula>
    </cfRule>
  </conditionalFormatting>
  <conditionalFormatting sqref="AE88">
    <cfRule type="expression" dxfId="2715" priority="13329">
      <formula>IF(RIGHT(TEXT(AE88,"0.#"),1)=".",FALSE,TRUE)</formula>
    </cfRule>
    <cfRule type="expression" dxfId="2714" priority="13330">
      <formula>IF(RIGHT(TEXT(AE88,"0.#"),1)=".",TRUE,FALSE)</formula>
    </cfRule>
  </conditionalFormatting>
  <conditionalFormatting sqref="AE89">
    <cfRule type="expression" dxfId="2713" priority="13327">
      <formula>IF(RIGHT(TEXT(AE89,"0.#"),1)=".",FALSE,TRUE)</formula>
    </cfRule>
    <cfRule type="expression" dxfId="2712" priority="13328">
      <formula>IF(RIGHT(TEXT(AE89,"0.#"),1)=".",TRUE,FALSE)</formula>
    </cfRule>
  </conditionalFormatting>
  <conditionalFormatting sqref="AI89">
    <cfRule type="expression" dxfId="2711" priority="13325">
      <formula>IF(RIGHT(TEXT(AI89,"0.#"),1)=".",FALSE,TRUE)</formula>
    </cfRule>
    <cfRule type="expression" dxfId="2710" priority="13326">
      <formula>IF(RIGHT(TEXT(AI89,"0.#"),1)=".",TRUE,FALSE)</formula>
    </cfRule>
  </conditionalFormatting>
  <conditionalFormatting sqref="AI88">
    <cfRule type="expression" dxfId="2709" priority="13323">
      <formula>IF(RIGHT(TEXT(AI88,"0.#"),1)=".",FALSE,TRUE)</formula>
    </cfRule>
    <cfRule type="expression" dxfId="2708" priority="13324">
      <formula>IF(RIGHT(TEXT(AI88,"0.#"),1)=".",TRUE,FALSE)</formula>
    </cfRule>
  </conditionalFormatting>
  <conditionalFormatting sqref="AI87">
    <cfRule type="expression" dxfId="2707" priority="13321">
      <formula>IF(RIGHT(TEXT(AI87,"0.#"),1)=".",FALSE,TRUE)</formula>
    </cfRule>
    <cfRule type="expression" dxfId="2706" priority="13322">
      <formula>IF(RIGHT(TEXT(AI87,"0.#"),1)=".",TRUE,FALSE)</formula>
    </cfRule>
  </conditionalFormatting>
  <conditionalFormatting sqref="AM88">
    <cfRule type="expression" dxfId="2705" priority="13317">
      <formula>IF(RIGHT(TEXT(AM88,"0.#"),1)=".",FALSE,TRUE)</formula>
    </cfRule>
    <cfRule type="expression" dxfId="2704" priority="13318">
      <formula>IF(RIGHT(TEXT(AM88,"0.#"),1)=".",TRUE,FALSE)</formula>
    </cfRule>
  </conditionalFormatting>
  <conditionalFormatting sqref="AM89">
    <cfRule type="expression" dxfId="2703" priority="13315">
      <formula>IF(RIGHT(TEXT(AM89,"0.#"),1)=".",FALSE,TRUE)</formula>
    </cfRule>
    <cfRule type="expression" dxfId="2702" priority="13316">
      <formula>IF(RIGHT(TEXT(AM89,"0.#"),1)=".",TRUE,FALSE)</formula>
    </cfRule>
  </conditionalFormatting>
  <conditionalFormatting sqref="AE92">
    <cfRule type="expression" dxfId="2701" priority="13301">
      <formula>IF(RIGHT(TEXT(AE92,"0.#"),1)=".",FALSE,TRUE)</formula>
    </cfRule>
    <cfRule type="expression" dxfId="2700" priority="13302">
      <formula>IF(RIGHT(TEXT(AE92,"0.#"),1)=".",TRUE,FALSE)</formula>
    </cfRule>
  </conditionalFormatting>
  <conditionalFormatting sqref="AE93">
    <cfRule type="expression" dxfId="2699" priority="13299">
      <formula>IF(RIGHT(TEXT(AE93,"0.#"),1)=".",FALSE,TRUE)</formula>
    </cfRule>
    <cfRule type="expression" dxfId="2698" priority="13300">
      <formula>IF(RIGHT(TEXT(AE93,"0.#"),1)=".",TRUE,FALSE)</formula>
    </cfRule>
  </conditionalFormatting>
  <conditionalFormatting sqref="AE94">
    <cfRule type="expression" dxfId="2697" priority="13297">
      <formula>IF(RIGHT(TEXT(AE94,"0.#"),1)=".",FALSE,TRUE)</formula>
    </cfRule>
    <cfRule type="expression" dxfId="2696" priority="13298">
      <formula>IF(RIGHT(TEXT(AE94,"0.#"),1)=".",TRUE,FALSE)</formula>
    </cfRule>
  </conditionalFormatting>
  <conditionalFormatting sqref="AI94">
    <cfRule type="expression" dxfId="2695" priority="13295">
      <formula>IF(RIGHT(TEXT(AI94,"0.#"),1)=".",FALSE,TRUE)</formula>
    </cfRule>
    <cfRule type="expression" dxfId="2694" priority="13296">
      <formula>IF(RIGHT(TEXT(AI94,"0.#"),1)=".",TRUE,FALSE)</formula>
    </cfRule>
  </conditionalFormatting>
  <conditionalFormatting sqref="AI93">
    <cfRule type="expression" dxfId="2693" priority="13293">
      <formula>IF(RIGHT(TEXT(AI93,"0.#"),1)=".",FALSE,TRUE)</formula>
    </cfRule>
    <cfRule type="expression" dxfId="2692" priority="13294">
      <formula>IF(RIGHT(TEXT(AI93,"0.#"),1)=".",TRUE,FALSE)</formula>
    </cfRule>
  </conditionalFormatting>
  <conditionalFormatting sqref="AI92">
    <cfRule type="expression" dxfId="2691" priority="13291">
      <formula>IF(RIGHT(TEXT(AI92,"0.#"),1)=".",FALSE,TRUE)</formula>
    </cfRule>
    <cfRule type="expression" dxfId="2690" priority="13292">
      <formula>IF(RIGHT(TEXT(AI92,"0.#"),1)=".",TRUE,FALSE)</formula>
    </cfRule>
  </conditionalFormatting>
  <conditionalFormatting sqref="AM92">
    <cfRule type="expression" dxfId="2689" priority="13289">
      <formula>IF(RIGHT(TEXT(AM92,"0.#"),1)=".",FALSE,TRUE)</formula>
    </cfRule>
    <cfRule type="expression" dxfId="2688" priority="13290">
      <formula>IF(RIGHT(TEXT(AM92,"0.#"),1)=".",TRUE,FALSE)</formula>
    </cfRule>
  </conditionalFormatting>
  <conditionalFormatting sqref="AM93">
    <cfRule type="expression" dxfId="2687" priority="13287">
      <formula>IF(RIGHT(TEXT(AM93,"0.#"),1)=".",FALSE,TRUE)</formula>
    </cfRule>
    <cfRule type="expression" dxfId="2686" priority="13288">
      <formula>IF(RIGHT(TEXT(AM93,"0.#"),1)=".",TRUE,FALSE)</formula>
    </cfRule>
  </conditionalFormatting>
  <conditionalFormatting sqref="AM94">
    <cfRule type="expression" dxfId="2685" priority="13285">
      <formula>IF(RIGHT(TEXT(AM94,"0.#"),1)=".",FALSE,TRUE)</formula>
    </cfRule>
    <cfRule type="expression" dxfId="2684" priority="13286">
      <formula>IF(RIGHT(TEXT(AM94,"0.#"),1)=".",TRUE,FALSE)</formula>
    </cfRule>
  </conditionalFormatting>
  <conditionalFormatting sqref="AE97">
    <cfRule type="expression" dxfId="2683" priority="13271">
      <formula>IF(RIGHT(TEXT(AE97,"0.#"),1)=".",FALSE,TRUE)</formula>
    </cfRule>
    <cfRule type="expression" dxfId="2682" priority="13272">
      <formula>IF(RIGHT(TEXT(AE97,"0.#"),1)=".",TRUE,FALSE)</formula>
    </cfRule>
  </conditionalFormatting>
  <conditionalFormatting sqref="AE98">
    <cfRule type="expression" dxfId="2681" priority="13269">
      <formula>IF(RIGHT(TEXT(AE98,"0.#"),1)=".",FALSE,TRUE)</formula>
    </cfRule>
    <cfRule type="expression" dxfId="2680" priority="13270">
      <formula>IF(RIGHT(TEXT(AE98,"0.#"),1)=".",TRUE,FALSE)</formula>
    </cfRule>
  </conditionalFormatting>
  <conditionalFormatting sqref="AE99">
    <cfRule type="expression" dxfId="2679" priority="13267">
      <formula>IF(RIGHT(TEXT(AE99,"0.#"),1)=".",FALSE,TRUE)</formula>
    </cfRule>
    <cfRule type="expression" dxfId="2678" priority="13268">
      <formula>IF(RIGHT(TEXT(AE99,"0.#"),1)=".",TRUE,FALSE)</formula>
    </cfRule>
  </conditionalFormatting>
  <conditionalFormatting sqref="AI99">
    <cfRule type="expression" dxfId="2677" priority="13265">
      <formula>IF(RIGHT(TEXT(AI99,"0.#"),1)=".",FALSE,TRUE)</formula>
    </cfRule>
    <cfRule type="expression" dxfId="2676" priority="13266">
      <formula>IF(RIGHT(TEXT(AI99,"0.#"),1)=".",TRUE,FALSE)</formula>
    </cfRule>
  </conditionalFormatting>
  <conditionalFormatting sqref="AI98">
    <cfRule type="expression" dxfId="2675" priority="13263">
      <formula>IF(RIGHT(TEXT(AI98,"0.#"),1)=".",FALSE,TRUE)</formula>
    </cfRule>
    <cfRule type="expression" dxfId="2674" priority="13264">
      <formula>IF(RIGHT(TEXT(AI98,"0.#"),1)=".",TRUE,FALSE)</formula>
    </cfRule>
  </conditionalFormatting>
  <conditionalFormatting sqref="AI97">
    <cfRule type="expression" dxfId="2673" priority="13261">
      <formula>IF(RIGHT(TEXT(AI97,"0.#"),1)=".",FALSE,TRUE)</formula>
    </cfRule>
    <cfRule type="expression" dxfId="2672" priority="13262">
      <formula>IF(RIGHT(TEXT(AI97,"0.#"),1)=".",TRUE,FALSE)</formula>
    </cfRule>
  </conditionalFormatting>
  <conditionalFormatting sqref="AM97">
    <cfRule type="expression" dxfId="2671" priority="13259">
      <formula>IF(RIGHT(TEXT(AM97,"0.#"),1)=".",FALSE,TRUE)</formula>
    </cfRule>
    <cfRule type="expression" dxfId="2670" priority="13260">
      <formula>IF(RIGHT(TEXT(AM97,"0.#"),1)=".",TRUE,FALSE)</formula>
    </cfRule>
  </conditionalFormatting>
  <conditionalFormatting sqref="AM98">
    <cfRule type="expression" dxfId="2669" priority="13257">
      <formula>IF(RIGHT(TEXT(AM98,"0.#"),1)=".",FALSE,TRUE)</formula>
    </cfRule>
    <cfRule type="expression" dxfId="2668" priority="13258">
      <formula>IF(RIGHT(TEXT(AM98,"0.#"),1)=".",TRUE,FALSE)</formula>
    </cfRule>
  </conditionalFormatting>
  <conditionalFormatting sqref="AM99">
    <cfRule type="expression" dxfId="2667" priority="13255">
      <formula>IF(RIGHT(TEXT(AM99,"0.#"),1)=".",FALSE,TRUE)</formula>
    </cfRule>
    <cfRule type="expression" dxfId="2666" priority="13256">
      <formula>IF(RIGHT(TEXT(AM99,"0.#"),1)=".",TRUE,FALSE)</formula>
    </cfRule>
  </conditionalFormatting>
  <conditionalFormatting sqref="AI101">
    <cfRule type="expression" dxfId="2665" priority="13241">
      <formula>IF(RIGHT(TEXT(AI101,"0.#"),1)=".",FALSE,TRUE)</formula>
    </cfRule>
    <cfRule type="expression" dxfId="2664" priority="13242">
      <formula>IF(RIGHT(TEXT(AI101,"0.#"),1)=".",TRUE,FALSE)</formula>
    </cfRule>
  </conditionalFormatting>
  <conditionalFormatting sqref="AM101">
    <cfRule type="expression" dxfId="2663" priority="13239">
      <formula>IF(RIGHT(TEXT(AM101,"0.#"),1)=".",FALSE,TRUE)</formula>
    </cfRule>
    <cfRule type="expression" dxfId="2662" priority="13240">
      <formula>IF(RIGHT(TEXT(AM101,"0.#"),1)=".",TRUE,FALSE)</formula>
    </cfRule>
  </conditionalFormatting>
  <conditionalFormatting sqref="AE102">
    <cfRule type="expression" dxfId="2661" priority="13237">
      <formula>IF(RIGHT(TEXT(AE102,"0.#"),1)=".",FALSE,TRUE)</formula>
    </cfRule>
    <cfRule type="expression" dxfId="2660" priority="13238">
      <formula>IF(RIGHT(TEXT(AE102,"0.#"),1)=".",TRUE,FALSE)</formula>
    </cfRule>
  </conditionalFormatting>
  <conditionalFormatting sqref="AI102">
    <cfRule type="expression" dxfId="2659" priority="13235">
      <formula>IF(RIGHT(TEXT(AI102,"0.#"),1)=".",FALSE,TRUE)</formula>
    </cfRule>
    <cfRule type="expression" dxfId="2658" priority="13236">
      <formula>IF(RIGHT(TEXT(AI102,"0.#"),1)=".",TRUE,FALSE)</formula>
    </cfRule>
  </conditionalFormatting>
  <conditionalFormatting sqref="AM102">
    <cfRule type="expression" dxfId="2657" priority="13233">
      <formula>IF(RIGHT(TEXT(AM102,"0.#"),1)=".",FALSE,TRUE)</formula>
    </cfRule>
    <cfRule type="expression" dxfId="2656" priority="13234">
      <formula>IF(RIGHT(TEXT(AM102,"0.#"),1)=".",TRUE,FALSE)</formula>
    </cfRule>
  </conditionalFormatting>
  <conditionalFormatting sqref="AQ102">
    <cfRule type="expression" dxfId="2655" priority="13231">
      <formula>IF(RIGHT(TEXT(AQ102,"0.#"),1)=".",FALSE,TRUE)</formula>
    </cfRule>
    <cfRule type="expression" dxfId="2654" priority="13232">
      <formula>IF(RIGHT(TEXT(AQ102,"0.#"),1)=".",TRUE,FALSE)</formula>
    </cfRule>
  </conditionalFormatting>
  <conditionalFormatting sqref="AE104">
    <cfRule type="expression" dxfId="2653" priority="13229">
      <formula>IF(RIGHT(TEXT(AE104,"0.#"),1)=".",FALSE,TRUE)</formula>
    </cfRule>
    <cfRule type="expression" dxfId="2652" priority="13230">
      <formula>IF(RIGHT(TEXT(AE104,"0.#"),1)=".",TRUE,FALSE)</formula>
    </cfRule>
  </conditionalFormatting>
  <conditionalFormatting sqref="AI104">
    <cfRule type="expression" dxfId="2651" priority="13227">
      <formula>IF(RIGHT(TEXT(AI104,"0.#"),1)=".",FALSE,TRUE)</formula>
    </cfRule>
    <cfRule type="expression" dxfId="2650" priority="13228">
      <formula>IF(RIGHT(TEXT(AI104,"0.#"),1)=".",TRUE,FALSE)</formula>
    </cfRule>
  </conditionalFormatting>
  <conditionalFormatting sqref="AM104">
    <cfRule type="expression" dxfId="2649" priority="13225">
      <formula>IF(RIGHT(TEXT(AM104,"0.#"),1)=".",FALSE,TRUE)</formula>
    </cfRule>
    <cfRule type="expression" dxfId="2648" priority="13226">
      <formula>IF(RIGHT(TEXT(AM104,"0.#"),1)=".",TRUE,FALSE)</formula>
    </cfRule>
  </conditionalFormatting>
  <conditionalFormatting sqref="AE105">
    <cfRule type="expression" dxfId="2647" priority="13223">
      <formula>IF(RIGHT(TEXT(AE105,"0.#"),1)=".",FALSE,TRUE)</formula>
    </cfRule>
    <cfRule type="expression" dxfId="2646" priority="13224">
      <formula>IF(RIGHT(TEXT(AE105,"0.#"),1)=".",TRUE,FALSE)</formula>
    </cfRule>
  </conditionalFormatting>
  <conditionalFormatting sqref="AI105">
    <cfRule type="expression" dxfId="2645" priority="13221">
      <formula>IF(RIGHT(TEXT(AI105,"0.#"),1)=".",FALSE,TRUE)</formula>
    </cfRule>
    <cfRule type="expression" dxfId="2644" priority="13222">
      <formula>IF(RIGHT(TEXT(AI105,"0.#"),1)=".",TRUE,FALSE)</formula>
    </cfRule>
  </conditionalFormatting>
  <conditionalFormatting sqref="AM105">
    <cfRule type="expression" dxfId="2643" priority="13219">
      <formula>IF(RIGHT(TEXT(AM105,"0.#"),1)=".",FALSE,TRUE)</formula>
    </cfRule>
    <cfRule type="expression" dxfId="2642" priority="13220">
      <formula>IF(RIGHT(TEXT(AM105,"0.#"),1)=".",TRUE,FALSE)</formula>
    </cfRule>
  </conditionalFormatting>
  <conditionalFormatting sqref="AE107">
    <cfRule type="expression" dxfId="2641" priority="13215">
      <formula>IF(RIGHT(TEXT(AE107,"0.#"),1)=".",FALSE,TRUE)</formula>
    </cfRule>
    <cfRule type="expression" dxfId="2640" priority="13216">
      <formula>IF(RIGHT(TEXT(AE107,"0.#"),1)=".",TRUE,FALSE)</formula>
    </cfRule>
  </conditionalFormatting>
  <conditionalFormatting sqref="AI107">
    <cfRule type="expression" dxfId="2639" priority="13213">
      <formula>IF(RIGHT(TEXT(AI107,"0.#"),1)=".",FALSE,TRUE)</formula>
    </cfRule>
    <cfRule type="expression" dxfId="2638" priority="13214">
      <formula>IF(RIGHT(TEXT(AI107,"0.#"),1)=".",TRUE,FALSE)</formula>
    </cfRule>
  </conditionalFormatting>
  <conditionalFormatting sqref="AM107">
    <cfRule type="expression" dxfId="2637" priority="13211">
      <formula>IF(RIGHT(TEXT(AM107,"0.#"),1)=".",FALSE,TRUE)</formula>
    </cfRule>
    <cfRule type="expression" dxfId="2636" priority="13212">
      <formula>IF(RIGHT(TEXT(AM107,"0.#"),1)=".",TRUE,FALSE)</formula>
    </cfRule>
  </conditionalFormatting>
  <conditionalFormatting sqref="AE108">
    <cfRule type="expression" dxfId="2635" priority="13209">
      <formula>IF(RIGHT(TEXT(AE108,"0.#"),1)=".",FALSE,TRUE)</formula>
    </cfRule>
    <cfRule type="expression" dxfId="2634" priority="13210">
      <formula>IF(RIGHT(TEXT(AE108,"0.#"),1)=".",TRUE,FALSE)</formula>
    </cfRule>
  </conditionalFormatting>
  <conditionalFormatting sqref="AI108">
    <cfRule type="expression" dxfId="2633" priority="13207">
      <formula>IF(RIGHT(TEXT(AI108,"0.#"),1)=".",FALSE,TRUE)</formula>
    </cfRule>
    <cfRule type="expression" dxfId="2632" priority="13208">
      <formula>IF(RIGHT(TEXT(AI108,"0.#"),1)=".",TRUE,FALSE)</formula>
    </cfRule>
  </conditionalFormatting>
  <conditionalFormatting sqref="AM108">
    <cfRule type="expression" dxfId="2631" priority="13205">
      <formula>IF(RIGHT(TEXT(AM108,"0.#"),1)=".",FALSE,TRUE)</formula>
    </cfRule>
    <cfRule type="expression" dxfId="2630" priority="13206">
      <formula>IF(RIGHT(TEXT(AM108,"0.#"),1)=".",TRUE,FALSE)</formula>
    </cfRule>
  </conditionalFormatting>
  <conditionalFormatting sqref="AE110">
    <cfRule type="expression" dxfId="2629" priority="13201">
      <formula>IF(RIGHT(TEXT(AE110,"0.#"),1)=".",FALSE,TRUE)</formula>
    </cfRule>
    <cfRule type="expression" dxfId="2628" priority="13202">
      <formula>IF(RIGHT(TEXT(AE110,"0.#"),1)=".",TRUE,FALSE)</formula>
    </cfRule>
  </conditionalFormatting>
  <conditionalFormatting sqref="AI110">
    <cfRule type="expression" dxfId="2627" priority="13199">
      <formula>IF(RIGHT(TEXT(AI110,"0.#"),1)=".",FALSE,TRUE)</formula>
    </cfRule>
    <cfRule type="expression" dxfId="2626" priority="13200">
      <formula>IF(RIGHT(TEXT(AI110,"0.#"),1)=".",TRUE,FALSE)</formula>
    </cfRule>
  </conditionalFormatting>
  <conditionalFormatting sqref="AM110">
    <cfRule type="expression" dxfId="2625" priority="13197">
      <formula>IF(RIGHT(TEXT(AM110,"0.#"),1)=".",FALSE,TRUE)</formula>
    </cfRule>
    <cfRule type="expression" dxfId="2624" priority="13198">
      <formula>IF(RIGHT(TEXT(AM110,"0.#"),1)=".",TRUE,FALSE)</formula>
    </cfRule>
  </conditionalFormatting>
  <conditionalFormatting sqref="AE111">
    <cfRule type="expression" dxfId="2623" priority="13195">
      <formula>IF(RIGHT(TEXT(AE111,"0.#"),1)=".",FALSE,TRUE)</formula>
    </cfRule>
    <cfRule type="expression" dxfId="2622" priority="13196">
      <formula>IF(RIGHT(TEXT(AE111,"0.#"),1)=".",TRUE,FALSE)</formula>
    </cfRule>
  </conditionalFormatting>
  <conditionalFormatting sqref="AI111">
    <cfRule type="expression" dxfId="2621" priority="13193">
      <formula>IF(RIGHT(TEXT(AI111,"0.#"),1)=".",FALSE,TRUE)</formula>
    </cfRule>
    <cfRule type="expression" dxfId="2620" priority="13194">
      <formula>IF(RIGHT(TEXT(AI111,"0.#"),1)=".",TRUE,FALSE)</formula>
    </cfRule>
  </conditionalFormatting>
  <conditionalFormatting sqref="AM111">
    <cfRule type="expression" dxfId="2619" priority="13191">
      <formula>IF(RIGHT(TEXT(AM111,"0.#"),1)=".",FALSE,TRUE)</formula>
    </cfRule>
    <cfRule type="expression" dxfId="2618" priority="13192">
      <formula>IF(RIGHT(TEXT(AM111,"0.#"),1)=".",TRUE,FALSE)</formula>
    </cfRule>
  </conditionalFormatting>
  <conditionalFormatting sqref="AE113">
    <cfRule type="expression" dxfId="2617" priority="13187">
      <formula>IF(RIGHT(TEXT(AE113,"0.#"),1)=".",FALSE,TRUE)</formula>
    </cfRule>
    <cfRule type="expression" dxfId="2616" priority="13188">
      <formula>IF(RIGHT(TEXT(AE113,"0.#"),1)=".",TRUE,FALSE)</formula>
    </cfRule>
  </conditionalFormatting>
  <conditionalFormatting sqref="AI113">
    <cfRule type="expression" dxfId="2615" priority="13185">
      <formula>IF(RIGHT(TEXT(AI113,"0.#"),1)=".",FALSE,TRUE)</formula>
    </cfRule>
    <cfRule type="expression" dxfId="2614" priority="13186">
      <formula>IF(RIGHT(TEXT(AI113,"0.#"),1)=".",TRUE,FALSE)</formula>
    </cfRule>
  </conditionalFormatting>
  <conditionalFormatting sqref="AM113">
    <cfRule type="expression" dxfId="2613" priority="13183">
      <formula>IF(RIGHT(TEXT(AM113,"0.#"),1)=".",FALSE,TRUE)</formula>
    </cfRule>
    <cfRule type="expression" dxfId="2612" priority="13184">
      <formula>IF(RIGHT(TEXT(AM113,"0.#"),1)=".",TRUE,FALSE)</formula>
    </cfRule>
  </conditionalFormatting>
  <conditionalFormatting sqref="AE114">
    <cfRule type="expression" dxfId="2611" priority="13181">
      <formula>IF(RIGHT(TEXT(AE114,"0.#"),1)=".",FALSE,TRUE)</formula>
    </cfRule>
    <cfRule type="expression" dxfId="2610" priority="13182">
      <formula>IF(RIGHT(TEXT(AE114,"0.#"),1)=".",TRUE,FALSE)</formula>
    </cfRule>
  </conditionalFormatting>
  <conditionalFormatting sqref="AI114">
    <cfRule type="expression" dxfId="2609" priority="13179">
      <formula>IF(RIGHT(TEXT(AI114,"0.#"),1)=".",FALSE,TRUE)</formula>
    </cfRule>
    <cfRule type="expression" dxfId="2608" priority="13180">
      <formula>IF(RIGHT(TEXT(AI114,"0.#"),1)=".",TRUE,FALSE)</formula>
    </cfRule>
  </conditionalFormatting>
  <conditionalFormatting sqref="AM114">
    <cfRule type="expression" dxfId="2607" priority="13177">
      <formula>IF(RIGHT(TEXT(AM114,"0.#"),1)=".",FALSE,TRUE)</formula>
    </cfRule>
    <cfRule type="expression" dxfId="2606" priority="13178">
      <formula>IF(RIGHT(TEXT(AM114,"0.#"),1)=".",TRUE,FALSE)</formula>
    </cfRule>
  </conditionalFormatting>
  <conditionalFormatting sqref="AE116 AQ116">
    <cfRule type="expression" dxfId="2605" priority="13173">
      <formula>IF(RIGHT(TEXT(AE116,"0.#"),1)=".",FALSE,TRUE)</formula>
    </cfRule>
    <cfRule type="expression" dxfId="2604" priority="13174">
      <formula>IF(RIGHT(TEXT(AE116,"0.#"),1)=".",TRUE,FALSE)</formula>
    </cfRule>
  </conditionalFormatting>
  <conditionalFormatting sqref="AI116">
    <cfRule type="expression" dxfId="2603" priority="13171">
      <formula>IF(RIGHT(TEXT(AI116,"0.#"),1)=".",FALSE,TRUE)</formula>
    </cfRule>
    <cfRule type="expression" dxfId="2602" priority="13172">
      <formula>IF(RIGHT(TEXT(AI116,"0.#"),1)=".",TRUE,FALSE)</formula>
    </cfRule>
  </conditionalFormatting>
  <conditionalFormatting sqref="AM116">
    <cfRule type="expression" dxfId="2601" priority="13169">
      <formula>IF(RIGHT(TEXT(AM116,"0.#"),1)=".",FALSE,TRUE)</formula>
    </cfRule>
    <cfRule type="expression" dxfId="2600" priority="13170">
      <formula>IF(RIGHT(TEXT(AM116,"0.#"),1)=".",TRUE,FALSE)</formula>
    </cfRule>
  </conditionalFormatting>
  <conditionalFormatting sqref="AE117 AM117">
    <cfRule type="expression" dxfId="2599" priority="13167">
      <formula>IF(RIGHT(TEXT(AE117,"0.#"),1)=".",FALSE,TRUE)</formula>
    </cfRule>
    <cfRule type="expression" dxfId="2598" priority="13168">
      <formula>IF(RIGHT(TEXT(AE117,"0.#"),1)=".",TRUE,FALSE)</formula>
    </cfRule>
  </conditionalFormatting>
  <conditionalFormatting sqref="AI117">
    <cfRule type="expression" dxfId="2597" priority="13165">
      <formula>IF(RIGHT(TEXT(AI117,"0.#"),1)=".",FALSE,TRUE)</formula>
    </cfRule>
    <cfRule type="expression" dxfId="2596" priority="13166">
      <formula>IF(RIGHT(TEXT(AI117,"0.#"),1)=".",TRUE,FALSE)</formula>
    </cfRule>
  </conditionalFormatting>
  <conditionalFormatting sqref="AQ117">
    <cfRule type="expression" dxfId="2595" priority="13161">
      <formula>IF(RIGHT(TEXT(AQ117,"0.#"),1)=".",FALSE,TRUE)</formula>
    </cfRule>
    <cfRule type="expression" dxfId="2594" priority="13162">
      <formula>IF(RIGHT(TEXT(AQ117,"0.#"),1)=".",TRUE,FALSE)</formula>
    </cfRule>
  </conditionalFormatting>
  <conditionalFormatting sqref="AE119 AQ119">
    <cfRule type="expression" dxfId="2593" priority="13159">
      <formula>IF(RIGHT(TEXT(AE119,"0.#"),1)=".",FALSE,TRUE)</formula>
    </cfRule>
    <cfRule type="expression" dxfId="2592" priority="13160">
      <formula>IF(RIGHT(TEXT(AE119,"0.#"),1)=".",TRUE,FALSE)</formula>
    </cfRule>
  </conditionalFormatting>
  <conditionalFormatting sqref="AI119">
    <cfRule type="expression" dxfId="2591" priority="13157">
      <formula>IF(RIGHT(TEXT(AI119,"0.#"),1)=".",FALSE,TRUE)</formula>
    </cfRule>
    <cfRule type="expression" dxfId="2590" priority="13158">
      <formula>IF(RIGHT(TEXT(AI119,"0.#"),1)=".",TRUE,FALSE)</formula>
    </cfRule>
  </conditionalFormatting>
  <conditionalFormatting sqref="AM119">
    <cfRule type="expression" dxfId="2589" priority="13155">
      <formula>IF(RIGHT(TEXT(AM119,"0.#"),1)=".",FALSE,TRUE)</formula>
    </cfRule>
    <cfRule type="expression" dxfId="2588" priority="13156">
      <formula>IF(RIGHT(TEXT(AM119,"0.#"),1)=".",TRUE,FALSE)</formula>
    </cfRule>
  </conditionalFormatting>
  <conditionalFormatting sqref="AQ120">
    <cfRule type="expression" dxfId="2587" priority="13147">
      <formula>IF(RIGHT(TEXT(AQ120,"0.#"),1)=".",FALSE,TRUE)</formula>
    </cfRule>
    <cfRule type="expression" dxfId="2586" priority="13148">
      <formula>IF(RIGHT(TEXT(AQ120,"0.#"),1)=".",TRUE,FALSE)</formula>
    </cfRule>
  </conditionalFormatting>
  <conditionalFormatting sqref="AE122 AQ122">
    <cfRule type="expression" dxfId="2585" priority="13145">
      <formula>IF(RIGHT(TEXT(AE122,"0.#"),1)=".",FALSE,TRUE)</formula>
    </cfRule>
    <cfRule type="expression" dxfId="2584" priority="13146">
      <formula>IF(RIGHT(TEXT(AE122,"0.#"),1)=".",TRUE,FALSE)</formula>
    </cfRule>
  </conditionalFormatting>
  <conditionalFormatting sqref="AI122">
    <cfRule type="expression" dxfId="2583" priority="13143">
      <formula>IF(RIGHT(TEXT(AI122,"0.#"),1)=".",FALSE,TRUE)</formula>
    </cfRule>
    <cfRule type="expression" dxfId="2582" priority="13144">
      <formula>IF(RIGHT(TEXT(AI122,"0.#"),1)=".",TRUE,FALSE)</formula>
    </cfRule>
  </conditionalFormatting>
  <conditionalFormatting sqref="AM122">
    <cfRule type="expression" dxfId="2581" priority="13141">
      <formula>IF(RIGHT(TEXT(AM122,"0.#"),1)=".",FALSE,TRUE)</formula>
    </cfRule>
    <cfRule type="expression" dxfId="2580" priority="13142">
      <formula>IF(RIGHT(TEXT(AM122,"0.#"),1)=".",TRUE,FALSE)</formula>
    </cfRule>
  </conditionalFormatting>
  <conditionalFormatting sqref="AQ123">
    <cfRule type="expression" dxfId="2579" priority="13133">
      <formula>IF(RIGHT(TEXT(AQ123,"0.#"),1)=".",FALSE,TRUE)</formula>
    </cfRule>
    <cfRule type="expression" dxfId="2578" priority="13134">
      <formula>IF(RIGHT(TEXT(AQ123,"0.#"),1)=".",TRUE,FALSE)</formula>
    </cfRule>
  </conditionalFormatting>
  <conditionalFormatting sqref="AE125 AQ125">
    <cfRule type="expression" dxfId="2577" priority="13131">
      <formula>IF(RIGHT(TEXT(AE125,"0.#"),1)=".",FALSE,TRUE)</formula>
    </cfRule>
    <cfRule type="expression" dxfId="2576" priority="13132">
      <formula>IF(RIGHT(TEXT(AE125,"0.#"),1)=".",TRUE,FALSE)</formula>
    </cfRule>
  </conditionalFormatting>
  <conditionalFormatting sqref="AI125">
    <cfRule type="expression" dxfId="2575" priority="13129">
      <formula>IF(RIGHT(TEXT(AI125,"0.#"),1)=".",FALSE,TRUE)</formula>
    </cfRule>
    <cfRule type="expression" dxfId="2574" priority="13130">
      <formula>IF(RIGHT(TEXT(AI125,"0.#"),1)=".",TRUE,FALSE)</formula>
    </cfRule>
  </conditionalFormatting>
  <conditionalFormatting sqref="AM125">
    <cfRule type="expression" dxfId="2573" priority="13127">
      <formula>IF(RIGHT(TEXT(AM125,"0.#"),1)=".",FALSE,TRUE)</formula>
    </cfRule>
    <cfRule type="expression" dxfId="2572" priority="13128">
      <formula>IF(RIGHT(TEXT(AM125,"0.#"),1)=".",TRUE,FALSE)</formula>
    </cfRule>
  </conditionalFormatting>
  <conditionalFormatting sqref="AQ126">
    <cfRule type="expression" dxfId="2571" priority="13119">
      <formula>IF(RIGHT(TEXT(AQ126,"0.#"),1)=".",FALSE,TRUE)</formula>
    </cfRule>
    <cfRule type="expression" dxfId="2570" priority="13120">
      <formula>IF(RIGHT(TEXT(AQ126,"0.#"),1)=".",TRUE,FALSE)</formula>
    </cfRule>
  </conditionalFormatting>
  <conditionalFormatting sqref="AE128 AQ128">
    <cfRule type="expression" dxfId="2569" priority="13117">
      <formula>IF(RIGHT(TEXT(AE128,"0.#"),1)=".",FALSE,TRUE)</formula>
    </cfRule>
    <cfRule type="expression" dxfId="2568" priority="13118">
      <formula>IF(RIGHT(TEXT(AE128,"0.#"),1)=".",TRUE,FALSE)</formula>
    </cfRule>
  </conditionalFormatting>
  <conditionalFormatting sqref="AI128">
    <cfRule type="expression" dxfId="2567" priority="13115">
      <formula>IF(RIGHT(TEXT(AI128,"0.#"),1)=".",FALSE,TRUE)</formula>
    </cfRule>
    <cfRule type="expression" dxfId="2566" priority="13116">
      <formula>IF(RIGHT(TEXT(AI128,"0.#"),1)=".",TRUE,FALSE)</formula>
    </cfRule>
  </conditionalFormatting>
  <conditionalFormatting sqref="AM128">
    <cfRule type="expression" dxfId="2565" priority="13113">
      <formula>IF(RIGHT(TEXT(AM128,"0.#"),1)=".",FALSE,TRUE)</formula>
    </cfRule>
    <cfRule type="expression" dxfId="2564" priority="13114">
      <formula>IF(RIGHT(TEXT(AM128,"0.#"),1)=".",TRUE,FALSE)</formula>
    </cfRule>
  </conditionalFormatting>
  <conditionalFormatting sqref="AQ129">
    <cfRule type="expression" dxfId="2563" priority="13105">
      <formula>IF(RIGHT(TEXT(AQ129,"0.#"),1)=".",FALSE,TRUE)</formula>
    </cfRule>
    <cfRule type="expression" dxfId="2562" priority="13106">
      <formula>IF(RIGHT(TEXT(AQ129,"0.#"),1)=".",TRUE,FALSE)</formula>
    </cfRule>
  </conditionalFormatting>
  <conditionalFormatting sqref="AE75">
    <cfRule type="expression" dxfId="2561" priority="13103">
      <formula>IF(RIGHT(TEXT(AE75,"0.#"),1)=".",FALSE,TRUE)</formula>
    </cfRule>
    <cfRule type="expression" dxfId="2560" priority="13104">
      <formula>IF(RIGHT(TEXT(AE75,"0.#"),1)=".",TRUE,FALSE)</formula>
    </cfRule>
  </conditionalFormatting>
  <conditionalFormatting sqref="AE76">
    <cfRule type="expression" dxfId="2559" priority="13101">
      <formula>IF(RIGHT(TEXT(AE76,"0.#"),1)=".",FALSE,TRUE)</formula>
    </cfRule>
    <cfRule type="expression" dxfId="2558" priority="13102">
      <formula>IF(RIGHT(TEXT(AE76,"0.#"),1)=".",TRUE,FALSE)</formula>
    </cfRule>
  </conditionalFormatting>
  <conditionalFormatting sqref="AE77">
    <cfRule type="expression" dxfId="2557" priority="13099">
      <formula>IF(RIGHT(TEXT(AE77,"0.#"),1)=".",FALSE,TRUE)</formula>
    </cfRule>
    <cfRule type="expression" dxfId="2556" priority="13100">
      <formula>IF(RIGHT(TEXT(AE77,"0.#"),1)=".",TRUE,FALSE)</formula>
    </cfRule>
  </conditionalFormatting>
  <conditionalFormatting sqref="AI77">
    <cfRule type="expression" dxfId="2555" priority="13097">
      <formula>IF(RIGHT(TEXT(AI77,"0.#"),1)=".",FALSE,TRUE)</formula>
    </cfRule>
    <cfRule type="expression" dxfId="2554" priority="13098">
      <formula>IF(RIGHT(TEXT(AI77,"0.#"),1)=".",TRUE,FALSE)</formula>
    </cfRule>
  </conditionalFormatting>
  <conditionalFormatting sqref="AI76">
    <cfRule type="expression" dxfId="2553" priority="13095">
      <formula>IF(RIGHT(TEXT(AI76,"0.#"),1)=".",FALSE,TRUE)</formula>
    </cfRule>
    <cfRule type="expression" dxfId="2552" priority="13096">
      <formula>IF(RIGHT(TEXT(AI76,"0.#"),1)=".",TRUE,FALSE)</formula>
    </cfRule>
  </conditionalFormatting>
  <conditionalFormatting sqref="AI75">
    <cfRule type="expression" dxfId="2551" priority="13093">
      <formula>IF(RIGHT(TEXT(AI75,"0.#"),1)=".",FALSE,TRUE)</formula>
    </cfRule>
    <cfRule type="expression" dxfId="2550" priority="13094">
      <formula>IF(RIGHT(TEXT(AI75,"0.#"),1)=".",TRUE,FALSE)</formula>
    </cfRule>
  </conditionalFormatting>
  <conditionalFormatting sqref="AM75">
    <cfRule type="expression" dxfId="2549" priority="13091">
      <formula>IF(RIGHT(TEXT(AM75,"0.#"),1)=".",FALSE,TRUE)</formula>
    </cfRule>
    <cfRule type="expression" dxfId="2548" priority="13092">
      <formula>IF(RIGHT(TEXT(AM75,"0.#"),1)=".",TRUE,FALSE)</formula>
    </cfRule>
  </conditionalFormatting>
  <conditionalFormatting sqref="AM76">
    <cfRule type="expression" dxfId="2547" priority="13089">
      <formula>IF(RIGHT(TEXT(AM76,"0.#"),1)=".",FALSE,TRUE)</formula>
    </cfRule>
    <cfRule type="expression" dxfId="2546" priority="13090">
      <formula>IF(RIGHT(TEXT(AM76,"0.#"),1)=".",TRUE,FALSE)</formula>
    </cfRule>
  </conditionalFormatting>
  <conditionalFormatting sqref="AM77">
    <cfRule type="expression" dxfId="2545" priority="13087">
      <formula>IF(RIGHT(TEXT(AM77,"0.#"),1)=".",FALSE,TRUE)</formula>
    </cfRule>
    <cfRule type="expression" dxfId="2544" priority="13088">
      <formula>IF(RIGHT(TEXT(AM77,"0.#"),1)=".",TRUE,FALSE)</formula>
    </cfRule>
  </conditionalFormatting>
  <conditionalFormatting sqref="AE134:AE135 AI134:AI135 AM134:AM135 AQ134:AQ135 AU134:AU135">
    <cfRule type="expression" dxfId="2543" priority="13073">
      <formula>IF(RIGHT(TEXT(AE134,"0.#"),1)=".",FALSE,TRUE)</formula>
    </cfRule>
    <cfRule type="expression" dxfId="2542" priority="13074">
      <formula>IF(RIGHT(TEXT(AE134,"0.#"),1)=".",TRUE,FALSE)</formula>
    </cfRule>
  </conditionalFormatting>
  <conditionalFormatting sqref="AE433">
    <cfRule type="expression" dxfId="2541" priority="13043">
      <formula>IF(RIGHT(TEXT(AE433,"0.#"),1)=".",FALSE,TRUE)</formula>
    </cfRule>
    <cfRule type="expression" dxfId="2540" priority="13044">
      <formula>IF(RIGHT(TEXT(AE433,"0.#"),1)=".",TRUE,FALSE)</formula>
    </cfRule>
  </conditionalFormatting>
  <conditionalFormatting sqref="AM435">
    <cfRule type="expression" dxfId="2539" priority="13027">
      <formula>IF(RIGHT(TEXT(AM435,"0.#"),1)=".",FALSE,TRUE)</formula>
    </cfRule>
    <cfRule type="expression" dxfId="2538" priority="13028">
      <formula>IF(RIGHT(TEXT(AM435,"0.#"),1)=".",TRUE,FALSE)</formula>
    </cfRule>
  </conditionalFormatting>
  <conditionalFormatting sqref="AE434">
    <cfRule type="expression" dxfId="2537" priority="13041">
      <formula>IF(RIGHT(TEXT(AE434,"0.#"),1)=".",FALSE,TRUE)</formula>
    </cfRule>
    <cfRule type="expression" dxfId="2536" priority="13042">
      <formula>IF(RIGHT(TEXT(AE434,"0.#"),1)=".",TRUE,FALSE)</formula>
    </cfRule>
  </conditionalFormatting>
  <conditionalFormatting sqref="AE435">
    <cfRule type="expression" dxfId="2535" priority="13039">
      <formula>IF(RIGHT(TEXT(AE435,"0.#"),1)=".",FALSE,TRUE)</formula>
    </cfRule>
    <cfRule type="expression" dxfId="2534" priority="13040">
      <formula>IF(RIGHT(TEXT(AE435,"0.#"),1)=".",TRUE,FALSE)</formula>
    </cfRule>
  </conditionalFormatting>
  <conditionalFormatting sqref="AM433">
    <cfRule type="expression" dxfId="2533" priority="13031">
      <formula>IF(RIGHT(TEXT(AM433,"0.#"),1)=".",FALSE,TRUE)</formula>
    </cfRule>
    <cfRule type="expression" dxfId="2532" priority="13032">
      <formula>IF(RIGHT(TEXT(AM433,"0.#"),1)=".",TRUE,FALSE)</formula>
    </cfRule>
  </conditionalFormatting>
  <conditionalFormatting sqref="AM434">
    <cfRule type="expression" dxfId="2531" priority="13029">
      <formula>IF(RIGHT(TEXT(AM434,"0.#"),1)=".",FALSE,TRUE)</formula>
    </cfRule>
    <cfRule type="expression" dxfId="2530" priority="13030">
      <formula>IF(RIGHT(TEXT(AM434,"0.#"),1)=".",TRUE,FALSE)</formula>
    </cfRule>
  </conditionalFormatting>
  <conditionalFormatting sqref="AU433">
    <cfRule type="expression" dxfId="2529" priority="13019">
      <formula>IF(RIGHT(TEXT(AU433,"0.#"),1)=".",FALSE,TRUE)</formula>
    </cfRule>
    <cfRule type="expression" dxfId="2528" priority="13020">
      <formula>IF(RIGHT(TEXT(AU433,"0.#"),1)=".",TRUE,FALSE)</formula>
    </cfRule>
  </conditionalFormatting>
  <conditionalFormatting sqref="AU434">
    <cfRule type="expression" dxfId="2527" priority="13017">
      <formula>IF(RIGHT(TEXT(AU434,"0.#"),1)=".",FALSE,TRUE)</formula>
    </cfRule>
    <cfRule type="expression" dxfId="2526" priority="13018">
      <formula>IF(RIGHT(TEXT(AU434,"0.#"),1)=".",TRUE,FALSE)</formula>
    </cfRule>
  </conditionalFormatting>
  <conditionalFormatting sqref="AU435">
    <cfRule type="expression" dxfId="2525" priority="13015">
      <formula>IF(RIGHT(TEXT(AU435,"0.#"),1)=".",FALSE,TRUE)</formula>
    </cfRule>
    <cfRule type="expression" dxfId="2524" priority="13016">
      <formula>IF(RIGHT(TEXT(AU435,"0.#"),1)=".",TRUE,FALSE)</formula>
    </cfRule>
  </conditionalFormatting>
  <conditionalFormatting sqref="AI435">
    <cfRule type="expression" dxfId="2523" priority="12949">
      <formula>IF(RIGHT(TEXT(AI435,"0.#"),1)=".",FALSE,TRUE)</formula>
    </cfRule>
    <cfRule type="expression" dxfId="2522" priority="12950">
      <formula>IF(RIGHT(TEXT(AI435,"0.#"),1)=".",TRUE,FALSE)</formula>
    </cfRule>
  </conditionalFormatting>
  <conditionalFormatting sqref="AI433">
    <cfRule type="expression" dxfId="2521" priority="12953">
      <formula>IF(RIGHT(TEXT(AI433,"0.#"),1)=".",FALSE,TRUE)</formula>
    </cfRule>
    <cfRule type="expression" dxfId="2520" priority="12954">
      <formula>IF(RIGHT(TEXT(AI433,"0.#"),1)=".",TRUE,FALSE)</formula>
    </cfRule>
  </conditionalFormatting>
  <conditionalFormatting sqref="AI434">
    <cfRule type="expression" dxfId="2519" priority="12951">
      <formula>IF(RIGHT(TEXT(AI434,"0.#"),1)=".",FALSE,TRUE)</formula>
    </cfRule>
    <cfRule type="expression" dxfId="2518" priority="12952">
      <formula>IF(RIGHT(TEXT(AI434,"0.#"),1)=".",TRUE,FALSE)</formula>
    </cfRule>
  </conditionalFormatting>
  <conditionalFormatting sqref="AQ434">
    <cfRule type="expression" dxfId="2517" priority="12935">
      <formula>IF(RIGHT(TEXT(AQ434,"0.#"),1)=".",FALSE,TRUE)</formula>
    </cfRule>
    <cfRule type="expression" dxfId="2516" priority="12936">
      <formula>IF(RIGHT(TEXT(AQ434,"0.#"),1)=".",TRUE,FALSE)</formula>
    </cfRule>
  </conditionalFormatting>
  <conditionalFormatting sqref="AQ435">
    <cfRule type="expression" dxfId="2515" priority="12921">
      <formula>IF(RIGHT(TEXT(AQ435,"0.#"),1)=".",FALSE,TRUE)</formula>
    </cfRule>
    <cfRule type="expression" dxfId="2514" priority="12922">
      <formula>IF(RIGHT(TEXT(AQ435,"0.#"),1)=".",TRUE,FALSE)</formula>
    </cfRule>
  </conditionalFormatting>
  <conditionalFormatting sqref="AQ433">
    <cfRule type="expression" dxfId="2513" priority="12919">
      <formula>IF(RIGHT(TEXT(AQ433,"0.#"),1)=".",FALSE,TRUE)</formula>
    </cfRule>
    <cfRule type="expression" dxfId="2512" priority="12920">
      <formula>IF(RIGHT(TEXT(AQ433,"0.#"),1)=".",TRUE,FALSE)</formula>
    </cfRule>
  </conditionalFormatting>
  <conditionalFormatting sqref="AL839:AO866">
    <cfRule type="expression" dxfId="2511" priority="6643">
      <formula>IF(AND(AL839&gt;=0, RIGHT(TEXT(AL839,"0.#"),1)&lt;&gt;"."),TRUE,FALSE)</formula>
    </cfRule>
    <cfRule type="expression" dxfId="2510" priority="6644">
      <formula>IF(AND(AL839&gt;=0, RIGHT(TEXT(AL839,"0.#"),1)="."),TRUE,FALSE)</formula>
    </cfRule>
    <cfRule type="expression" dxfId="2509" priority="6645">
      <formula>IF(AND(AL839&lt;0, RIGHT(TEXT(AL839,"0.#"),1)&lt;&gt;"."),TRUE,FALSE)</formula>
    </cfRule>
    <cfRule type="expression" dxfId="2508" priority="6646">
      <formula>IF(AND(AL839&lt;0, RIGHT(TEXT(AL839,"0.#"),1)="."),TRUE,FALSE)</formula>
    </cfRule>
  </conditionalFormatting>
  <conditionalFormatting sqref="AQ53:AQ55">
    <cfRule type="expression" dxfId="2507" priority="4665">
      <formula>IF(RIGHT(TEXT(AQ53,"0.#"),1)=".",FALSE,TRUE)</formula>
    </cfRule>
    <cfRule type="expression" dxfId="2506" priority="4666">
      <formula>IF(RIGHT(TEXT(AQ53,"0.#"),1)=".",TRUE,FALSE)</formula>
    </cfRule>
  </conditionalFormatting>
  <conditionalFormatting sqref="AU53:AU55">
    <cfRule type="expression" dxfId="2505" priority="4663">
      <formula>IF(RIGHT(TEXT(AU53,"0.#"),1)=".",FALSE,TRUE)</formula>
    </cfRule>
    <cfRule type="expression" dxfId="2504" priority="4664">
      <formula>IF(RIGHT(TEXT(AU53,"0.#"),1)=".",TRUE,FALSE)</formula>
    </cfRule>
  </conditionalFormatting>
  <conditionalFormatting sqref="AQ60:AQ62">
    <cfRule type="expression" dxfId="2503" priority="4661">
      <formula>IF(RIGHT(TEXT(AQ60,"0.#"),1)=".",FALSE,TRUE)</formula>
    </cfRule>
    <cfRule type="expression" dxfId="2502" priority="4662">
      <formula>IF(RIGHT(TEXT(AQ60,"0.#"),1)=".",TRUE,FALSE)</formula>
    </cfRule>
  </conditionalFormatting>
  <conditionalFormatting sqref="AU60:AU62">
    <cfRule type="expression" dxfId="2501" priority="4659">
      <formula>IF(RIGHT(TEXT(AU60,"0.#"),1)=".",FALSE,TRUE)</formula>
    </cfRule>
    <cfRule type="expression" dxfId="2500" priority="4660">
      <formula>IF(RIGHT(TEXT(AU60,"0.#"),1)=".",TRUE,FALSE)</formula>
    </cfRule>
  </conditionalFormatting>
  <conditionalFormatting sqref="AQ75:AQ77">
    <cfRule type="expression" dxfId="2499" priority="4657">
      <formula>IF(RIGHT(TEXT(AQ75,"0.#"),1)=".",FALSE,TRUE)</formula>
    </cfRule>
    <cfRule type="expression" dxfId="2498" priority="4658">
      <formula>IF(RIGHT(TEXT(AQ75,"0.#"),1)=".",TRUE,FALSE)</formula>
    </cfRule>
  </conditionalFormatting>
  <conditionalFormatting sqref="AU75:AU77">
    <cfRule type="expression" dxfId="2497" priority="4655">
      <formula>IF(RIGHT(TEXT(AU75,"0.#"),1)=".",FALSE,TRUE)</formula>
    </cfRule>
    <cfRule type="expression" dxfId="2496" priority="4656">
      <formula>IF(RIGHT(TEXT(AU75,"0.#"),1)=".",TRUE,FALSE)</formula>
    </cfRule>
  </conditionalFormatting>
  <conditionalFormatting sqref="AQ87:AQ89">
    <cfRule type="expression" dxfId="2495" priority="4653">
      <formula>IF(RIGHT(TEXT(AQ87,"0.#"),1)=".",FALSE,TRUE)</formula>
    </cfRule>
    <cfRule type="expression" dxfId="2494" priority="4654">
      <formula>IF(RIGHT(TEXT(AQ87,"0.#"),1)=".",TRUE,FALSE)</formula>
    </cfRule>
  </conditionalFormatting>
  <conditionalFormatting sqref="AU87:AU89">
    <cfRule type="expression" dxfId="2493" priority="4651">
      <formula>IF(RIGHT(TEXT(AU87,"0.#"),1)=".",FALSE,TRUE)</formula>
    </cfRule>
    <cfRule type="expression" dxfId="2492" priority="4652">
      <formula>IF(RIGHT(TEXT(AU87,"0.#"),1)=".",TRUE,FALSE)</formula>
    </cfRule>
  </conditionalFormatting>
  <conditionalFormatting sqref="AQ92:AQ94">
    <cfRule type="expression" dxfId="2491" priority="4649">
      <formula>IF(RIGHT(TEXT(AQ92,"0.#"),1)=".",FALSE,TRUE)</formula>
    </cfRule>
    <cfRule type="expression" dxfId="2490" priority="4650">
      <formula>IF(RIGHT(TEXT(AQ92,"0.#"),1)=".",TRUE,FALSE)</formula>
    </cfRule>
  </conditionalFormatting>
  <conditionalFormatting sqref="AU92:AU94">
    <cfRule type="expression" dxfId="2489" priority="4647">
      <formula>IF(RIGHT(TEXT(AU92,"0.#"),1)=".",FALSE,TRUE)</formula>
    </cfRule>
    <cfRule type="expression" dxfId="2488" priority="4648">
      <formula>IF(RIGHT(TEXT(AU92,"0.#"),1)=".",TRUE,FALSE)</formula>
    </cfRule>
  </conditionalFormatting>
  <conditionalFormatting sqref="AQ97:AQ99">
    <cfRule type="expression" dxfId="2487" priority="4645">
      <formula>IF(RIGHT(TEXT(AQ97,"0.#"),1)=".",FALSE,TRUE)</formula>
    </cfRule>
    <cfRule type="expression" dxfId="2486" priority="4646">
      <formula>IF(RIGHT(TEXT(AQ97,"0.#"),1)=".",TRUE,FALSE)</formula>
    </cfRule>
  </conditionalFormatting>
  <conditionalFormatting sqref="AU97:AU99">
    <cfRule type="expression" dxfId="2485" priority="4643">
      <formula>IF(RIGHT(TEXT(AU97,"0.#"),1)=".",FALSE,TRUE)</formula>
    </cfRule>
    <cfRule type="expression" dxfId="2484" priority="4644">
      <formula>IF(RIGHT(TEXT(AU97,"0.#"),1)=".",TRUE,FALSE)</formula>
    </cfRule>
  </conditionalFormatting>
  <conditionalFormatting sqref="AE458">
    <cfRule type="expression" dxfId="2483" priority="4337">
      <formula>IF(RIGHT(TEXT(AE458,"0.#"),1)=".",FALSE,TRUE)</formula>
    </cfRule>
    <cfRule type="expression" dxfId="2482" priority="4338">
      <formula>IF(RIGHT(TEXT(AE458,"0.#"),1)=".",TRUE,FALSE)</formula>
    </cfRule>
  </conditionalFormatting>
  <conditionalFormatting sqref="AM460">
    <cfRule type="expression" dxfId="2481" priority="4327">
      <formula>IF(RIGHT(TEXT(AM460,"0.#"),1)=".",FALSE,TRUE)</formula>
    </cfRule>
    <cfRule type="expression" dxfId="2480" priority="4328">
      <formula>IF(RIGHT(TEXT(AM460,"0.#"),1)=".",TRUE,FALSE)</formula>
    </cfRule>
  </conditionalFormatting>
  <conditionalFormatting sqref="AE459">
    <cfRule type="expression" dxfId="2479" priority="4335">
      <formula>IF(RIGHT(TEXT(AE459,"0.#"),1)=".",FALSE,TRUE)</formula>
    </cfRule>
    <cfRule type="expression" dxfId="2478" priority="4336">
      <formula>IF(RIGHT(TEXT(AE459,"0.#"),1)=".",TRUE,FALSE)</formula>
    </cfRule>
  </conditionalFormatting>
  <conditionalFormatting sqref="AE460">
    <cfRule type="expression" dxfId="2477" priority="4333">
      <formula>IF(RIGHT(TEXT(AE460,"0.#"),1)=".",FALSE,TRUE)</formula>
    </cfRule>
    <cfRule type="expression" dxfId="2476" priority="4334">
      <formula>IF(RIGHT(TEXT(AE460,"0.#"),1)=".",TRUE,FALSE)</formula>
    </cfRule>
  </conditionalFormatting>
  <conditionalFormatting sqref="AM458">
    <cfRule type="expression" dxfId="2475" priority="4331">
      <formula>IF(RIGHT(TEXT(AM458,"0.#"),1)=".",FALSE,TRUE)</formula>
    </cfRule>
    <cfRule type="expression" dxfId="2474" priority="4332">
      <formula>IF(RIGHT(TEXT(AM458,"0.#"),1)=".",TRUE,FALSE)</formula>
    </cfRule>
  </conditionalFormatting>
  <conditionalFormatting sqref="AM459">
    <cfRule type="expression" dxfId="2473" priority="4329">
      <formula>IF(RIGHT(TEXT(AM459,"0.#"),1)=".",FALSE,TRUE)</formula>
    </cfRule>
    <cfRule type="expression" dxfId="2472" priority="4330">
      <formula>IF(RIGHT(TEXT(AM459,"0.#"),1)=".",TRUE,FALSE)</formula>
    </cfRule>
  </conditionalFormatting>
  <conditionalFormatting sqref="AU458">
    <cfRule type="expression" dxfId="2471" priority="4325">
      <formula>IF(RIGHT(TEXT(AU458,"0.#"),1)=".",FALSE,TRUE)</formula>
    </cfRule>
    <cfRule type="expression" dxfId="2470" priority="4326">
      <formula>IF(RIGHT(TEXT(AU458,"0.#"),1)=".",TRUE,FALSE)</formula>
    </cfRule>
  </conditionalFormatting>
  <conditionalFormatting sqref="AU459">
    <cfRule type="expression" dxfId="2469" priority="4323">
      <formula>IF(RIGHT(TEXT(AU459,"0.#"),1)=".",FALSE,TRUE)</formula>
    </cfRule>
    <cfRule type="expression" dxfId="2468" priority="4324">
      <formula>IF(RIGHT(TEXT(AU459,"0.#"),1)=".",TRUE,FALSE)</formula>
    </cfRule>
  </conditionalFormatting>
  <conditionalFormatting sqref="AU460">
    <cfRule type="expression" dxfId="2467" priority="4321">
      <formula>IF(RIGHT(TEXT(AU460,"0.#"),1)=".",FALSE,TRUE)</formula>
    </cfRule>
    <cfRule type="expression" dxfId="2466" priority="4322">
      <formula>IF(RIGHT(TEXT(AU460,"0.#"),1)=".",TRUE,FALSE)</formula>
    </cfRule>
  </conditionalFormatting>
  <conditionalFormatting sqref="AI460">
    <cfRule type="expression" dxfId="2465" priority="4315">
      <formula>IF(RIGHT(TEXT(AI460,"0.#"),1)=".",FALSE,TRUE)</formula>
    </cfRule>
    <cfRule type="expression" dxfId="2464" priority="4316">
      <formula>IF(RIGHT(TEXT(AI460,"0.#"),1)=".",TRUE,FALSE)</formula>
    </cfRule>
  </conditionalFormatting>
  <conditionalFormatting sqref="AI458">
    <cfRule type="expression" dxfId="2463" priority="4319">
      <formula>IF(RIGHT(TEXT(AI458,"0.#"),1)=".",FALSE,TRUE)</formula>
    </cfRule>
    <cfRule type="expression" dxfId="2462" priority="4320">
      <formula>IF(RIGHT(TEXT(AI458,"0.#"),1)=".",TRUE,FALSE)</formula>
    </cfRule>
  </conditionalFormatting>
  <conditionalFormatting sqref="AI459">
    <cfRule type="expression" dxfId="2461" priority="4317">
      <formula>IF(RIGHT(TEXT(AI459,"0.#"),1)=".",FALSE,TRUE)</formula>
    </cfRule>
    <cfRule type="expression" dxfId="2460" priority="4318">
      <formula>IF(RIGHT(TEXT(AI459,"0.#"),1)=".",TRUE,FALSE)</formula>
    </cfRule>
  </conditionalFormatting>
  <conditionalFormatting sqref="AQ459">
    <cfRule type="expression" dxfId="2459" priority="4313">
      <formula>IF(RIGHT(TEXT(AQ459,"0.#"),1)=".",FALSE,TRUE)</formula>
    </cfRule>
    <cfRule type="expression" dxfId="2458" priority="4314">
      <formula>IF(RIGHT(TEXT(AQ459,"0.#"),1)=".",TRUE,FALSE)</formula>
    </cfRule>
  </conditionalFormatting>
  <conditionalFormatting sqref="AQ460">
    <cfRule type="expression" dxfId="2457" priority="4311">
      <formula>IF(RIGHT(TEXT(AQ460,"0.#"),1)=".",FALSE,TRUE)</formula>
    </cfRule>
    <cfRule type="expression" dxfId="2456" priority="4312">
      <formula>IF(RIGHT(TEXT(AQ460,"0.#"),1)=".",TRUE,FALSE)</formula>
    </cfRule>
  </conditionalFormatting>
  <conditionalFormatting sqref="AQ458">
    <cfRule type="expression" dxfId="2455" priority="4309">
      <formula>IF(RIGHT(TEXT(AQ458,"0.#"),1)=".",FALSE,TRUE)</formula>
    </cfRule>
    <cfRule type="expression" dxfId="2454" priority="4310">
      <formula>IF(RIGHT(TEXT(AQ458,"0.#"),1)=".",TRUE,FALSE)</formula>
    </cfRule>
  </conditionalFormatting>
  <conditionalFormatting sqref="AE120 AM120">
    <cfRule type="expression" dxfId="2453" priority="2987">
      <formula>IF(RIGHT(TEXT(AE120,"0.#"),1)=".",FALSE,TRUE)</formula>
    </cfRule>
    <cfRule type="expression" dxfId="2452" priority="2988">
      <formula>IF(RIGHT(TEXT(AE120,"0.#"),1)=".",TRUE,FALSE)</formula>
    </cfRule>
  </conditionalFormatting>
  <conditionalFormatting sqref="AI126">
    <cfRule type="expression" dxfId="2451" priority="2977">
      <formula>IF(RIGHT(TEXT(AI126,"0.#"),1)=".",FALSE,TRUE)</formula>
    </cfRule>
    <cfRule type="expression" dxfId="2450" priority="2978">
      <formula>IF(RIGHT(TEXT(AI126,"0.#"),1)=".",TRUE,FALSE)</formula>
    </cfRule>
  </conditionalFormatting>
  <conditionalFormatting sqref="AI120">
    <cfRule type="expression" dxfId="2449" priority="2985">
      <formula>IF(RIGHT(TEXT(AI120,"0.#"),1)=".",FALSE,TRUE)</formula>
    </cfRule>
    <cfRule type="expression" dxfId="2448" priority="2986">
      <formula>IF(RIGHT(TEXT(AI120,"0.#"),1)=".",TRUE,FALSE)</formula>
    </cfRule>
  </conditionalFormatting>
  <conditionalFormatting sqref="AE123 AM123">
    <cfRule type="expression" dxfId="2447" priority="2983">
      <formula>IF(RIGHT(TEXT(AE123,"0.#"),1)=".",FALSE,TRUE)</formula>
    </cfRule>
    <cfRule type="expression" dxfId="2446" priority="2984">
      <formula>IF(RIGHT(TEXT(AE123,"0.#"),1)=".",TRUE,FALSE)</formula>
    </cfRule>
  </conditionalFormatting>
  <conditionalFormatting sqref="AI123">
    <cfRule type="expression" dxfId="2445" priority="2981">
      <formula>IF(RIGHT(TEXT(AI123,"0.#"),1)=".",FALSE,TRUE)</formula>
    </cfRule>
    <cfRule type="expression" dxfId="2444" priority="2982">
      <formula>IF(RIGHT(TEXT(AI123,"0.#"),1)=".",TRUE,FALSE)</formula>
    </cfRule>
  </conditionalFormatting>
  <conditionalFormatting sqref="AE126 AM126">
    <cfRule type="expression" dxfId="2443" priority="2979">
      <formula>IF(RIGHT(TEXT(AE126,"0.#"),1)=".",FALSE,TRUE)</formula>
    </cfRule>
    <cfRule type="expression" dxfId="2442" priority="2980">
      <formula>IF(RIGHT(TEXT(AE126,"0.#"),1)=".",TRUE,FALSE)</formula>
    </cfRule>
  </conditionalFormatting>
  <conditionalFormatting sqref="AE129 AM129">
    <cfRule type="expression" dxfId="2441" priority="2975">
      <formula>IF(RIGHT(TEXT(AE129,"0.#"),1)=".",FALSE,TRUE)</formula>
    </cfRule>
    <cfRule type="expression" dxfId="2440" priority="2976">
      <formula>IF(RIGHT(TEXT(AE129,"0.#"),1)=".",TRUE,FALSE)</formula>
    </cfRule>
  </conditionalFormatting>
  <conditionalFormatting sqref="AI129">
    <cfRule type="expression" dxfId="2439" priority="2973">
      <formula>IF(RIGHT(TEXT(AI129,"0.#"),1)=".",FALSE,TRUE)</formula>
    </cfRule>
    <cfRule type="expression" dxfId="2438" priority="2974">
      <formula>IF(RIGHT(TEXT(AI129,"0.#"),1)=".",TRUE,FALSE)</formula>
    </cfRule>
  </conditionalFormatting>
  <conditionalFormatting sqref="Y839:Y866">
    <cfRule type="expression" dxfId="2437" priority="2971">
      <formula>IF(RIGHT(TEXT(Y839,"0.#"),1)=".",FALSE,TRUE)</formula>
    </cfRule>
    <cfRule type="expression" dxfId="2436" priority="2972">
      <formula>IF(RIGHT(TEXT(Y839,"0.#"),1)=".",TRUE,FALSE)</formula>
    </cfRule>
  </conditionalFormatting>
  <conditionalFormatting sqref="AU518">
    <cfRule type="expression" dxfId="2435" priority="1481">
      <formula>IF(RIGHT(TEXT(AU518,"0.#"),1)=".",FALSE,TRUE)</formula>
    </cfRule>
    <cfRule type="expression" dxfId="2434" priority="1482">
      <formula>IF(RIGHT(TEXT(AU518,"0.#"),1)=".",TRUE,FALSE)</formula>
    </cfRule>
  </conditionalFormatting>
  <conditionalFormatting sqref="AQ551">
    <cfRule type="expression" dxfId="2433" priority="1257">
      <formula>IF(RIGHT(TEXT(AQ551,"0.#"),1)=".",FALSE,TRUE)</formula>
    </cfRule>
    <cfRule type="expression" dxfId="2432" priority="1258">
      <formula>IF(RIGHT(TEXT(AQ551,"0.#"),1)=".",TRUE,FALSE)</formula>
    </cfRule>
  </conditionalFormatting>
  <conditionalFormatting sqref="AE556">
    <cfRule type="expression" dxfId="2431" priority="1255">
      <formula>IF(RIGHT(TEXT(AE556,"0.#"),1)=".",FALSE,TRUE)</formula>
    </cfRule>
    <cfRule type="expression" dxfId="2430" priority="1256">
      <formula>IF(RIGHT(TEXT(AE556,"0.#"),1)=".",TRUE,FALSE)</formula>
    </cfRule>
  </conditionalFormatting>
  <conditionalFormatting sqref="AE557">
    <cfRule type="expression" dxfId="2429" priority="1253">
      <formula>IF(RIGHT(TEXT(AE557,"0.#"),1)=".",FALSE,TRUE)</formula>
    </cfRule>
    <cfRule type="expression" dxfId="2428" priority="1254">
      <formula>IF(RIGHT(TEXT(AE557,"0.#"),1)=".",TRUE,FALSE)</formula>
    </cfRule>
  </conditionalFormatting>
  <conditionalFormatting sqref="AE558">
    <cfRule type="expression" dxfId="2427" priority="1251">
      <formula>IF(RIGHT(TEXT(AE558,"0.#"),1)=".",FALSE,TRUE)</formula>
    </cfRule>
    <cfRule type="expression" dxfId="2426" priority="1252">
      <formula>IF(RIGHT(TEXT(AE558,"0.#"),1)=".",TRUE,FALSE)</formula>
    </cfRule>
  </conditionalFormatting>
  <conditionalFormatting sqref="AU556">
    <cfRule type="expression" dxfId="2425" priority="1243">
      <formula>IF(RIGHT(TEXT(AU556,"0.#"),1)=".",FALSE,TRUE)</formula>
    </cfRule>
    <cfRule type="expression" dxfId="2424" priority="1244">
      <formula>IF(RIGHT(TEXT(AU556,"0.#"),1)=".",TRUE,FALSE)</formula>
    </cfRule>
  </conditionalFormatting>
  <conditionalFormatting sqref="AU557">
    <cfRule type="expression" dxfId="2423" priority="1241">
      <formula>IF(RIGHT(TEXT(AU557,"0.#"),1)=".",FALSE,TRUE)</formula>
    </cfRule>
    <cfRule type="expression" dxfId="2422" priority="1242">
      <formula>IF(RIGHT(TEXT(AU557,"0.#"),1)=".",TRUE,FALSE)</formula>
    </cfRule>
  </conditionalFormatting>
  <conditionalFormatting sqref="AU558">
    <cfRule type="expression" dxfId="2421" priority="1239">
      <formula>IF(RIGHT(TEXT(AU558,"0.#"),1)=".",FALSE,TRUE)</formula>
    </cfRule>
    <cfRule type="expression" dxfId="2420" priority="1240">
      <formula>IF(RIGHT(TEXT(AU558,"0.#"),1)=".",TRUE,FALSE)</formula>
    </cfRule>
  </conditionalFormatting>
  <conditionalFormatting sqref="AQ557">
    <cfRule type="expression" dxfId="2419" priority="1231">
      <formula>IF(RIGHT(TEXT(AQ557,"0.#"),1)=".",FALSE,TRUE)</formula>
    </cfRule>
    <cfRule type="expression" dxfId="2418" priority="1232">
      <formula>IF(RIGHT(TEXT(AQ557,"0.#"),1)=".",TRUE,FALSE)</formula>
    </cfRule>
  </conditionalFormatting>
  <conditionalFormatting sqref="AQ558">
    <cfRule type="expression" dxfId="2417" priority="1229">
      <formula>IF(RIGHT(TEXT(AQ558,"0.#"),1)=".",FALSE,TRUE)</formula>
    </cfRule>
    <cfRule type="expression" dxfId="2416" priority="1230">
      <formula>IF(RIGHT(TEXT(AQ558,"0.#"),1)=".",TRUE,FALSE)</formula>
    </cfRule>
  </conditionalFormatting>
  <conditionalFormatting sqref="AQ556">
    <cfRule type="expression" dxfId="2415" priority="1227">
      <formula>IF(RIGHT(TEXT(AQ556,"0.#"),1)=".",FALSE,TRUE)</formula>
    </cfRule>
    <cfRule type="expression" dxfId="2414" priority="1228">
      <formula>IF(RIGHT(TEXT(AQ556,"0.#"),1)=".",TRUE,FALSE)</formula>
    </cfRule>
  </conditionalFormatting>
  <conditionalFormatting sqref="AE561">
    <cfRule type="expression" dxfId="2413" priority="1225">
      <formula>IF(RIGHT(TEXT(AE561,"0.#"),1)=".",FALSE,TRUE)</formula>
    </cfRule>
    <cfRule type="expression" dxfId="2412" priority="1226">
      <formula>IF(RIGHT(TEXT(AE561,"0.#"),1)=".",TRUE,FALSE)</formula>
    </cfRule>
  </conditionalFormatting>
  <conditionalFormatting sqref="AE562">
    <cfRule type="expression" dxfId="2411" priority="1223">
      <formula>IF(RIGHT(TEXT(AE562,"0.#"),1)=".",FALSE,TRUE)</formula>
    </cfRule>
    <cfRule type="expression" dxfId="2410" priority="1224">
      <formula>IF(RIGHT(TEXT(AE562,"0.#"),1)=".",TRUE,FALSE)</formula>
    </cfRule>
  </conditionalFormatting>
  <conditionalFormatting sqref="AE563">
    <cfRule type="expression" dxfId="2409" priority="1221">
      <formula>IF(RIGHT(TEXT(AE563,"0.#"),1)=".",FALSE,TRUE)</formula>
    </cfRule>
    <cfRule type="expression" dxfId="2408" priority="1222">
      <formula>IF(RIGHT(TEXT(AE563,"0.#"),1)=".",TRUE,FALSE)</formula>
    </cfRule>
  </conditionalFormatting>
  <conditionalFormatting sqref="AL1102:AO1131">
    <cfRule type="expression" dxfId="2407" priority="2877">
      <formula>IF(AND(AL1102&gt;=0, RIGHT(TEXT(AL1102,"0.#"),1)&lt;&gt;"."),TRUE,FALSE)</formula>
    </cfRule>
    <cfRule type="expression" dxfId="2406" priority="2878">
      <formula>IF(AND(AL1102&gt;=0, RIGHT(TEXT(AL1102,"0.#"),1)="."),TRUE,FALSE)</formula>
    </cfRule>
    <cfRule type="expression" dxfId="2405" priority="2879">
      <formula>IF(AND(AL1102&lt;0, RIGHT(TEXT(AL1102,"0.#"),1)&lt;&gt;"."),TRUE,FALSE)</formula>
    </cfRule>
    <cfRule type="expression" dxfId="2404" priority="2880">
      <formula>IF(AND(AL1102&lt;0, RIGHT(TEXT(AL1102,"0.#"),1)="."),TRUE,FALSE)</formula>
    </cfRule>
  </conditionalFormatting>
  <conditionalFormatting sqref="Y1102:Y1131">
    <cfRule type="expression" dxfId="2403" priority="2875">
      <formula>IF(RIGHT(TEXT(Y1102,"0.#"),1)=".",FALSE,TRUE)</formula>
    </cfRule>
    <cfRule type="expression" dxfId="2402" priority="2876">
      <formula>IF(RIGHT(TEXT(Y1102,"0.#"),1)=".",TRUE,FALSE)</formula>
    </cfRule>
  </conditionalFormatting>
  <conditionalFormatting sqref="AQ553">
    <cfRule type="expression" dxfId="2401" priority="1259">
      <formula>IF(RIGHT(TEXT(AQ553,"0.#"),1)=".",FALSE,TRUE)</formula>
    </cfRule>
    <cfRule type="expression" dxfId="2400" priority="1260">
      <formula>IF(RIGHT(TEXT(AQ553,"0.#"),1)=".",TRUE,FALSE)</formula>
    </cfRule>
  </conditionalFormatting>
  <conditionalFormatting sqref="AU552">
    <cfRule type="expression" dxfId="2399" priority="1271">
      <formula>IF(RIGHT(TEXT(AU552,"0.#"),1)=".",FALSE,TRUE)</formula>
    </cfRule>
    <cfRule type="expression" dxfId="2398" priority="1272">
      <formula>IF(RIGHT(TEXT(AU552,"0.#"),1)=".",TRUE,FALSE)</formula>
    </cfRule>
  </conditionalFormatting>
  <conditionalFormatting sqref="AE552">
    <cfRule type="expression" dxfId="2397" priority="1283">
      <formula>IF(RIGHT(TEXT(AE552,"0.#"),1)=".",FALSE,TRUE)</formula>
    </cfRule>
    <cfRule type="expression" dxfId="2396" priority="1284">
      <formula>IF(RIGHT(TEXT(AE552,"0.#"),1)=".",TRUE,FALSE)</formula>
    </cfRule>
  </conditionalFormatting>
  <conditionalFormatting sqref="AQ548">
    <cfRule type="expression" dxfId="2395" priority="1289">
      <formula>IF(RIGHT(TEXT(AQ548,"0.#"),1)=".",FALSE,TRUE)</formula>
    </cfRule>
    <cfRule type="expression" dxfId="2394" priority="1290">
      <formula>IF(RIGHT(TEXT(AQ548,"0.#"),1)=".",TRUE,FALSE)</formula>
    </cfRule>
  </conditionalFormatting>
  <conditionalFormatting sqref="AL837:AO838">
    <cfRule type="expression" dxfId="2393" priority="2829">
      <formula>IF(AND(AL837&gt;=0, RIGHT(TEXT(AL837,"0.#"),1)&lt;&gt;"."),TRUE,FALSE)</formula>
    </cfRule>
    <cfRule type="expression" dxfId="2392" priority="2830">
      <formula>IF(AND(AL837&gt;=0, RIGHT(TEXT(AL837,"0.#"),1)="."),TRUE,FALSE)</formula>
    </cfRule>
    <cfRule type="expression" dxfId="2391" priority="2831">
      <formula>IF(AND(AL837&lt;0, RIGHT(TEXT(AL837,"0.#"),1)&lt;&gt;"."),TRUE,FALSE)</formula>
    </cfRule>
    <cfRule type="expression" dxfId="2390" priority="2832">
      <formula>IF(AND(AL837&lt;0, RIGHT(TEXT(AL837,"0.#"),1)="."),TRUE,FALSE)</formula>
    </cfRule>
  </conditionalFormatting>
  <conditionalFormatting sqref="Y837:Y838">
    <cfRule type="expression" dxfId="2389" priority="2827">
      <formula>IF(RIGHT(TEXT(Y837,"0.#"),1)=".",FALSE,TRUE)</formula>
    </cfRule>
    <cfRule type="expression" dxfId="2388" priority="2828">
      <formula>IF(RIGHT(TEXT(Y837,"0.#"),1)=".",TRUE,FALSE)</formula>
    </cfRule>
  </conditionalFormatting>
  <conditionalFormatting sqref="AE492">
    <cfRule type="expression" dxfId="2387" priority="1615">
      <formula>IF(RIGHT(TEXT(AE492,"0.#"),1)=".",FALSE,TRUE)</formula>
    </cfRule>
    <cfRule type="expression" dxfId="2386" priority="1616">
      <formula>IF(RIGHT(TEXT(AE492,"0.#"),1)=".",TRUE,FALSE)</formula>
    </cfRule>
  </conditionalFormatting>
  <conditionalFormatting sqref="AE493">
    <cfRule type="expression" dxfId="2385" priority="1613">
      <formula>IF(RIGHT(TEXT(AE493,"0.#"),1)=".",FALSE,TRUE)</formula>
    </cfRule>
    <cfRule type="expression" dxfId="2384" priority="1614">
      <formula>IF(RIGHT(TEXT(AE493,"0.#"),1)=".",TRUE,FALSE)</formula>
    </cfRule>
  </conditionalFormatting>
  <conditionalFormatting sqref="AE494">
    <cfRule type="expression" dxfId="2383" priority="1611">
      <formula>IF(RIGHT(TEXT(AE494,"0.#"),1)=".",FALSE,TRUE)</formula>
    </cfRule>
    <cfRule type="expression" dxfId="2382" priority="1612">
      <formula>IF(RIGHT(TEXT(AE494,"0.#"),1)=".",TRUE,FALSE)</formula>
    </cfRule>
  </conditionalFormatting>
  <conditionalFormatting sqref="AQ493">
    <cfRule type="expression" dxfId="2381" priority="1591">
      <formula>IF(RIGHT(TEXT(AQ493,"0.#"),1)=".",FALSE,TRUE)</formula>
    </cfRule>
    <cfRule type="expression" dxfId="2380" priority="1592">
      <formula>IF(RIGHT(TEXT(AQ493,"0.#"),1)=".",TRUE,FALSE)</formula>
    </cfRule>
  </conditionalFormatting>
  <conditionalFormatting sqref="AQ494">
    <cfRule type="expression" dxfId="2379" priority="1589">
      <formula>IF(RIGHT(TEXT(AQ494,"0.#"),1)=".",FALSE,TRUE)</formula>
    </cfRule>
    <cfRule type="expression" dxfId="2378" priority="1590">
      <formula>IF(RIGHT(TEXT(AQ494,"0.#"),1)=".",TRUE,FALSE)</formula>
    </cfRule>
  </conditionalFormatting>
  <conditionalFormatting sqref="AQ492">
    <cfRule type="expression" dxfId="2377" priority="1587">
      <formula>IF(RIGHT(TEXT(AQ492,"0.#"),1)=".",FALSE,TRUE)</formula>
    </cfRule>
    <cfRule type="expression" dxfId="2376" priority="1588">
      <formula>IF(RIGHT(TEXT(AQ492,"0.#"),1)=".",TRUE,FALSE)</formula>
    </cfRule>
  </conditionalFormatting>
  <conditionalFormatting sqref="AU494">
    <cfRule type="expression" dxfId="2375" priority="1599">
      <formula>IF(RIGHT(TEXT(AU494,"0.#"),1)=".",FALSE,TRUE)</formula>
    </cfRule>
    <cfRule type="expression" dxfId="2374" priority="1600">
      <formula>IF(RIGHT(TEXT(AU494,"0.#"),1)=".",TRUE,FALSE)</formula>
    </cfRule>
  </conditionalFormatting>
  <conditionalFormatting sqref="AU492">
    <cfRule type="expression" dxfId="2373" priority="1603">
      <formula>IF(RIGHT(TEXT(AU492,"0.#"),1)=".",FALSE,TRUE)</formula>
    </cfRule>
    <cfRule type="expression" dxfId="2372" priority="1604">
      <formula>IF(RIGHT(TEXT(AU492,"0.#"),1)=".",TRUE,FALSE)</formula>
    </cfRule>
  </conditionalFormatting>
  <conditionalFormatting sqref="AU493">
    <cfRule type="expression" dxfId="2371" priority="1601">
      <formula>IF(RIGHT(TEXT(AU493,"0.#"),1)=".",FALSE,TRUE)</formula>
    </cfRule>
    <cfRule type="expression" dxfId="2370" priority="1602">
      <formula>IF(RIGHT(TEXT(AU493,"0.#"),1)=".",TRUE,FALSE)</formula>
    </cfRule>
  </conditionalFormatting>
  <conditionalFormatting sqref="AU583">
    <cfRule type="expression" dxfId="2369" priority="1119">
      <formula>IF(RIGHT(TEXT(AU583,"0.#"),1)=".",FALSE,TRUE)</formula>
    </cfRule>
    <cfRule type="expression" dxfId="2368" priority="1120">
      <formula>IF(RIGHT(TEXT(AU583,"0.#"),1)=".",TRUE,FALSE)</formula>
    </cfRule>
  </conditionalFormatting>
  <conditionalFormatting sqref="AU582">
    <cfRule type="expression" dxfId="2367" priority="1121">
      <formula>IF(RIGHT(TEXT(AU582,"0.#"),1)=".",FALSE,TRUE)</formula>
    </cfRule>
    <cfRule type="expression" dxfId="2366" priority="1122">
      <formula>IF(RIGHT(TEXT(AU582,"0.#"),1)=".",TRUE,FALSE)</formula>
    </cfRule>
  </conditionalFormatting>
  <conditionalFormatting sqref="AE499">
    <cfRule type="expression" dxfId="2365" priority="1581">
      <formula>IF(RIGHT(TEXT(AE499,"0.#"),1)=".",FALSE,TRUE)</formula>
    </cfRule>
    <cfRule type="expression" dxfId="2364" priority="1582">
      <formula>IF(RIGHT(TEXT(AE499,"0.#"),1)=".",TRUE,FALSE)</formula>
    </cfRule>
  </conditionalFormatting>
  <conditionalFormatting sqref="AE497">
    <cfRule type="expression" dxfId="2363" priority="1585">
      <formula>IF(RIGHT(TEXT(AE497,"0.#"),1)=".",FALSE,TRUE)</formula>
    </cfRule>
    <cfRule type="expression" dxfId="2362" priority="1586">
      <formula>IF(RIGHT(TEXT(AE497,"0.#"),1)=".",TRUE,FALSE)</formula>
    </cfRule>
  </conditionalFormatting>
  <conditionalFormatting sqref="AE498">
    <cfRule type="expression" dxfId="2361" priority="1583">
      <formula>IF(RIGHT(TEXT(AE498,"0.#"),1)=".",FALSE,TRUE)</formula>
    </cfRule>
    <cfRule type="expression" dxfId="2360" priority="1584">
      <formula>IF(RIGHT(TEXT(AE498,"0.#"),1)=".",TRUE,FALSE)</formula>
    </cfRule>
  </conditionalFormatting>
  <conditionalFormatting sqref="AU499">
    <cfRule type="expression" dxfId="2359" priority="1569">
      <formula>IF(RIGHT(TEXT(AU499,"0.#"),1)=".",FALSE,TRUE)</formula>
    </cfRule>
    <cfRule type="expression" dxfId="2358" priority="1570">
      <formula>IF(RIGHT(TEXT(AU499,"0.#"),1)=".",TRUE,FALSE)</formula>
    </cfRule>
  </conditionalFormatting>
  <conditionalFormatting sqref="AU497">
    <cfRule type="expression" dxfId="2357" priority="1573">
      <formula>IF(RIGHT(TEXT(AU497,"0.#"),1)=".",FALSE,TRUE)</formula>
    </cfRule>
    <cfRule type="expression" dxfId="2356" priority="1574">
      <formula>IF(RIGHT(TEXT(AU497,"0.#"),1)=".",TRUE,FALSE)</formula>
    </cfRule>
  </conditionalFormatting>
  <conditionalFormatting sqref="AU498">
    <cfRule type="expression" dxfId="2355" priority="1571">
      <formula>IF(RIGHT(TEXT(AU498,"0.#"),1)=".",FALSE,TRUE)</formula>
    </cfRule>
    <cfRule type="expression" dxfId="2354" priority="1572">
      <formula>IF(RIGHT(TEXT(AU498,"0.#"),1)=".",TRUE,FALSE)</formula>
    </cfRule>
  </conditionalFormatting>
  <conditionalFormatting sqref="AQ497">
    <cfRule type="expression" dxfId="2353" priority="1557">
      <formula>IF(RIGHT(TEXT(AQ497,"0.#"),1)=".",FALSE,TRUE)</formula>
    </cfRule>
    <cfRule type="expression" dxfId="2352" priority="1558">
      <formula>IF(RIGHT(TEXT(AQ497,"0.#"),1)=".",TRUE,FALSE)</formula>
    </cfRule>
  </conditionalFormatting>
  <conditionalFormatting sqref="AQ498">
    <cfRule type="expression" dxfId="2351" priority="1561">
      <formula>IF(RIGHT(TEXT(AQ498,"0.#"),1)=".",FALSE,TRUE)</formula>
    </cfRule>
    <cfRule type="expression" dxfId="2350" priority="1562">
      <formula>IF(RIGHT(TEXT(AQ498,"0.#"),1)=".",TRUE,FALSE)</formula>
    </cfRule>
  </conditionalFormatting>
  <conditionalFormatting sqref="AQ499">
    <cfRule type="expression" dxfId="2349" priority="1559">
      <formula>IF(RIGHT(TEXT(AQ499,"0.#"),1)=".",FALSE,TRUE)</formula>
    </cfRule>
    <cfRule type="expression" dxfId="2348" priority="1560">
      <formula>IF(RIGHT(TEXT(AQ499,"0.#"),1)=".",TRUE,FALSE)</formula>
    </cfRule>
  </conditionalFormatting>
  <conditionalFormatting sqref="AE504">
    <cfRule type="expression" dxfId="2347" priority="1551">
      <formula>IF(RIGHT(TEXT(AE504,"0.#"),1)=".",FALSE,TRUE)</formula>
    </cfRule>
    <cfRule type="expression" dxfId="2346" priority="1552">
      <formula>IF(RIGHT(TEXT(AE504,"0.#"),1)=".",TRUE,FALSE)</formula>
    </cfRule>
  </conditionalFormatting>
  <conditionalFormatting sqref="AE502">
    <cfRule type="expression" dxfId="2345" priority="1555">
      <formula>IF(RIGHT(TEXT(AE502,"0.#"),1)=".",FALSE,TRUE)</formula>
    </cfRule>
    <cfRule type="expression" dxfId="2344" priority="1556">
      <formula>IF(RIGHT(TEXT(AE502,"0.#"),1)=".",TRUE,FALSE)</formula>
    </cfRule>
  </conditionalFormatting>
  <conditionalFormatting sqref="AE503">
    <cfRule type="expression" dxfId="2343" priority="1553">
      <formula>IF(RIGHT(TEXT(AE503,"0.#"),1)=".",FALSE,TRUE)</formula>
    </cfRule>
    <cfRule type="expression" dxfId="2342" priority="1554">
      <formula>IF(RIGHT(TEXT(AE503,"0.#"),1)=".",TRUE,FALSE)</formula>
    </cfRule>
  </conditionalFormatting>
  <conditionalFormatting sqref="AU504">
    <cfRule type="expression" dxfId="2341" priority="1539">
      <formula>IF(RIGHT(TEXT(AU504,"0.#"),1)=".",FALSE,TRUE)</formula>
    </cfRule>
    <cfRule type="expression" dxfId="2340" priority="1540">
      <formula>IF(RIGHT(TEXT(AU504,"0.#"),1)=".",TRUE,FALSE)</formula>
    </cfRule>
  </conditionalFormatting>
  <conditionalFormatting sqref="AU502">
    <cfRule type="expression" dxfId="2339" priority="1543">
      <formula>IF(RIGHT(TEXT(AU502,"0.#"),1)=".",FALSE,TRUE)</formula>
    </cfRule>
    <cfRule type="expression" dxfId="2338" priority="1544">
      <formula>IF(RIGHT(TEXT(AU502,"0.#"),1)=".",TRUE,FALSE)</formula>
    </cfRule>
  </conditionalFormatting>
  <conditionalFormatting sqref="AU503">
    <cfRule type="expression" dxfId="2337" priority="1541">
      <formula>IF(RIGHT(TEXT(AU503,"0.#"),1)=".",FALSE,TRUE)</formula>
    </cfRule>
    <cfRule type="expression" dxfId="2336" priority="1542">
      <formula>IF(RIGHT(TEXT(AU503,"0.#"),1)=".",TRUE,FALSE)</formula>
    </cfRule>
  </conditionalFormatting>
  <conditionalFormatting sqref="AQ502">
    <cfRule type="expression" dxfId="2335" priority="1527">
      <formula>IF(RIGHT(TEXT(AQ502,"0.#"),1)=".",FALSE,TRUE)</formula>
    </cfRule>
    <cfRule type="expression" dxfId="2334" priority="1528">
      <formula>IF(RIGHT(TEXT(AQ502,"0.#"),1)=".",TRUE,FALSE)</formula>
    </cfRule>
  </conditionalFormatting>
  <conditionalFormatting sqref="AQ503">
    <cfRule type="expression" dxfId="2333" priority="1531">
      <formula>IF(RIGHT(TEXT(AQ503,"0.#"),1)=".",FALSE,TRUE)</formula>
    </cfRule>
    <cfRule type="expression" dxfId="2332" priority="1532">
      <formula>IF(RIGHT(TEXT(AQ503,"0.#"),1)=".",TRUE,FALSE)</formula>
    </cfRule>
  </conditionalFormatting>
  <conditionalFormatting sqref="AQ504">
    <cfRule type="expression" dxfId="2331" priority="1529">
      <formula>IF(RIGHT(TEXT(AQ504,"0.#"),1)=".",FALSE,TRUE)</formula>
    </cfRule>
    <cfRule type="expression" dxfId="2330" priority="1530">
      <formula>IF(RIGHT(TEXT(AQ504,"0.#"),1)=".",TRUE,FALSE)</formula>
    </cfRule>
  </conditionalFormatting>
  <conditionalFormatting sqref="AE509">
    <cfRule type="expression" dxfId="2329" priority="1521">
      <formula>IF(RIGHT(TEXT(AE509,"0.#"),1)=".",FALSE,TRUE)</formula>
    </cfRule>
    <cfRule type="expression" dxfId="2328" priority="1522">
      <formula>IF(RIGHT(TEXT(AE509,"0.#"),1)=".",TRUE,FALSE)</formula>
    </cfRule>
  </conditionalFormatting>
  <conditionalFormatting sqref="AE507">
    <cfRule type="expression" dxfId="2327" priority="1525">
      <formula>IF(RIGHT(TEXT(AE507,"0.#"),1)=".",FALSE,TRUE)</formula>
    </cfRule>
    <cfRule type="expression" dxfId="2326" priority="1526">
      <formula>IF(RIGHT(TEXT(AE507,"0.#"),1)=".",TRUE,FALSE)</formula>
    </cfRule>
  </conditionalFormatting>
  <conditionalFormatting sqref="AE508">
    <cfRule type="expression" dxfId="2325" priority="1523">
      <formula>IF(RIGHT(TEXT(AE508,"0.#"),1)=".",FALSE,TRUE)</formula>
    </cfRule>
    <cfRule type="expression" dxfId="2324" priority="1524">
      <formula>IF(RIGHT(TEXT(AE508,"0.#"),1)=".",TRUE,FALSE)</formula>
    </cfRule>
  </conditionalFormatting>
  <conditionalFormatting sqref="AU509">
    <cfRule type="expression" dxfId="2323" priority="1509">
      <formula>IF(RIGHT(TEXT(AU509,"0.#"),1)=".",FALSE,TRUE)</formula>
    </cfRule>
    <cfRule type="expression" dxfId="2322" priority="1510">
      <formula>IF(RIGHT(TEXT(AU509,"0.#"),1)=".",TRUE,FALSE)</formula>
    </cfRule>
  </conditionalFormatting>
  <conditionalFormatting sqref="AU507">
    <cfRule type="expression" dxfId="2321" priority="1513">
      <formula>IF(RIGHT(TEXT(AU507,"0.#"),1)=".",FALSE,TRUE)</formula>
    </cfRule>
    <cfRule type="expression" dxfId="2320" priority="1514">
      <formula>IF(RIGHT(TEXT(AU507,"0.#"),1)=".",TRUE,FALSE)</formula>
    </cfRule>
  </conditionalFormatting>
  <conditionalFormatting sqref="AU508">
    <cfRule type="expression" dxfId="2319" priority="1511">
      <formula>IF(RIGHT(TEXT(AU508,"0.#"),1)=".",FALSE,TRUE)</formula>
    </cfRule>
    <cfRule type="expression" dxfId="2318" priority="1512">
      <formula>IF(RIGHT(TEXT(AU508,"0.#"),1)=".",TRUE,FALSE)</formula>
    </cfRule>
  </conditionalFormatting>
  <conditionalFormatting sqref="AQ507">
    <cfRule type="expression" dxfId="2317" priority="1497">
      <formula>IF(RIGHT(TEXT(AQ507,"0.#"),1)=".",FALSE,TRUE)</formula>
    </cfRule>
    <cfRule type="expression" dxfId="2316" priority="1498">
      <formula>IF(RIGHT(TEXT(AQ507,"0.#"),1)=".",TRUE,FALSE)</formula>
    </cfRule>
  </conditionalFormatting>
  <conditionalFormatting sqref="AQ508">
    <cfRule type="expression" dxfId="2315" priority="1501">
      <formula>IF(RIGHT(TEXT(AQ508,"0.#"),1)=".",FALSE,TRUE)</formula>
    </cfRule>
    <cfRule type="expression" dxfId="2314" priority="1502">
      <formula>IF(RIGHT(TEXT(AQ508,"0.#"),1)=".",TRUE,FALSE)</formula>
    </cfRule>
  </conditionalFormatting>
  <conditionalFormatting sqref="AQ509">
    <cfRule type="expression" dxfId="2313" priority="1499">
      <formula>IF(RIGHT(TEXT(AQ509,"0.#"),1)=".",FALSE,TRUE)</formula>
    </cfRule>
    <cfRule type="expression" dxfId="2312" priority="1500">
      <formula>IF(RIGHT(TEXT(AQ509,"0.#"),1)=".",TRUE,FALSE)</formula>
    </cfRule>
  </conditionalFormatting>
  <conditionalFormatting sqref="AE465">
    <cfRule type="expression" dxfId="2311" priority="1791">
      <formula>IF(RIGHT(TEXT(AE465,"0.#"),1)=".",FALSE,TRUE)</formula>
    </cfRule>
    <cfRule type="expression" dxfId="2310" priority="1792">
      <formula>IF(RIGHT(TEXT(AE465,"0.#"),1)=".",TRUE,FALSE)</formula>
    </cfRule>
  </conditionalFormatting>
  <conditionalFormatting sqref="AE463">
    <cfRule type="expression" dxfId="2309" priority="1795">
      <formula>IF(RIGHT(TEXT(AE463,"0.#"),1)=".",FALSE,TRUE)</formula>
    </cfRule>
    <cfRule type="expression" dxfId="2308" priority="1796">
      <formula>IF(RIGHT(TEXT(AE463,"0.#"),1)=".",TRUE,FALSE)</formula>
    </cfRule>
  </conditionalFormatting>
  <conditionalFormatting sqref="AE464">
    <cfRule type="expression" dxfId="2307" priority="1793">
      <formula>IF(RIGHT(TEXT(AE464,"0.#"),1)=".",FALSE,TRUE)</formula>
    </cfRule>
    <cfRule type="expression" dxfId="2306" priority="1794">
      <formula>IF(RIGHT(TEXT(AE464,"0.#"),1)=".",TRUE,FALSE)</formula>
    </cfRule>
  </conditionalFormatting>
  <conditionalFormatting sqref="AM465">
    <cfRule type="expression" dxfId="2305" priority="1785">
      <formula>IF(RIGHT(TEXT(AM465,"0.#"),1)=".",FALSE,TRUE)</formula>
    </cfRule>
    <cfRule type="expression" dxfId="2304" priority="1786">
      <formula>IF(RIGHT(TEXT(AM465,"0.#"),1)=".",TRUE,FALSE)</formula>
    </cfRule>
  </conditionalFormatting>
  <conditionalFormatting sqref="AM463">
    <cfRule type="expression" dxfId="2303" priority="1789">
      <formula>IF(RIGHT(TEXT(AM463,"0.#"),1)=".",FALSE,TRUE)</formula>
    </cfRule>
    <cfRule type="expression" dxfId="2302" priority="1790">
      <formula>IF(RIGHT(TEXT(AM463,"0.#"),1)=".",TRUE,FALSE)</formula>
    </cfRule>
  </conditionalFormatting>
  <conditionalFormatting sqref="AM464">
    <cfRule type="expression" dxfId="2301" priority="1787">
      <formula>IF(RIGHT(TEXT(AM464,"0.#"),1)=".",FALSE,TRUE)</formula>
    </cfRule>
    <cfRule type="expression" dxfId="2300" priority="1788">
      <formula>IF(RIGHT(TEXT(AM464,"0.#"),1)=".",TRUE,FALSE)</formula>
    </cfRule>
  </conditionalFormatting>
  <conditionalFormatting sqref="AU465">
    <cfRule type="expression" dxfId="2299" priority="1779">
      <formula>IF(RIGHT(TEXT(AU465,"0.#"),1)=".",FALSE,TRUE)</formula>
    </cfRule>
    <cfRule type="expression" dxfId="2298" priority="1780">
      <formula>IF(RIGHT(TEXT(AU465,"0.#"),1)=".",TRUE,FALSE)</formula>
    </cfRule>
  </conditionalFormatting>
  <conditionalFormatting sqref="AU463">
    <cfRule type="expression" dxfId="2297" priority="1783">
      <formula>IF(RIGHT(TEXT(AU463,"0.#"),1)=".",FALSE,TRUE)</formula>
    </cfRule>
    <cfRule type="expression" dxfId="2296" priority="1784">
      <formula>IF(RIGHT(TEXT(AU463,"0.#"),1)=".",TRUE,FALSE)</formula>
    </cfRule>
  </conditionalFormatting>
  <conditionalFormatting sqref="AU464">
    <cfRule type="expression" dxfId="2295" priority="1781">
      <formula>IF(RIGHT(TEXT(AU464,"0.#"),1)=".",FALSE,TRUE)</formula>
    </cfRule>
    <cfRule type="expression" dxfId="2294" priority="1782">
      <formula>IF(RIGHT(TEXT(AU464,"0.#"),1)=".",TRUE,FALSE)</formula>
    </cfRule>
  </conditionalFormatting>
  <conditionalFormatting sqref="AI465">
    <cfRule type="expression" dxfId="2293" priority="1773">
      <formula>IF(RIGHT(TEXT(AI465,"0.#"),1)=".",FALSE,TRUE)</formula>
    </cfRule>
    <cfRule type="expression" dxfId="2292" priority="1774">
      <formula>IF(RIGHT(TEXT(AI465,"0.#"),1)=".",TRUE,FALSE)</formula>
    </cfRule>
  </conditionalFormatting>
  <conditionalFormatting sqref="AI463">
    <cfRule type="expression" dxfId="2291" priority="1777">
      <formula>IF(RIGHT(TEXT(AI463,"0.#"),1)=".",FALSE,TRUE)</formula>
    </cfRule>
    <cfRule type="expression" dxfId="2290" priority="1778">
      <formula>IF(RIGHT(TEXT(AI463,"0.#"),1)=".",TRUE,FALSE)</formula>
    </cfRule>
  </conditionalFormatting>
  <conditionalFormatting sqref="AI464">
    <cfRule type="expression" dxfId="2289" priority="1775">
      <formula>IF(RIGHT(TEXT(AI464,"0.#"),1)=".",FALSE,TRUE)</formula>
    </cfRule>
    <cfRule type="expression" dxfId="2288" priority="1776">
      <formula>IF(RIGHT(TEXT(AI464,"0.#"),1)=".",TRUE,FALSE)</formula>
    </cfRule>
  </conditionalFormatting>
  <conditionalFormatting sqref="AQ463">
    <cfRule type="expression" dxfId="2287" priority="1767">
      <formula>IF(RIGHT(TEXT(AQ463,"0.#"),1)=".",FALSE,TRUE)</formula>
    </cfRule>
    <cfRule type="expression" dxfId="2286" priority="1768">
      <formula>IF(RIGHT(TEXT(AQ463,"0.#"),1)=".",TRUE,FALSE)</formula>
    </cfRule>
  </conditionalFormatting>
  <conditionalFormatting sqref="AQ464">
    <cfRule type="expression" dxfId="2285" priority="1771">
      <formula>IF(RIGHT(TEXT(AQ464,"0.#"),1)=".",FALSE,TRUE)</formula>
    </cfRule>
    <cfRule type="expression" dxfId="2284" priority="1772">
      <formula>IF(RIGHT(TEXT(AQ464,"0.#"),1)=".",TRUE,FALSE)</formula>
    </cfRule>
  </conditionalFormatting>
  <conditionalFormatting sqref="AQ465">
    <cfRule type="expression" dxfId="2283" priority="1769">
      <formula>IF(RIGHT(TEXT(AQ465,"0.#"),1)=".",FALSE,TRUE)</formula>
    </cfRule>
    <cfRule type="expression" dxfId="2282" priority="1770">
      <formula>IF(RIGHT(TEXT(AQ465,"0.#"),1)=".",TRUE,FALSE)</formula>
    </cfRule>
  </conditionalFormatting>
  <conditionalFormatting sqref="AE470">
    <cfRule type="expression" dxfId="2281" priority="1761">
      <formula>IF(RIGHT(TEXT(AE470,"0.#"),1)=".",FALSE,TRUE)</formula>
    </cfRule>
    <cfRule type="expression" dxfId="2280" priority="1762">
      <formula>IF(RIGHT(TEXT(AE470,"0.#"),1)=".",TRUE,FALSE)</formula>
    </cfRule>
  </conditionalFormatting>
  <conditionalFormatting sqref="AE468">
    <cfRule type="expression" dxfId="2279" priority="1765">
      <formula>IF(RIGHT(TEXT(AE468,"0.#"),1)=".",FALSE,TRUE)</formula>
    </cfRule>
    <cfRule type="expression" dxfId="2278" priority="1766">
      <formula>IF(RIGHT(TEXT(AE468,"0.#"),1)=".",TRUE,FALSE)</formula>
    </cfRule>
  </conditionalFormatting>
  <conditionalFormatting sqref="AE469">
    <cfRule type="expression" dxfId="2277" priority="1763">
      <formula>IF(RIGHT(TEXT(AE469,"0.#"),1)=".",FALSE,TRUE)</formula>
    </cfRule>
    <cfRule type="expression" dxfId="2276" priority="1764">
      <formula>IF(RIGHT(TEXT(AE469,"0.#"),1)=".",TRUE,FALSE)</formula>
    </cfRule>
  </conditionalFormatting>
  <conditionalFormatting sqref="AM470">
    <cfRule type="expression" dxfId="2275" priority="1755">
      <formula>IF(RIGHT(TEXT(AM470,"0.#"),1)=".",FALSE,TRUE)</formula>
    </cfRule>
    <cfRule type="expression" dxfId="2274" priority="1756">
      <formula>IF(RIGHT(TEXT(AM470,"0.#"),1)=".",TRUE,FALSE)</formula>
    </cfRule>
  </conditionalFormatting>
  <conditionalFormatting sqref="AM468">
    <cfRule type="expression" dxfId="2273" priority="1759">
      <formula>IF(RIGHT(TEXT(AM468,"0.#"),1)=".",FALSE,TRUE)</formula>
    </cfRule>
    <cfRule type="expression" dxfId="2272" priority="1760">
      <formula>IF(RIGHT(TEXT(AM468,"0.#"),1)=".",TRUE,FALSE)</formula>
    </cfRule>
  </conditionalFormatting>
  <conditionalFormatting sqref="AM469">
    <cfRule type="expression" dxfId="2271" priority="1757">
      <formula>IF(RIGHT(TEXT(AM469,"0.#"),1)=".",FALSE,TRUE)</formula>
    </cfRule>
    <cfRule type="expression" dxfId="2270" priority="1758">
      <formula>IF(RIGHT(TEXT(AM469,"0.#"),1)=".",TRUE,FALSE)</formula>
    </cfRule>
  </conditionalFormatting>
  <conditionalFormatting sqref="AU470">
    <cfRule type="expression" dxfId="2269" priority="1749">
      <formula>IF(RIGHT(TEXT(AU470,"0.#"),1)=".",FALSE,TRUE)</formula>
    </cfRule>
    <cfRule type="expression" dxfId="2268" priority="1750">
      <formula>IF(RIGHT(TEXT(AU470,"0.#"),1)=".",TRUE,FALSE)</formula>
    </cfRule>
  </conditionalFormatting>
  <conditionalFormatting sqref="AU468">
    <cfRule type="expression" dxfId="2267" priority="1753">
      <formula>IF(RIGHT(TEXT(AU468,"0.#"),1)=".",FALSE,TRUE)</formula>
    </cfRule>
    <cfRule type="expression" dxfId="2266" priority="1754">
      <formula>IF(RIGHT(TEXT(AU468,"0.#"),1)=".",TRUE,FALSE)</formula>
    </cfRule>
  </conditionalFormatting>
  <conditionalFormatting sqref="AU469">
    <cfRule type="expression" dxfId="2265" priority="1751">
      <formula>IF(RIGHT(TEXT(AU469,"0.#"),1)=".",FALSE,TRUE)</formula>
    </cfRule>
    <cfRule type="expression" dxfId="2264" priority="1752">
      <formula>IF(RIGHT(TEXT(AU469,"0.#"),1)=".",TRUE,FALSE)</formula>
    </cfRule>
  </conditionalFormatting>
  <conditionalFormatting sqref="AI470">
    <cfRule type="expression" dxfId="2263" priority="1743">
      <formula>IF(RIGHT(TEXT(AI470,"0.#"),1)=".",FALSE,TRUE)</formula>
    </cfRule>
    <cfRule type="expression" dxfId="2262" priority="1744">
      <formula>IF(RIGHT(TEXT(AI470,"0.#"),1)=".",TRUE,FALSE)</formula>
    </cfRule>
  </conditionalFormatting>
  <conditionalFormatting sqref="AI468">
    <cfRule type="expression" dxfId="2261" priority="1747">
      <formula>IF(RIGHT(TEXT(AI468,"0.#"),1)=".",FALSE,TRUE)</formula>
    </cfRule>
    <cfRule type="expression" dxfId="2260" priority="1748">
      <formula>IF(RIGHT(TEXT(AI468,"0.#"),1)=".",TRUE,FALSE)</formula>
    </cfRule>
  </conditionalFormatting>
  <conditionalFormatting sqref="AI469">
    <cfRule type="expression" dxfId="2259" priority="1745">
      <formula>IF(RIGHT(TEXT(AI469,"0.#"),1)=".",FALSE,TRUE)</formula>
    </cfRule>
    <cfRule type="expression" dxfId="2258" priority="1746">
      <formula>IF(RIGHT(TEXT(AI469,"0.#"),1)=".",TRUE,FALSE)</formula>
    </cfRule>
  </conditionalFormatting>
  <conditionalFormatting sqref="AQ468">
    <cfRule type="expression" dxfId="2257" priority="1737">
      <formula>IF(RIGHT(TEXT(AQ468,"0.#"),1)=".",FALSE,TRUE)</formula>
    </cfRule>
    <cfRule type="expression" dxfId="2256" priority="1738">
      <formula>IF(RIGHT(TEXT(AQ468,"0.#"),1)=".",TRUE,FALSE)</formula>
    </cfRule>
  </conditionalFormatting>
  <conditionalFormatting sqref="AQ469">
    <cfRule type="expression" dxfId="2255" priority="1741">
      <formula>IF(RIGHT(TEXT(AQ469,"0.#"),1)=".",FALSE,TRUE)</formula>
    </cfRule>
    <cfRule type="expression" dxfId="2254" priority="1742">
      <formula>IF(RIGHT(TEXT(AQ469,"0.#"),1)=".",TRUE,FALSE)</formula>
    </cfRule>
  </conditionalFormatting>
  <conditionalFormatting sqref="AQ470">
    <cfRule type="expression" dxfId="2253" priority="1739">
      <formula>IF(RIGHT(TEXT(AQ470,"0.#"),1)=".",FALSE,TRUE)</formula>
    </cfRule>
    <cfRule type="expression" dxfId="2252" priority="1740">
      <formula>IF(RIGHT(TEXT(AQ470,"0.#"),1)=".",TRUE,FALSE)</formula>
    </cfRule>
  </conditionalFormatting>
  <conditionalFormatting sqref="AE475">
    <cfRule type="expression" dxfId="2251" priority="1731">
      <formula>IF(RIGHT(TEXT(AE475,"0.#"),1)=".",FALSE,TRUE)</formula>
    </cfRule>
    <cfRule type="expression" dxfId="2250" priority="1732">
      <formula>IF(RIGHT(TEXT(AE475,"0.#"),1)=".",TRUE,FALSE)</formula>
    </cfRule>
  </conditionalFormatting>
  <conditionalFormatting sqref="AE473">
    <cfRule type="expression" dxfId="2249" priority="1735">
      <formula>IF(RIGHT(TEXT(AE473,"0.#"),1)=".",FALSE,TRUE)</formula>
    </cfRule>
    <cfRule type="expression" dxfId="2248" priority="1736">
      <formula>IF(RIGHT(TEXT(AE473,"0.#"),1)=".",TRUE,FALSE)</formula>
    </cfRule>
  </conditionalFormatting>
  <conditionalFormatting sqref="AE474">
    <cfRule type="expression" dxfId="2247" priority="1733">
      <formula>IF(RIGHT(TEXT(AE474,"0.#"),1)=".",FALSE,TRUE)</formula>
    </cfRule>
    <cfRule type="expression" dxfId="2246" priority="1734">
      <formula>IF(RIGHT(TEXT(AE474,"0.#"),1)=".",TRUE,FALSE)</formula>
    </cfRule>
  </conditionalFormatting>
  <conditionalFormatting sqref="AM475">
    <cfRule type="expression" dxfId="2245" priority="1725">
      <formula>IF(RIGHT(TEXT(AM475,"0.#"),1)=".",FALSE,TRUE)</formula>
    </cfRule>
    <cfRule type="expression" dxfId="2244" priority="1726">
      <formula>IF(RIGHT(TEXT(AM475,"0.#"),1)=".",TRUE,FALSE)</formula>
    </cfRule>
  </conditionalFormatting>
  <conditionalFormatting sqref="AM473">
    <cfRule type="expression" dxfId="2243" priority="1729">
      <formula>IF(RIGHT(TEXT(AM473,"0.#"),1)=".",FALSE,TRUE)</formula>
    </cfRule>
    <cfRule type="expression" dxfId="2242" priority="1730">
      <formula>IF(RIGHT(TEXT(AM473,"0.#"),1)=".",TRUE,FALSE)</formula>
    </cfRule>
  </conditionalFormatting>
  <conditionalFormatting sqref="AM474">
    <cfRule type="expression" dxfId="2241" priority="1727">
      <formula>IF(RIGHT(TEXT(AM474,"0.#"),1)=".",FALSE,TRUE)</formula>
    </cfRule>
    <cfRule type="expression" dxfId="2240" priority="1728">
      <formula>IF(RIGHT(TEXT(AM474,"0.#"),1)=".",TRUE,FALSE)</formula>
    </cfRule>
  </conditionalFormatting>
  <conditionalFormatting sqref="AU475">
    <cfRule type="expression" dxfId="2239" priority="1719">
      <formula>IF(RIGHT(TEXT(AU475,"0.#"),1)=".",FALSE,TRUE)</formula>
    </cfRule>
    <cfRule type="expression" dxfId="2238" priority="1720">
      <formula>IF(RIGHT(TEXT(AU475,"0.#"),1)=".",TRUE,FALSE)</formula>
    </cfRule>
  </conditionalFormatting>
  <conditionalFormatting sqref="AU473">
    <cfRule type="expression" dxfId="2237" priority="1723">
      <formula>IF(RIGHT(TEXT(AU473,"0.#"),1)=".",FALSE,TRUE)</formula>
    </cfRule>
    <cfRule type="expression" dxfId="2236" priority="1724">
      <formula>IF(RIGHT(TEXT(AU473,"0.#"),1)=".",TRUE,FALSE)</formula>
    </cfRule>
  </conditionalFormatting>
  <conditionalFormatting sqref="AU474">
    <cfRule type="expression" dxfId="2235" priority="1721">
      <formula>IF(RIGHT(TEXT(AU474,"0.#"),1)=".",FALSE,TRUE)</formula>
    </cfRule>
    <cfRule type="expression" dxfId="2234" priority="1722">
      <formula>IF(RIGHT(TEXT(AU474,"0.#"),1)=".",TRUE,FALSE)</formula>
    </cfRule>
  </conditionalFormatting>
  <conditionalFormatting sqref="AI475">
    <cfRule type="expression" dxfId="2233" priority="1713">
      <formula>IF(RIGHT(TEXT(AI475,"0.#"),1)=".",FALSE,TRUE)</formula>
    </cfRule>
    <cfRule type="expression" dxfId="2232" priority="1714">
      <formula>IF(RIGHT(TEXT(AI475,"0.#"),1)=".",TRUE,FALSE)</formula>
    </cfRule>
  </conditionalFormatting>
  <conditionalFormatting sqref="AI473">
    <cfRule type="expression" dxfId="2231" priority="1717">
      <formula>IF(RIGHT(TEXT(AI473,"0.#"),1)=".",FALSE,TRUE)</formula>
    </cfRule>
    <cfRule type="expression" dxfId="2230" priority="1718">
      <formula>IF(RIGHT(TEXT(AI473,"0.#"),1)=".",TRUE,FALSE)</formula>
    </cfRule>
  </conditionalFormatting>
  <conditionalFormatting sqref="AI474">
    <cfRule type="expression" dxfId="2229" priority="1715">
      <formula>IF(RIGHT(TEXT(AI474,"0.#"),1)=".",FALSE,TRUE)</formula>
    </cfRule>
    <cfRule type="expression" dxfId="2228" priority="1716">
      <formula>IF(RIGHT(TEXT(AI474,"0.#"),1)=".",TRUE,FALSE)</formula>
    </cfRule>
  </conditionalFormatting>
  <conditionalFormatting sqref="AQ473">
    <cfRule type="expression" dxfId="2227" priority="1707">
      <formula>IF(RIGHT(TEXT(AQ473,"0.#"),1)=".",FALSE,TRUE)</formula>
    </cfRule>
    <cfRule type="expression" dxfId="2226" priority="1708">
      <formula>IF(RIGHT(TEXT(AQ473,"0.#"),1)=".",TRUE,FALSE)</formula>
    </cfRule>
  </conditionalFormatting>
  <conditionalFormatting sqref="AQ474">
    <cfRule type="expression" dxfId="2225" priority="1711">
      <formula>IF(RIGHT(TEXT(AQ474,"0.#"),1)=".",FALSE,TRUE)</formula>
    </cfRule>
    <cfRule type="expression" dxfId="2224" priority="1712">
      <formula>IF(RIGHT(TEXT(AQ474,"0.#"),1)=".",TRUE,FALSE)</formula>
    </cfRule>
  </conditionalFormatting>
  <conditionalFormatting sqref="AQ475">
    <cfRule type="expression" dxfId="2223" priority="1709">
      <formula>IF(RIGHT(TEXT(AQ475,"0.#"),1)=".",FALSE,TRUE)</formula>
    </cfRule>
    <cfRule type="expression" dxfId="2222" priority="1710">
      <formula>IF(RIGHT(TEXT(AQ475,"0.#"),1)=".",TRUE,FALSE)</formula>
    </cfRule>
  </conditionalFormatting>
  <conditionalFormatting sqref="AE480">
    <cfRule type="expression" dxfId="2221" priority="1701">
      <formula>IF(RIGHT(TEXT(AE480,"0.#"),1)=".",FALSE,TRUE)</formula>
    </cfRule>
    <cfRule type="expression" dxfId="2220" priority="1702">
      <formula>IF(RIGHT(TEXT(AE480,"0.#"),1)=".",TRUE,FALSE)</formula>
    </cfRule>
  </conditionalFormatting>
  <conditionalFormatting sqref="AE478">
    <cfRule type="expression" dxfId="2219" priority="1705">
      <formula>IF(RIGHT(TEXT(AE478,"0.#"),1)=".",FALSE,TRUE)</formula>
    </cfRule>
    <cfRule type="expression" dxfId="2218" priority="1706">
      <formula>IF(RIGHT(TEXT(AE478,"0.#"),1)=".",TRUE,FALSE)</formula>
    </cfRule>
  </conditionalFormatting>
  <conditionalFormatting sqref="AE479">
    <cfRule type="expression" dxfId="2217" priority="1703">
      <formula>IF(RIGHT(TEXT(AE479,"0.#"),1)=".",FALSE,TRUE)</formula>
    </cfRule>
    <cfRule type="expression" dxfId="2216" priority="1704">
      <formula>IF(RIGHT(TEXT(AE479,"0.#"),1)=".",TRUE,FALSE)</formula>
    </cfRule>
  </conditionalFormatting>
  <conditionalFormatting sqref="AM480">
    <cfRule type="expression" dxfId="2215" priority="1695">
      <formula>IF(RIGHT(TEXT(AM480,"0.#"),1)=".",FALSE,TRUE)</formula>
    </cfRule>
    <cfRule type="expression" dxfId="2214" priority="1696">
      <formula>IF(RIGHT(TEXT(AM480,"0.#"),1)=".",TRUE,FALSE)</formula>
    </cfRule>
  </conditionalFormatting>
  <conditionalFormatting sqref="AM478">
    <cfRule type="expression" dxfId="2213" priority="1699">
      <formula>IF(RIGHT(TEXT(AM478,"0.#"),1)=".",FALSE,TRUE)</formula>
    </cfRule>
    <cfRule type="expression" dxfId="2212" priority="1700">
      <formula>IF(RIGHT(TEXT(AM478,"0.#"),1)=".",TRUE,FALSE)</formula>
    </cfRule>
  </conditionalFormatting>
  <conditionalFormatting sqref="AM479">
    <cfRule type="expression" dxfId="2211" priority="1697">
      <formula>IF(RIGHT(TEXT(AM479,"0.#"),1)=".",FALSE,TRUE)</formula>
    </cfRule>
    <cfRule type="expression" dxfId="2210" priority="1698">
      <formula>IF(RIGHT(TEXT(AM479,"0.#"),1)=".",TRUE,FALSE)</formula>
    </cfRule>
  </conditionalFormatting>
  <conditionalFormatting sqref="AU480">
    <cfRule type="expression" dxfId="2209" priority="1689">
      <formula>IF(RIGHT(TEXT(AU480,"0.#"),1)=".",FALSE,TRUE)</formula>
    </cfRule>
    <cfRule type="expression" dxfId="2208" priority="1690">
      <formula>IF(RIGHT(TEXT(AU480,"0.#"),1)=".",TRUE,FALSE)</formula>
    </cfRule>
  </conditionalFormatting>
  <conditionalFormatting sqref="AU478">
    <cfRule type="expression" dxfId="2207" priority="1693">
      <formula>IF(RIGHT(TEXT(AU478,"0.#"),1)=".",FALSE,TRUE)</formula>
    </cfRule>
    <cfRule type="expression" dxfId="2206" priority="1694">
      <formula>IF(RIGHT(TEXT(AU478,"0.#"),1)=".",TRUE,FALSE)</formula>
    </cfRule>
  </conditionalFormatting>
  <conditionalFormatting sqref="AU479">
    <cfRule type="expression" dxfId="2205" priority="1691">
      <formula>IF(RIGHT(TEXT(AU479,"0.#"),1)=".",FALSE,TRUE)</formula>
    </cfRule>
    <cfRule type="expression" dxfId="2204" priority="1692">
      <formula>IF(RIGHT(TEXT(AU479,"0.#"),1)=".",TRUE,FALSE)</formula>
    </cfRule>
  </conditionalFormatting>
  <conditionalFormatting sqref="AI480">
    <cfRule type="expression" dxfId="2203" priority="1683">
      <formula>IF(RIGHT(TEXT(AI480,"0.#"),1)=".",FALSE,TRUE)</formula>
    </cfRule>
    <cfRule type="expression" dxfId="2202" priority="1684">
      <formula>IF(RIGHT(TEXT(AI480,"0.#"),1)=".",TRUE,FALSE)</formula>
    </cfRule>
  </conditionalFormatting>
  <conditionalFormatting sqref="AI478">
    <cfRule type="expression" dxfId="2201" priority="1687">
      <formula>IF(RIGHT(TEXT(AI478,"0.#"),1)=".",FALSE,TRUE)</formula>
    </cfRule>
    <cfRule type="expression" dxfId="2200" priority="1688">
      <formula>IF(RIGHT(TEXT(AI478,"0.#"),1)=".",TRUE,FALSE)</formula>
    </cfRule>
  </conditionalFormatting>
  <conditionalFormatting sqref="AI479">
    <cfRule type="expression" dxfId="2199" priority="1685">
      <formula>IF(RIGHT(TEXT(AI479,"0.#"),1)=".",FALSE,TRUE)</formula>
    </cfRule>
    <cfRule type="expression" dxfId="2198" priority="1686">
      <formula>IF(RIGHT(TEXT(AI479,"0.#"),1)=".",TRUE,FALSE)</formula>
    </cfRule>
  </conditionalFormatting>
  <conditionalFormatting sqref="AQ478">
    <cfRule type="expression" dxfId="2197" priority="1677">
      <formula>IF(RIGHT(TEXT(AQ478,"0.#"),1)=".",FALSE,TRUE)</formula>
    </cfRule>
    <cfRule type="expression" dxfId="2196" priority="1678">
      <formula>IF(RIGHT(TEXT(AQ478,"0.#"),1)=".",TRUE,FALSE)</formula>
    </cfRule>
  </conditionalFormatting>
  <conditionalFormatting sqref="AQ479">
    <cfRule type="expression" dxfId="2195" priority="1681">
      <formula>IF(RIGHT(TEXT(AQ479,"0.#"),1)=".",FALSE,TRUE)</formula>
    </cfRule>
    <cfRule type="expression" dxfId="2194" priority="1682">
      <formula>IF(RIGHT(TEXT(AQ479,"0.#"),1)=".",TRUE,FALSE)</formula>
    </cfRule>
  </conditionalFormatting>
  <conditionalFormatting sqref="AQ480">
    <cfRule type="expression" dxfId="2193" priority="1679">
      <formula>IF(RIGHT(TEXT(AQ480,"0.#"),1)=".",FALSE,TRUE)</formula>
    </cfRule>
    <cfRule type="expression" dxfId="2192" priority="1680">
      <formula>IF(RIGHT(TEXT(AQ480,"0.#"),1)=".",TRUE,FALSE)</formula>
    </cfRule>
  </conditionalFormatting>
  <conditionalFormatting sqref="AM47">
    <cfRule type="expression" dxfId="2191" priority="1971">
      <formula>IF(RIGHT(TEXT(AM47,"0.#"),1)=".",FALSE,TRUE)</formula>
    </cfRule>
    <cfRule type="expression" dxfId="2190" priority="1972">
      <formula>IF(RIGHT(TEXT(AM47,"0.#"),1)=".",TRUE,FALSE)</formula>
    </cfRule>
  </conditionalFormatting>
  <conditionalFormatting sqref="AI46">
    <cfRule type="expression" dxfId="2189" priority="1975">
      <formula>IF(RIGHT(TEXT(AI46,"0.#"),1)=".",FALSE,TRUE)</formula>
    </cfRule>
    <cfRule type="expression" dxfId="2188" priority="1976">
      <formula>IF(RIGHT(TEXT(AI46,"0.#"),1)=".",TRUE,FALSE)</formula>
    </cfRule>
  </conditionalFormatting>
  <conditionalFormatting sqref="AM46">
    <cfRule type="expression" dxfId="2187" priority="1973">
      <formula>IF(RIGHT(TEXT(AM46,"0.#"),1)=".",FALSE,TRUE)</formula>
    </cfRule>
    <cfRule type="expression" dxfId="2186" priority="1974">
      <formula>IF(RIGHT(TEXT(AM46,"0.#"),1)=".",TRUE,FALSE)</formula>
    </cfRule>
  </conditionalFormatting>
  <conditionalFormatting sqref="AU46:AU48">
    <cfRule type="expression" dxfId="2185" priority="1965">
      <formula>IF(RIGHT(TEXT(AU46,"0.#"),1)=".",FALSE,TRUE)</formula>
    </cfRule>
    <cfRule type="expression" dxfId="2184" priority="1966">
      <formula>IF(RIGHT(TEXT(AU46,"0.#"),1)=".",TRUE,FALSE)</formula>
    </cfRule>
  </conditionalFormatting>
  <conditionalFormatting sqref="AM48">
    <cfRule type="expression" dxfId="2183" priority="1969">
      <formula>IF(RIGHT(TEXT(AM48,"0.#"),1)=".",FALSE,TRUE)</formula>
    </cfRule>
    <cfRule type="expression" dxfId="2182" priority="1970">
      <formula>IF(RIGHT(TEXT(AM48,"0.#"),1)=".",TRUE,FALSE)</formula>
    </cfRule>
  </conditionalFormatting>
  <conditionalFormatting sqref="AQ46:AQ48">
    <cfRule type="expression" dxfId="2181" priority="1967">
      <formula>IF(RIGHT(TEXT(AQ46,"0.#"),1)=".",FALSE,TRUE)</formula>
    </cfRule>
    <cfRule type="expression" dxfId="2180" priority="1968">
      <formula>IF(RIGHT(TEXT(AQ46,"0.#"),1)=".",TRUE,FALSE)</formula>
    </cfRule>
  </conditionalFormatting>
  <conditionalFormatting sqref="AE146:AE147 AI146:AI147 AM146:AM147 AQ146:AQ147 AU146:AU147">
    <cfRule type="expression" dxfId="2179" priority="1959">
      <formula>IF(RIGHT(TEXT(AE146,"0.#"),1)=".",FALSE,TRUE)</formula>
    </cfRule>
    <cfRule type="expression" dxfId="2178" priority="1960">
      <formula>IF(RIGHT(TEXT(AE146,"0.#"),1)=".",TRUE,FALSE)</formula>
    </cfRule>
  </conditionalFormatting>
  <conditionalFormatting sqref="AE138:AE139 AI138:AI139 AM138:AM139 AQ138:AQ139 AU138:AU139">
    <cfRule type="expression" dxfId="2177" priority="1963">
      <formula>IF(RIGHT(TEXT(AE138,"0.#"),1)=".",FALSE,TRUE)</formula>
    </cfRule>
    <cfRule type="expression" dxfId="2176" priority="1964">
      <formula>IF(RIGHT(TEXT(AE138,"0.#"),1)=".",TRUE,FALSE)</formula>
    </cfRule>
  </conditionalFormatting>
  <conditionalFormatting sqref="AE142:AE143 AI142:AI143 AM142:AM143 AQ142:AQ143 AU142:AU143">
    <cfRule type="expression" dxfId="2175" priority="1961">
      <formula>IF(RIGHT(TEXT(AE142,"0.#"),1)=".",FALSE,TRUE)</formula>
    </cfRule>
    <cfRule type="expression" dxfId="2174" priority="1962">
      <formula>IF(RIGHT(TEXT(AE142,"0.#"),1)=".",TRUE,FALSE)</formula>
    </cfRule>
  </conditionalFormatting>
  <conditionalFormatting sqref="AE198:AE199 AI198:AI199 AM198:AM199 AQ198:AQ199 AU198:AU199">
    <cfRule type="expression" dxfId="2173" priority="1953">
      <formula>IF(RIGHT(TEXT(AE198,"0.#"),1)=".",FALSE,TRUE)</formula>
    </cfRule>
    <cfRule type="expression" dxfId="2172" priority="1954">
      <formula>IF(RIGHT(TEXT(AE198,"0.#"),1)=".",TRUE,FALSE)</formula>
    </cfRule>
  </conditionalFormatting>
  <conditionalFormatting sqref="AE150:AE151 AI150:AI151 AM150:AM151 AQ150:AQ151 AU150:AU151">
    <cfRule type="expression" dxfId="2171" priority="1957">
      <formula>IF(RIGHT(TEXT(AE150,"0.#"),1)=".",FALSE,TRUE)</formula>
    </cfRule>
    <cfRule type="expression" dxfId="2170" priority="1958">
      <formula>IF(RIGHT(TEXT(AE150,"0.#"),1)=".",TRUE,FALSE)</formula>
    </cfRule>
  </conditionalFormatting>
  <conditionalFormatting sqref="AE194:AE195 AI194:AI195 AM194:AM195 AQ194:AQ195 AU194:AU195">
    <cfRule type="expression" dxfId="2169" priority="1955">
      <formula>IF(RIGHT(TEXT(AE194,"0.#"),1)=".",FALSE,TRUE)</formula>
    </cfRule>
    <cfRule type="expression" dxfId="2168" priority="1956">
      <formula>IF(RIGHT(TEXT(AE194,"0.#"),1)=".",TRUE,FALSE)</formula>
    </cfRule>
  </conditionalFormatting>
  <conditionalFormatting sqref="AE210:AE211 AI210:AI211 AM210:AM211 AQ210:AQ211 AU210:AU211">
    <cfRule type="expression" dxfId="2167" priority="1947">
      <formula>IF(RIGHT(TEXT(AE210,"0.#"),1)=".",FALSE,TRUE)</formula>
    </cfRule>
    <cfRule type="expression" dxfId="2166" priority="1948">
      <formula>IF(RIGHT(TEXT(AE210,"0.#"),1)=".",TRUE,FALSE)</formula>
    </cfRule>
  </conditionalFormatting>
  <conditionalFormatting sqref="AE202:AE203 AI202:AI203 AM202:AM203 AQ202:AQ203 AU202:AU203">
    <cfRule type="expression" dxfId="2165" priority="1951">
      <formula>IF(RIGHT(TEXT(AE202,"0.#"),1)=".",FALSE,TRUE)</formula>
    </cfRule>
    <cfRule type="expression" dxfId="2164" priority="1952">
      <formula>IF(RIGHT(TEXT(AE202,"0.#"),1)=".",TRUE,FALSE)</formula>
    </cfRule>
  </conditionalFormatting>
  <conditionalFormatting sqref="AE206:AE207 AI206:AI207 AM206:AM207 AQ206:AQ207 AU206:AU207">
    <cfRule type="expression" dxfId="2163" priority="1949">
      <formula>IF(RIGHT(TEXT(AE206,"0.#"),1)=".",FALSE,TRUE)</formula>
    </cfRule>
    <cfRule type="expression" dxfId="2162" priority="1950">
      <formula>IF(RIGHT(TEXT(AE206,"0.#"),1)=".",TRUE,FALSE)</formula>
    </cfRule>
  </conditionalFormatting>
  <conditionalFormatting sqref="AE262:AE263 AI262:AI263 AM262:AM263 AQ262:AQ263 AU262:AU263">
    <cfRule type="expression" dxfId="2161" priority="1941">
      <formula>IF(RIGHT(TEXT(AE262,"0.#"),1)=".",FALSE,TRUE)</formula>
    </cfRule>
    <cfRule type="expression" dxfId="2160" priority="1942">
      <formula>IF(RIGHT(TEXT(AE262,"0.#"),1)=".",TRUE,FALSE)</formula>
    </cfRule>
  </conditionalFormatting>
  <conditionalFormatting sqref="AE254:AE255 AI254:AI255 AM254:AM255 AQ254:AQ255 AU254:AU255">
    <cfRule type="expression" dxfId="2159" priority="1945">
      <formula>IF(RIGHT(TEXT(AE254,"0.#"),1)=".",FALSE,TRUE)</formula>
    </cfRule>
    <cfRule type="expression" dxfId="2158" priority="1946">
      <formula>IF(RIGHT(TEXT(AE254,"0.#"),1)=".",TRUE,FALSE)</formula>
    </cfRule>
  </conditionalFormatting>
  <conditionalFormatting sqref="AE258:AE259 AI258:AI259 AM258:AM259 AQ258:AQ259 AU258:AU259">
    <cfRule type="expression" dxfId="2157" priority="1943">
      <formula>IF(RIGHT(TEXT(AE258,"0.#"),1)=".",FALSE,TRUE)</formula>
    </cfRule>
    <cfRule type="expression" dxfId="2156" priority="1944">
      <formula>IF(RIGHT(TEXT(AE258,"0.#"),1)=".",TRUE,FALSE)</formula>
    </cfRule>
  </conditionalFormatting>
  <conditionalFormatting sqref="AE314:AE315 AI314:AI315 AM314:AM315 AQ314:AQ315 AU314:AU315">
    <cfRule type="expression" dxfId="2155" priority="1935">
      <formula>IF(RIGHT(TEXT(AE314,"0.#"),1)=".",FALSE,TRUE)</formula>
    </cfRule>
    <cfRule type="expression" dxfId="2154" priority="1936">
      <formula>IF(RIGHT(TEXT(AE314,"0.#"),1)=".",TRUE,FALSE)</formula>
    </cfRule>
  </conditionalFormatting>
  <conditionalFormatting sqref="AE266:AE267 AI266:AI267 AM266:AM267 AQ266:AQ267 AU266:AU267">
    <cfRule type="expression" dxfId="2153" priority="1939">
      <formula>IF(RIGHT(TEXT(AE266,"0.#"),1)=".",FALSE,TRUE)</formula>
    </cfRule>
    <cfRule type="expression" dxfId="2152" priority="1940">
      <formula>IF(RIGHT(TEXT(AE266,"0.#"),1)=".",TRUE,FALSE)</formula>
    </cfRule>
  </conditionalFormatting>
  <conditionalFormatting sqref="AE270:AE271 AI270:AI271 AM270:AM271 AQ270:AQ271 AU270:AU271">
    <cfRule type="expression" dxfId="2151" priority="1937">
      <formula>IF(RIGHT(TEXT(AE270,"0.#"),1)=".",FALSE,TRUE)</formula>
    </cfRule>
    <cfRule type="expression" dxfId="2150" priority="1938">
      <formula>IF(RIGHT(TEXT(AE270,"0.#"),1)=".",TRUE,FALSE)</formula>
    </cfRule>
  </conditionalFormatting>
  <conditionalFormatting sqref="AE326:AE327 AI326:AI327 AM326:AM327 AQ326:AQ327 AU326:AU327">
    <cfRule type="expression" dxfId="2149" priority="1929">
      <formula>IF(RIGHT(TEXT(AE326,"0.#"),1)=".",FALSE,TRUE)</formula>
    </cfRule>
    <cfRule type="expression" dxfId="2148" priority="1930">
      <formula>IF(RIGHT(TEXT(AE326,"0.#"),1)=".",TRUE,FALSE)</formula>
    </cfRule>
  </conditionalFormatting>
  <conditionalFormatting sqref="AE318:AE319 AI318:AI319 AM318:AM319 AQ318:AQ319 AU318:AU319">
    <cfRule type="expression" dxfId="2147" priority="1933">
      <formula>IF(RIGHT(TEXT(AE318,"0.#"),1)=".",FALSE,TRUE)</formula>
    </cfRule>
    <cfRule type="expression" dxfId="2146" priority="1934">
      <formula>IF(RIGHT(TEXT(AE318,"0.#"),1)=".",TRUE,FALSE)</formula>
    </cfRule>
  </conditionalFormatting>
  <conditionalFormatting sqref="AE322:AE323 AI322:AI323 AM322:AM323 AQ322:AQ323 AU322:AU323">
    <cfRule type="expression" dxfId="2145" priority="1931">
      <formula>IF(RIGHT(TEXT(AE322,"0.#"),1)=".",FALSE,TRUE)</formula>
    </cfRule>
    <cfRule type="expression" dxfId="2144" priority="1932">
      <formula>IF(RIGHT(TEXT(AE322,"0.#"),1)=".",TRUE,FALSE)</formula>
    </cfRule>
  </conditionalFormatting>
  <conditionalFormatting sqref="AE378:AE379 AI378:AI379 AM378:AM379 AQ378:AQ379 AU378:AU379">
    <cfRule type="expression" dxfId="2143" priority="1923">
      <formula>IF(RIGHT(TEXT(AE378,"0.#"),1)=".",FALSE,TRUE)</formula>
    </cfRule>
    <cfRule type="expression" dxfId="2142" priority="1924">
      <formula>IF(RIGHT(TEXT(AE378,"0.#"),1)=".",TRUE,FALSE)</formula>
    </cfRule>
  </conditionalFormatting>
  <conditionalFormatting sqref="AE330:AE331 AI330:AI331 AM330:AM331 AQ330:AQ331 AU330:AU331">
    <cfRule type="expression" dxfId="2141" priority="1927">
      <formula>IF(RIGHT(TEXT(AE330,"0.#"),1)=".",FALSE,TRUE)</formula>
    </cfRule>
    <cfRule type="expression" dxfId="2140" priority="1928">
      <formula>IF(RIGHT(TEXT(AE330,"0.#"),1)=".",TRUE,FALSE)</formula>
    </cfRule>
  </conditionalFormatting>
  <conditionalFormatting sqref="AE374:AE375 AI374:AI375 AM374:AM375 AQ374:AQ375 AU374:AU375">
    <cfRule type="expression" dxfId="2139" priority="1925">
      <formula>IF(RIGHT(TEXT(AE374,"0.#"),1)=".",FALSE,TRUE)</formula>
    </cfRule>
    <cfRule type="expression" dxfId="2138" priority="1926">
      <formula>IF(RIGHT(TEXT(AE374,"0.#"),1)=".",TRUE,FALSE)</formula>
    </cfRule>
  </conditionalFormatting>
  <conditionalFormatting sqref="AE390:AE391 AI390:AI391 AM390:AM391 AQ390:AQ391 AU390:AU391">
    <cfRule type="expression" dxfId="2137" priority="1917">
      <formula>IF(RIGHT(TEXT(AE390,"0.#"),1)=".",FALSE,TRUE)</formula>
    </cfRule>
    <cfRule type="expression" dxfId="2136" priority="1918">
      <formula>IF(RIGHT(TEXT(AE390,"0.#"),1)=".",TRUE,FALSE)</formula>
    </cfRule>
  </conditionalFormatting>
  <conditionalFormatting sqref="AE382:AE383 AI382:AI383 AM382:AM383 AQ382:AQ383 AU382:AU383">
    <cfRule type="expression" dxfId="2135" priority="1921">
      <formula>IF(RIGHT(TEXT(AE382,"0.#"),1)=".",FALSE,TRUE)</formula>
    </cfRule>
    <cfRule type="expression" dxfId="2134" priority="1922">
      <formula>IF(RIGHT(TEXT(AE382,"0.#"),1)=".",TRUE,FALSE)</formula>
    </cfRule>
  </conditionalFormatting>
  <conditionalFormatting sqref="AE386:AE387 AI386:AI387 AM386:AM387 AQ386:AQ387 AU386:AU387">
    <cfRule type="expression" dxfId="2133" priority="1919">
      <formula>IF(RIGHT(TEXT(AE386,"0.#"),1)=".",FALSE,TRUE)</formula>
    </cfRule>
    <cfRule type="expression" dxfId="2132" priority="1920">
      <formula>IF(RIGHT(TEXT(AE386,"0.#"),1)=".",TRUE,FALSE)</formula>
    </cfRule>
  </conditionalFormatting>
  <conditionalFormatting sqref="AE440">
    <cfRule type="expression" dxfId="2131" priority="1911">
      <formula>IF(RIGHT(TEXT(AE440,"0.#"),1)=".",FALSE,TRUE)</formula>
    </cfRule>
    <cfRule type="expression" dxfId="2130" priority="1912">
      <formula>IF(RIGHT(TEXT(AE440,"0.#"),1)=".",TRUE,FALSE)</formula>
    </cfRule>
  </conditionalFormatting>
  <conditionalFormatting sqref="AE438">
    <cfRule type="expression" dxfId="2129" priority="1915">
      <formula>IF(RIGHT(TEXT(AE438,"0.#"),1)=".",FALSE,TRUE)</formula>
    </cfRule>
    <cfRule type="expression" dxfId="2128" priority="1916">
      <formula>IF(RIGHT(TEXT(AE438,"0.#"),1)=".",TRUE,FALSE)</formula>
    </cfRule>
  </conditionalFormatting>
  <conditionalFormatting sqref="AE439">
    <cfRule type="expression" dxfId="2127" priority="1913">
      <formula>IF(RIGHT(TEXT(AE439,"0.#"),1)=".",FALSE,TRUE)</formula>
    </cfRule>
    <cfRule type="expression" dxfId="2126" priority="1914">
      <formula>IF(RIGHT(TEXT(AE439,"0.#"),1)=".",TRUE,FALSE)</formula>
    </cfRule>
  </conditionalFormatting>
  <conditionalFormatting sqref="AM440">
    <cfRule type="expression" dxfId="2125" priority="1905">
      <formula>IF(RIGHT(TEXT(AM440,"0.#"),1)=".",FALSE,TRUE)</formula>
    </cfRule>
    <cfRule type="expression" dxfId="2124" priority="1906">
      <formula>IF(RIGHT(TEXT(AM440,"0.#"),1)=".",TRUE,FALSE)</formula>
    </cfRule>
  </conditionalFormatting>
  <conditionalFormatting sqref="AM438">
    <cfRule type="expression" dxfId="2123" priority="1909">
      <formula>IF(RIGHT(TEXT(AM438,"0.#"),1)=".",FALSE,TRUE)</formula>
    </cfRule>
    <cfRule type="expression" dxfId="2122" priority="1910">
      <formula>IF(RIGHT(TEXT(AM438,"0.#"),1)=".",TRUE,FALSE)</formula>
    </cfRule>
  </conditionalFormatting>
  <conditionalFormatting sqref="AM439">
    <cfRule type="expression" dxfId="2121" priority="1907">
      <formula>IF(RIGHT(TEXT(AM439,"0.#"),1)=".",FALSE,TRUE)</formula>
    </cfRule>
    <cfRule type="expression" dxfId="2120" priority="1908">
      <formula>IF(RIGHT(TEXT(AM439,"0.#"),1)=".",TRUE,FALSE)</formula>
    </cfRule>
  </conditionalFormatting>
  <conditionalFormatting sqref="AU440">
    <cfRule type="expression" dxfId="2119" priority="1899">
      <formula>IF(RIGHT(TEXT(AU440,"0.#"),1)=".",FALSE,TRUE)</formula>
    </cfRule>
    <cfRule type="expression" dxfId="2118" priority="1900">
      <formula>IF(RIGHT(TEXT(AU440,"0.#"),1)=".",TRUE,FALSE)</formula>
    </cfRule>
  </conditionalFormatting>
  <conditionalFormatting sqref="AU438">
    <cfRule type="expression" dxfId="2117" priority="1903">
      <formula>IF(RIGHT(TEXT(AU438,"0.#"),1)=".",FALSE,TRUE)</formula>
    </cfRule>
    <cfRule type="expression" dxfId="2116" priority="1904">
      <formula>IF(RIGHT(TEXT(AU438,"0.#"),1)=".",TRUE,FALSE)</formula>
    </cfRule>
  </conditionalFormatting>
  <conditionalFormatting sqref="AU439">
    <cfRule type="expression" dxfId="2115" priority="1901">
      <formula>IF(RIGHT(TEXT(AU439,"0.#"),1)=".",FALSE,TRUE)</formula>
    </cfRule>
    <cfRule type="expression" dxfId="2114" priority="1902">
      <formula>IF(RIGHT(TEXT(AU439,"0.#"),1)=".",TRUE,FALSE)</formula>
    </cfRule>
  </conditionalFormatting>
  <conditionalFormatting sqref="AI440">
    <cfRule type="expression" dxfId="2113" priority="1893">
      <formula>IF(RIGHT(TEXT(AI440,"0.#"),1)=".",FALSE,TRUE)</formula>
    </cfRule>
    <cfRule type="expression" dxfId="2112" priority="1894">
      <formula>IF(RIGHT(TEXT(AI440,"0.#"),1)=".",TRUE,FALSE)</formula>
    </cfRule>
  </conditionalFormatting>
  <conditionalFormatting sqref="AI438">
    <cfRule type="expression" dxfId="2111" priority="1897">
      <formula>IF(RIGHT(TEXT(AI438,"0.#"),1)=".",FALSE,TRUE)</formula>
    </cfRule>
    <cfRule type="expression" dxfId="2110" priority="1898">
      <formula>IF(RIGHT(TEXT(AI438,"0.#"),1)=".",TRUE,FALSE)</formula>
    </cfRule>
  </conditionalFormatting>
  <conditionalFormatting sqref="AI439">
    <cfRule type="expression" dxfId="2109" priority="1895">
      <formula>IF(RIGHT(TEXT(AI439,"0.#"),1)=".",FALSE,TRUE)</formula>
    </cfRule>
    <cfRule type="expression" dxfId="2108" priority="1896">
      <formula>IF(RIGHT(TEXT(AI439,"0.#"),1)=".",TRUE,FALSE)</formula>
    </cfRule>
  </conditionalFormatting>
  <conditionalFormatting sqref="AQ438">
    <cfRule type="expression" dxfId="2107" priority="1887">
      <formula>IF(RIGHT(TEXT(AQ438,"0.#"),1)=".",FALSE,TRUE)</formula>
    </cfRule>
    <cfRule type="expression" dxfId="2106" priority="1888">
      <formula>IF(RIGHT(TEXT(AQ438,"0.#"),1)=".",TRUE,FALSE)</formula>
    </cfRule>
  </conditionalFormatting>
  <conditionalFormatting sqref="AQ439">
    <cfRule type="expression" dxfId="2105" priority="1891">
      <formula>IF(RIGHT(TEXT(AQ439,"0.#"),1)=".",FALSE,TRUE)</formula>
    </cfRule>
    <cfRule type="expression" dxfId="2104" priority="1892">
      <formula>IF(RIGHT(TEXT(AQ439,"0.#"),1)=".",TRUE,FALSE)</formula>
    </cfRule>
  </conditionalFormatting>
  <conditionalFormatting sqref="AQ440">
    <cfRule type="expression" dxfId="2103" priority="1889">
      <formula>IF(RIGHT(TEXT(AQ440,"0.#"),1)=".",FALSE,TRUE)</formula>
    </cfRule>
    <cfRule type="expression" dxfId="2102" priority="1890">
      <formula>IF(RIGHT(TEXT(AQ440,"0.#"),1)=".",TRUE,FALSE)</formula>
    </cfRule>
  </conditionalFormatting>
  <conditionalFormatting sqref="AE445">
    <cfRule type="expression" dxfId="2101" priority="1881">
      <formula>IF(RIGHT(TEXT(AE445,"0.#"),1)=".",FALSE,TRUE)</formula>
    </cfRule>
    <cfRule type="expression" dxfId="2100" priority="1882">
      <formula>IF(RIGHT(TEXT(AE445,"0.#"),1)=".",TRUE,FALSE)</formula>
    </cfRule>
  </conditionalFormatting>
  <conditionalFormatting sqref="AE443">
    <cfRule type="expression" dxfId="2099" priority="1885">
      <formula>IF(RIGHT(TEXT(AE443,"0.#"),1)=".",FALSE,TRUE)</formula>
    </cfRule>
    <cfRule type="expression" dxfId="2098" priority="1886">
      <formula>IF(RIGHT(TEXT(AE443,"0.#"),1)=".",TRUE,FALSE)</formula>
    </cfRule>
  </conditionalFormatting>
  <conditionalFormatting sqref="AE444">
    <cfRule type="expression" dxfId="2097" priority="1883">
      <formula>IF(RIGHT(TEXT(AE444,"0.#"),1)=".",FALSE,TRUE)</formula>
    </cfRule>
    <cfRule type="expression" dxfId="2096" priority="1884">
      <formula>IF(RIGHT(TEXT(AE444,"0.#"),1)=".",TRUE,FALSE)</formula>
    </cfRule>
  </conditionalFormatting>
  <conditionalFormatting sqref="AM445">
    <cfRule type="expression" dxfId="2095" priority="1875">
      <formula>IF(RIGHT(TEXT(AM445,"0.#"),1)=".",FALSE,TRUE)</formula>
    </cfRule>
    <cfRule type="expression" dxfId="2094" priority="1876">
      <formula>IF(RIGHT(TEXT(AM445,"0.#"),1)=".",TRUE,FALSE)</formula>
    </cfRule>
  </conditionalFormatting>
  <conditionalFormatting sqref="AM443">
    <cfRule type="expression" dxfId="2093" priority="1879">
      <formula>IF(RIGHT(TEXT(AM443,"0.#"),1)=".",FALSE,TRUE)</formula>
    </cfRule>
    <cfRule type="expression" dxfId="2092" priority="1880">
      <formula>IF(RIGHT(TEXT(AM443,"0.#"),1)=".",TRUE,FALSE)</formula>
    </cfRule>
  </conditionalFormatting>
  <conditionalFormatting sqref="AM444">
    <cfRule type="expression" dxfId="2091" priority="1877">
      <formula>IF(RIGHT(TEXT(AM444,"0.#"),1)=".",FALSE,TRUE)</formula>
    </cfRule>
    <cfRule type="expression" dxfId="2090" priority="1878">
      <formula>IF(RIGHT(TEXT(AM444,"0.#"),1)=".",TRUE,FALSE)</formula>
    </cfRule>
  </conditionalFormatting>
  <conditionalFormatting sqref="AU445">
    <cfRule type="expression" dxfId="2089" priority="1869">
      <formula>IF(RIGHT(TEXT(AU445,"0.#"),1)=".",FALSE,TRUE)</formula>
    </cfRule>
    <cfRule type="expression" dxfId="2088" priority="1870">
      <formula>IF(RIGHT(TEXT(AU445,"0.#"),1)=".",TRUE,FALSE)</formula>
    </cfRule>
  </conditionalFormatting>
  <conditionalFormatting sqref="AU443">
    <cfRule type="expression" dxfId="2087" priority="1873">
      <formula>IF(RIGHT(TEXT(AU443,"0.#"),1)=".",FALSE,TRUE)</formula>
    </cfRule>
    <cfRule type="expression" dxfId="2086" priority="1874">
      <formula>IF(RIGHT(TEXT(AU443,"0.#"),1)=".",TRUE,FALSE)</formula>
    </cfRule>
  </conditionalFormatting>
  <conditionalFormatting sqref="AU444">
    <cfRule type="expression" dxfId="2085" priority="1871">
      <formula>IF(RIGHT(TEXT(AU444,"0.#"),1)=".",FALSE,TRUE)</formula>
    </cfRule>
    <cfRule type="expression" dxfId="2084" priority="1872">
      <formula>IF(RIGHT(TEXT(AU444,"0.#"),1)=".",TRUE,FALSE)</formula>
    </cfRule>
  </conditionalFormatting>
  <conditionalFormatting sqref="AI445">
    <cfRule type="expression" dxfId="2083" priority="1863">
      <formula>IF(RIGHT(TEXT(AI445,"0.#"),1)=".",FALSE,TRUE)</formula>
    </cfRule>
    <cfRule type="expression" dxfId="2082" priority="1864">
      <formula>IF(RIGHT(TEXT(AI445,"0.#"),1)=".",TRUE,FALSE)</formula>
    </cfRule>
  </conditionalFormatting>
  <conditionalFormatting sqref="AI443">
    <cfRule type="expression" dxfId="2081" priority="1867">
      <formula>IF(RIGHT(TEXT(AI443,"0.#"),1)=".",FALSE,TRUE)</formula>
    </cfRule>
    <cfRule type="expression" dxfId="2080" priority="1868">
      <formula>IF(RIGHT(TEXT(AI443,"0.#"),1)=".",TRUE,FALSE)</formula>
    </cfRule>
  </conditionalFormatting>
  <conditionalFormatting sqref="AI444">
    <cfRule type="expression" dxfId="2079" priority="1865">
      <formula>IF(RIGHT(TEXT(AI444,"0.#"),1)=".",FALSE,TRUE)</formula>
    </cfRule>
    <cfRule type="expression" dxfId="2078" priority="1866">
      <formula>IF(RIGHT(TEXT(AI444,"0.#"),1)=".",TRUE,FALSE)</formula>
    </cfRule>
  </conditionalFormatting>
  <conditionalFormatting sqref="AQ443">
    <cfRule type="expression" dxfId="2077" priority="1857">
      <formula>IF(RIGHT(TEXT(AQ443,"0.#"),1)=".",FALSE,TRUE)</formula>
    </cfRule>
    <cfRule type="expression" dxfId="2076" priority="1858">
      <formula>IF(RIGHT(TEXT(AQ443,"0.#"),1)=".",TRUE,FALSE)</formula>
    </cfRule>
  </conditionalFormatting>
  <conditionalFormatting sqref="AQ444">
    <cfRule type="expression" dxfId="2075" priority="1861">
      <formula>IF(RIGHT(TEXT(AQ444,"0.#"),1)=".",FALSE,TRUE)</formula>
    </cfRule>
    <cfRule type="expression" dxfId="2074" priority="1862">
      <formula>IF(RIGHT(TEXT(AQ444,"0.#"),1)=".",TRUE,FALSE)</formula>
    </cfRule>
  </conditionalFormatting>
  <conditionalFormatting sqref="AQ445">
    <cfRule type="expression" dxfId="2073" priority="1859">
      <formula>IF(RIGHT(TEXT(AQ445,"0.#"),1)=".",FALSE,TRUE)</formula>
    </cfRule>
    <cfRule type="expression" dxfId="2072" priority="1860">
      <formula>IF(RIGHT(TEXT(AQ445,"0.#"),1)=".",TRUE,FALSE)</formula>
    </cfRule>
  </conditionalFormatting>
  <conditionalFormatting sqref="Y872:Y899">
    <cfRule type="expression" dxfId="2071" priority="2087">
      <formula>IF(RIGHT(TEXT(Y872,"0.#"),1)=".",FALSE,TRUE)</formula>
    </cfRule>
    <cfRule type="expression" dxfId="2070" priority="2088">
      <formula>IF(RIGHT(TEXT(Y872,"0.#"),1)=".",TRUE,FALSE)</formula>
    </cfRule>
  </conditionalFormatting>
  <conditionalFormatting sqref="Y870:Y871">
    <cfRule type="expression" dxfId="2069" priority="2081">
      <formula>IF(RIGHT(TEXT(Y870,"0.#"),1)=".",FALSE,TRUE)</formula>
    </cfRule>
    <cfRule type="expression" dxfId="2068" priority="2082">
      <formula>IF(RIGHT(TEXT(Y870,"0.#"),1)=".",TRUE,FALSE)</formula>
    </cfRule>
  </conditionalFormatting>
  <conditionalFormatting sqref="Y905:Y932">
    <cfRule type="expression" dxfId="2067" priority="2075">
      <formula>IF(RIGHT(TEXT(Y905,"0.#"),1)=".",FALSE,TRUE)</formula>
    </cfRule>
    <cfRule type="expression" dxfId="2066" priority="2076">
      <formula>IF(RIGHT(TEXT(Y905,"0.#"),1)=".",TRUE,FALSE)</formula>
    </cfRule>
  </conditionalFormatting>
  <conditionalFormatting sqref="Y903:Y904">
    <cfRule type="expression" dxfId="2065" priority="2069">
      <formula>IF(RIGHT(TEXT(Y903,"0.#"),1)=".",FALSE,TRUE)</formula>
    </cfRule>
    <cfRule type="expression" dxfId="2064" priority="2070">
      <formula>IF(RIGHT(TEXT(Y903,"0.#"),1)=".",TRUE,FALSE)</formula>
    </cfRule>
  </conditionalFormatting>
  <conditionalFormatting sqref="Y938:Y965">
    <cfRule type="expression" dxfId="2063" priority="2063">
      <formula>IF(RIGHT(TEXT(Y938,"0.#"),1)=".",FALSE,TRUE)</formula>
    </cfRule>
    <cfRule type="expression" dxfId="2062" priority="2064">
      <formula>IF(RIGHT(TEXT(Y938,"0.#"),1)=".",TRUE,FALSE)</formula>
    </cfRule>
  </conditionalFormatting>
  <conditionalFormatting sqref="Y936:Y937">
    <cfRule type="expression" dxfId="2061" priority="2057">
      <formula>IF(RIGHT(TEXT(Y936,"0.#"),1)=".",FALSE,TRUE)</formula>
    </cfRule>
    <cfRule type="expression" dxfId="2060" priority="2058">
      <formula>IF(RIGHT(TEXT(Y936,"0.#"),1)=".",TRUE,FALSE)</formula>
    </cfRule>
  </conditionalFormatting>
  <conditionalFormatting sqref="Y971:Y998">
    <cfRule type="expression" dxfId="2059" priority="2051">
      <formula>IF(RIGHT(TEXT(Y971,"0.#"),1)=".",FALSE,TRUE)</formula>
    </cfRule>
    <cfRule type="expression" dxfId="2058" priority="2052">
      <formula>IF(RIGHT(TEXT(Y971,"0.#"),1)=".",TRUE,FALSE)</formula>
    </cfRule>
  </conditionalFormatting>
  <conditionalFormatting sqref="Y969:Y970">
    <cfRule type="expression" dxfId="2057" priority="2045">
      <formula>IF(RIGHT(TEXT(Y969,"0.#"),1)=".",FALSE,TRUE)</formula>
    </cfRule>
    <cfRule type="expression" dxfId="2056" priority="2046">
      <formula>IF(RIGHT(TEXT(Y969,"0.#"),1)=".",TRUE,FALSE)</formula>
    </cfRule>
  </conditionalFormatting>
  <conditionalFormatting sqref="Y1004:Y1031">
    <cfRule type="expression" dxfId="2055" priority="2039">
      <formula>IF(RIGHT(TEXT(Y1004,"0.#"),1)=".",FALSE,TRUE)</formula>
    </cfRule>
    <cfRule type="expression" dxfId="2054" priority="2040">
      <formula>IF(RIGHT(TEXT(Y1004,"0.#"),1)=".",TRUE,FALSE)</formula>
    </cfRule>
  </conditionalFormatting>
  <conditionalFormatting sqref="W23">
    <cfRule type="expression" dxfId="2053" priority="2323">
      <formula>IF(RIGHT(TEXT(W23,"0.#"),1)=".",FALSE,TRUE)</formula>
    </cfRule>
    <cfRule type="expression" dxfId="2052" priority="2324">
      <formula>IF(RIGHT(TEXT(W23,"0.#"),1)=".",TRUE,FALSE)</formula>
    </cfRule>
  </conditionalFormatting>
  <conditionalFormatting sqref="W24:W27">
    <cfRule type="expression" dxfId="2051" priority="2321">
      <formula>IF(RIGHT(TEXT(W24,"0.#"),1)=".",FALSE,TRUE)</formula>
    </cfRule>
    <cfRule type="expression" dxfId="2050" priority="2322">
      <formula>IF(RIGHT(TEXT(W24,"0.#"),1)=".",TRUE,FALSE)</formula>
    </cfRule>
  </conditionalFormatting>
  <conditionalFormatting sqref="W28">
    <cfRule type="expression" dxfId="2049" priority="2313">
      <formula>IF(RIGHT(TEXT(W28,"0.#"),1)=".",FALSE,TRUE)</formula>
    </cfRule>
    <cfRule type="expression" dxfId="2048" priority="2314">
      <formula>IF(RIGHT(TEXT(W28,"0.#"),1)=".",TRUE,FALSE)</formula>
    </cfRule>
  </conditionalFormatting>
  <conditionalFormatting sqref="P23">
    <cfRule type="expression" dxfId="2047" priority="2311">
      <formula>IF(RIGHT(TEXT(P23,"0.#"),1)=".",FALSE,TRUE)</formula>
    </cfRule>
    <cfRule type="expression" dxfId="2046" priority="2312">
      <formula>IF(RIGHT(TEXT(P23,"0.#"),1)=".",TRUE,FALSE)</formula>
    </cfRule>
  </conditionalFormatting>
  <conditionalFormatting sqref="P24:P27">
    <cfRule type="expression" dxfId="2045" priority="2309">
      <formula>IF(RIGHT(TEXT(P24,"0.#"),1)=".",FALSE,TRUE)</formula>
    </cfRule>
    <cfRule type="expression" dxfId="2044" priority="2310">
      <formula>IF(RIGHT(TEXT(P24,"0.#"),1)=".",TRUE,FALSE)</formula>
    </cfRule>
  </conditionalFormatting>
  <conditionalFormatting sqref="P28">
    <cfRule type="expression" dxfId="2043" priority="2307">
      <formula>IF(RIGHT(TEXT(P28,"0.#"),1)=".",FALSE,TRUE)</formula>
    </cfRule>
    <cfRule type="expression" dxfId="2042" priority="2308">
      <formula>IF(RIGHT(TEXT(P28,"0.#"),1)=".",TRUE,FALSE)</formula>
    </cfRule>
  </conditionalFormatting>
  <conditionalFormatting sqref="AQ114">
    <cfRule type="expression" dxfId="2041" priority="2291">
      <formula>IF(RIGHT(TEXT(AQ114,"0.#"),1)=".",FALSE,TRUE)</formula>
    </cfRule>
    <cfRule type="expression" dxfId="2040" priority="2292">
      <formula>IF(RIGHT(TEXT(AQ114,"0.#"),1)=".",TRUE,FALSE)</formula>
    </cfRule>
  </conditionalFormatting>
  <conditionalFormatting sqref="AQ104">
    <cfRule type="expression" dxfId="2039" priority="2305">
      <formula>IF(RIGHT(TEXT(AQ104,"0.#"),1)=".",FALSE,TRUE)</formula>
    </cfRule>
    <cfRule type="expression" dxfId="2038" priority="2306">
      <formula>IF(RIGHT(TEXT(AQ104,"0.#"),1)=".",TRUE,FALSE)</formula>
    </cfRule>
  </conditionalFormatting>
  <conditionalFormatting sqref="AQ105">
    <cfRule type="expression" dxfId="2037" priority="2303">
      <formula>IF(RIGHT(TEXT(AQ105,"0.#"),1)=".",FALSE,TRUE)</formula>
    </cfRule>
    <cfRule type="expression" dxfId="2036" priority="2304">
      <formula>IF(RIGHT(TEXT(AQ105,"0.#"),1)=".",TRUE,FALSE)</formula>
    </cfRule>
  </conditionalFormatting>
  <conditionalFormatting sqref="AQ107">
    <cfRule type="expression" dxfId="2035" priority="2301">
      <formula>IF(RIGHT(TEXT(AQ107,"0.#"),1)=".",FALSE,TRUE)</formula>
    </cfRule>
    <cfRule type="expression" dxfId="2034" priority="2302">
      <formula>IF(RIGHT(TEXT(AQ107,"0.#"),1)=".",TRUE,FALSE)</formula>
    </cfRule>
  </conditionalFormatting>
  <conditionalFormatting sqref="AQ108">
    <cfRule type="expression" dxfId="2033" priority="2299">
      <formula>IF(RIGHT(TEXT(AQ108,"0.#"),1)=".",FALSE,TRUE)</formula>
    </cfRule>
    <cfRule type="expression" dxfId="2032" priority="2300">
      <formula>IF(RIGHT(TEXT(AQ108,"0.#"),1)=".",TRUE,FALSE)</formula>
    </cfRule>
  </conditionalFormatting>
  <conditionalFormatting sqref="AQ110">
    <cfRule type="expression" dxfId="2031" priority="2297">
      <formula>IF(RIGHT(TEXT(AQ110,"0.#"),1)=".",FALSE,TRUE)</formula>
    </cfRule>
    <cfRule type="expression" dxfId="2030" priority="2298">
      <formula>IF(RIGHT(TEXT(AQ110,"0.#"),1)=".",TRUE,FALSE)</formula>
    </cfRule>
  </conditionalFormatting>
  <conditionalFormatting sqref="AQ111">
    <cfRule type="expression" dxfId="2029" priority="2295">
      <formula>IF(RIGHT(TEXT(AQ111,"0.#"),1)=".",FALSE,TRUE)</formula>
    </cfRule>
    <cfRule type="expression" dxfId="2028" priority="2296">
      <formula>IF(RIGHT(TEXT(AQ111,"0.#"),1)=".",TRUE,FALSE)</formula>
    </cfRule>
  </conditionalFormatting>
  <conditionalFormatting sqref="AQ113">
    <cfRule type="expression" dxfId="2027" priority="2293">
      <formula>IF(RIGHT(TEXT(AQ113,"0.#"),1)=".",FALSE,TRUE)</formula>
    </cfRule>
    <cfRule type="expression" dxfId="2026" priority="2294">
      <formula>IF(RIGHT(TEXT(AQ113,"0.#"),1)=".",TRUE,FALSE)</formula>
    </cfRule>
  </conditionalFormatting>
  <conditionalFormatting sqref="AE67">
    <cfRule type="expression" dxfId="2025" priority="2223">
      <formula>IF(RIGHT(TEXT(AE67,"0.#"),1)=".",FALSE,TRUE)</formula>
    </cfRule>
    <cfRule type="expression" dxfId="2024" priority="2224">
      <formula>IF(RIGHT(TEXT(AE67,"0.#"),1)=".",TRUE,FALSE)</formula>
    </cfRule>
  </conditionalFormatting>
  <conditionalFormatting sqref="AE68">
    <cfRule type="expression" dxfId="2023" priority="2221">
      <formula>IF(RIGHT(TEXT(AE68,"0.#"),1)=".",FALSE,TRUE)</formula>
    </cfRule>
    <cfRule type="expression" dxfId="2022" priority="2222">
      <formula>IF(RIGHT(TEXT(AE68,"0.#"),1)=".",TRUE,FALSE)</formula>
    </cfRule>
  </conditionalFormatting>
  <conditionalFormatting sqref="AE69">
    <cfRule type="expression" dxfId="2021" priority="2219">
      <formula>IF(RIGHT(TEXT(AE69,"0.#"),1)=".",FALSE,TRUE)</formula>
    </cfRule>
    <cfRule type="expression" dxfId="2020" priority="2220">
      <formula>IF(RIGHT(TEXT(AE69,"0.#"),1)=".",TRUE,FALSE)</formula>
    </cfRule>
  </conditionalFormatting>
  <conditionalFormatting sqref="AI69">
    <cfRule type="expression" dxfId="2019" priority="2217">
      <formula>IF(RIGHT(TEXT(AI69,"0.#"),1)=".",FALSE,TRUE)</formula>
    </cfRule>
    <cfRule type="expression" dxfId="2018" priority="2218">
      <formula>IF(RIGHT(TEXT(AI69,"0.#"),1)=".",TRUE,FALSE)</formula>
    </cfRule>
  </conditionalFormatting>
  <conditionalFormatting sqref="AI68">
    <cfRule type="expression" dxfId="2017" priority="2215">
      <formula>IF(RIGHT(TEXT(AI68,"0.#"),1)=".",FALSE,TRUE)</formula>
    </cfRule>
    <cfRule type="expression" dxfId="2016" priority="2216">
      <formula>IF(RIGHT(TEXT(AI68,"0.#"),1)=".",TRUE,FALSE)</formula>
    </cfRule>
  </conditionalFormatting>
  <conditionalFormatting sqref="AI67">
    <cfRule type="expression" dxfId="2015" priority="2213">
      <formula>IF(RIGHT(TEXT(AI67,"0.#"),1)=".",FALSE,TRUE)</formula>
    </cfRule>
    <cfRule type="expression" dxfId="2014" priority="2214">
      <formula>IF(RIGHT(TEXT(AI67,"0.#"),1)=".",TRUE,FALSE)</formula>
    </cfRule>
  </conditionalFormatting>
  <conditionalFormatting sqref="AM67">
    <cfRule type="expression" dxfId="2013" priority="2211">
      <formula>IF(RIGHT(TEXT(AM67,"0.#"),1)=".",FALSE,TRUE)</formula>
    </cfRule>
    <cfRule type="expression" dxfId="2012" priority="2212">
      <formula>IF(RIGHT(TEXT(AM67,"0.#"),1)=".",TRUE,FALSE)</formula>
    </cfRule>
  </conditionalFormatting>
  <conditionalFormatting sqref="AM68">
    <cfRule type="expression" dxfId="2011" priority="2209">
      <formula>IF(RIGHT(TEXT(AM68,"0.#"),1)=".",FALSE,TRUE)</formula>
    </cfRule>
    <cfRule type="expression" dxfId="2010" priority="2210">
      <formula>IF(RIGHT(TEXT(AM68,"0.#"),1)=".",TRUE,FALSE)</formula>
    </cfRule>
  </conditionalFormatting>
  <conditionalFormatting sqref="AM69">
    <cfRule type="expression" dxfId="2009" priority="2207">
      <formula>IF(RIGHT(TEXT(AM69,"0.#"),1)=".",FALSE,TRUE)</formula>
    </cfRule>
    <cfRule type="expression" dxfId="2008" priority="2208">
      <formula>IF(RIGHT(TEXT(AM69,"0.#"),1)=".",TRUE,FALSE)</formula>
    </cfRule>
  </conditionalFormatting>
  <conditionalFormatting sqref="AQ67:AQ69">
    <cfRule type="expression" dxfId="2007" priority="2205">
      <formula>IF(RIGHT(TEXT(AQ67,"0.#"),1)=".",FALSE,TRUE)</formula>
    </cfRule>
    <cfRule type="expression" dxfId="2006" priority="2206">
      <formula>IF(RIGHT(TEXT(AQ67,"0.#"),1)=".",TRUE,FALSE)</formula>
    </cfRule>
  </conditionalFormatting>
  <conditionalFormatting sqref="AU67:AU69">
    <cfRule type="expression" dxfId="2005" priority="2203">
      <formula>IF(RIGHT(TEXT(AU67,"0.#"),1)=".",FALSE,TRUE)</formula>
    </cfRule>
    <cfRule type="expression" dxfId="2004" priority="2204">
      <formula>IF(RIGHT(TEXT(AU67,"0.#"),1)=".",TRUE,FALSE)</formula>
    </cfRule>
  </conditionalFormatting>
  <conditionalFormatting sqref="AE70">
    <cfRule type="expression" dxfId="2003" priority="2201">
      <formula>IF(RIGHT(TEXT(AE70,"0.#"),1)=".",FALSE,TRUE)</formula>
    </cfRule>
    <cfRule type="expression" dxfId="2002" priority="2202">
      <formula>IF(RIGHT(TEXT(AE70,"0.#"),1)=".",TRUE,FALSE)</formula>
    </cfRule>
  </conditionalFormatting>
  <conditionalFormatting sqref="AE71">
    <cfRule type="expression" dxfId="2001" priority="2199">
      <formula>IF(RIGHT(TEXT(AE71,"0.#"),1)=".",FALSE,TRUE)</formula>
    </cfRule>
    <cfRule type="expression" dxfId="2000" priority="2200">
      <formula>IF(RIGHT(TEXT(AE71,"0.#"),1)=".",TRUE,FALSE)</formula>
    </cfRule>
  </conditionalFormatting>
  <conditionalFormatting sqref="AE72">
    <cfRule type="expression" dxfId="1999" priority="2197">
      <formula>IF(RIGHT(TEXT(AE72,"0.#"),1)=".",FALSE,TRUE)</formula>
    </cfRule>
    <cfRule type="expression" dxfId="1998" priority="2198">
      <formula>IF(RIGHT(TEXT(AE72,"0.#"),1)=".",TRUE,FALSE)</formula>
    </cfRule>
  </conditionalFormatting>
  <conditionalFormatting sqref="AI72">
    <cfRule type="expression" dxfId="1997" priority="2195">
      <formula>IF(RIGHT(TEXT(AI72,"0.#"),1)=".",FALSE,TRUE)</formula>
    </cfRule>
    <cfRule type="expression" dxfId="1996" priority="2196">
      <formula>IF(RIGHT(TEXT(AI72,"0.#"),1)=".",TRUE,FALSE)</formula>
    </cfRule>
  </conditionalFormatting>
  <conditionalFormatting sqref="AI71">
    <cfRule type="expression" dxfId="1995" priority="2193">
      <formula>IF(RIGHT(TEXT(AI71,"0.#"),1)=".",FALSE,TRUE)</formula>
    </cfRule>
    <cfRule type="expression" dxfId="1994" priority="2194">
      <formula>IF(RIGHT(TEXT(AI71,"0.#"),1)=".",TRUE,FALSE)</formula>
    </cfRule>
  </conditionalFormatting>
  <conditionalFormatting sqref="AI70">
    <cfRule type="expression" dxfId="1993" priority="2191">
      <formula>IF(RIGHT(TEXT(AI70,"0.#"),1)=".",FALSE,TRUE)</formula>
    </cfRule>
    <cfRule type="expression" dxfId="1992" priority="2192">
      <formula>IF(RIGHT(TEXT(AI70,"0.#"),1)=".",TRUE,FALSE)</formula>
    </cfRule>
  </conditionalFormatting>
  <conditionalFormatting sqref="AM70">
    <cfRule type="expression" dxfId="1991" priority="2189">
      <formula>IF(RIGHT(TEXT(AM70,"0.#"),1)=".",FALSE,TRUE)</formula>
    </cfRule>
    <cfRule type="expression" dxfId="1990" priority="2190">
      <formula>IF(RIGHT(TEXT(AM70,"0.#"),1)=".",TRUE,FALSE)</formula>
    </cfRule>
  </conditionalFormatting>
  <conditionalFormatting sqref="AM71">
    <cfRule type="expression" dxfId="1989" priority="2187">
      <formula>IF(RIGHT(TEXT(AM71,"0.#"),1)=".",FALSE,TRUE)</formula>
    </cfRule>
    <cfRule type="expression" dxfId="1988" priority="2188">
      <formula>IF(RIGHT(TEXT(AM71,"0.#"),1)=".",TRUE,FALSE)</formula>
    </cfRule>
  </conditionalFormatting>
  <conditionalFormatting sqref="AM72">
    <cfRule type="expression" dxfId="1987" priority="2185">
      <formula>IF(RIGHT(TEXT(AM72,"0.#"),1)=".",FALSE,TRUE)</formula>
    </cfRule>
    <cfRule type="expression" dxfId="1986" priority="2186">
      <formula>IF(RIGHT(TEXT(AM72,"0.#"),1)=".",TRUE,FALSE)</formula>
    </cfRule>
  </conditionalFormatting>
  <conditionalFormatting sqref="AQ70:AQ72">
    <cfRule type="expression" dxfId="1985" priority="2183">
      <formula>IF(RIGHT(TEXT(AQ70,"0.#"),1)=".",FALSE,TRUE)</formula>
    </cfRule>
    <cfRule type="expression" dxfId="1984" priority="2184">
      <formula>IF(RIGHT(TEXT(AQ70,"0.#"),1)=".",TRUE,FALSE)</formula>
    </cfRule>
  </conditionalFormatting>
  <conditionalFormatting sqref="AU70:AU72">
    <cfRule type="expression" dxfId="1983" priority="2181">
      <formula>IF(RIGHT(TEXT(AU70,"0.#"),1)=".",FALSE,TRUE)</formula>
    </cfRule>
    <cfRule type="expression" dxfId="1982" priority="2182">
      <formula>IF(RIGHT(TEXT(AU70,"0.#"),1)=".",TRUE,FALSE)</formula>
    </cfRule>
  </conditionalFormatting>
  <conditionalFormatting sqref="AU656">
    <cfRule type="expression" dxfId="1981" priority="699">
      <formula>IF(RIGHT(TEXT(AU656,"0.#"),1)=".",FALSE,TRUE)</formula>
    </cfRule>
    <cfRule type="expression" dxfId="1980" priority="700">
      <formula>IF(RIGHT(TEXT(AU656,"0.#"),1)=".",TRUE,FALSE)</formula>
    </cfRule>
  </conditionalFormatting>
  <conditionalFormatting sqref="AQ655">
    <cfRule type="expression" dxfId="1979" priority="691">
      <formula>IF(RIGHT(TEXT(AQ655,"0.#"),1)=".",FALSE,TRUE)</formula>
    </cfRule>
    <cfRule type="expression" dxfId="1978" priority="692">
      <formula>IF(RIGHT(TEXT(AQ655,"0.#"),1)=".",TRUE,FALSE)</formula>
    </cfRule>
  </conditionalFormatting>
  <conditionalFormatting sqref="AI696">
    <cfRule type="expression" dxfId="1977" priority="483">
      <formula>IF(RIGHT(TEXT(AI696,"0.#"),1)=".",FALSE,TRUE)</formula>
    </cfRule>
    <cfRule type="expression" dxfId="1976" priority="484">
      <formula>IF(RIGHT(TEXT(AI696,"0.#"),1)=".",TRUE,FALSE)</formula>
    </cfRule>
  </conditionalFormatting>
  <conditionalFormatting sqref="AQ694">
    <cfRule type="expression" dxfId="1975" priority="477">
      <formula>IF(RIGHT(TEXT(AQ694,"0.#"),1)=".",FALSE,TRUE)</formula>
    </cfRule>
    <cfRule type="expression" dxfId="1974" priority="478">
      <formula>IF(RIGHT(TEXT(AQ694,"0.#"),1)=".",TRUE,FALSE)</formula>
    </cfRule>
  </conditionalFormatting>
  <conditionalFormatting sqref="AL872:AO899">
    <cfRule type="expression" dxfId="1973" priority="2089">
      <formula>IF(AND(AL872&gt;=0, RIGHT(TEXT(AL872,"0.#"),1)&lt;&gt;"."),TRUE,FALSE)</formula>
    </cfRule>
    <cfRule type="expression" dxfId="1972" priority="2090">
      <formula>IF(AND(AL872&gt;=0, RIGHT(TEXT(AL872,"0.#"),1)="."),TRUE,FALSE)</formula>
    </cfRule>
    <cfRule type="expression" dxfId="1971" priority="2091">
      <formula>IF(AND(AL872&lt;0, RIGHT(TEXT(AL872,"0.#"),1)&lt;&gt;"."),TRUE,FALSE)</formula>
    </cfRule>
    <cfRule type="expression" dxfId="1970" priority="2092">
      <formula>IF(AND(AL872&lt;0, RIGHT(TEXT(AL872,"0.#"),1)="."),TRUE,FALSE)</formula>
    </cfRule>
  </conditionalFormatting>
  <conditionalFormatting sqref="AL871:AO871">
    <cfRule type="expression" dxfId="1969" priority="2083">
      <formula>IF(AND(AL871&gt;=0, RIGHT(TEXT(AL871,"0.#"),1)&lt;&gt;"."),TRUE,FALSE)</formula>
    </cfRule>
    <cfRule type="expression" dxfId="1968" priority="2084">
      <formula>IF(AND(AL871&gt;=0, RIGHT(TEXT(AL871,"0.#"),1)="."),TRUE,FALSE)</formula>
    </cfRule>
    <cfRule type="expression" dxfId="1967" priority="2085">
      <formula>IF(AND(AL871&lt;0, RIGHT(TEXT(AL871,"0.#"),1)&lt;&gt;"."),TRUE,FALSE)</formula>
    </cfRule>
    <cfRule type="expression" dxfId="1966" priority="2086">
      <formula>IF(AND(AL871&lt;0, RIGHT(TEXT(AL871,"0.#"),1)="."),TRUE,FALSE)</formula>
    </cfRule>
  </conditionalFormatting>
  <conditionalFormatting sqref="AL905:AO932">
    <cfRule type="expression" dxfId="1965" priority="2077">
      <formula>IF(AND(AL905&gt;=0, RIGHT(TEXT(AL905,"0.#"),1)&lt;&gt;"."),TRUE,FALSE)</formula>
    </cfRule>
    <cfRule type="expression" dxfId="1964" priority="2078">
      <formula>IF(AND(AL905&gt;=0, RIGHT(TEXT(AL905,"0.#"),1)="."),TRUE,FALSE)</formula>
    </cfRule>
    <cfRule type="expression" dxfId="1963" priority="2079">
      <formula>IF(AND(AL905&lt;0, RIGHT(TEXT(AL905,"0.#"),1)&lt;&gt;"."),TRUE,FALSE)</formula>
    </cfRule>
    <cfRule type="expression" dxfId="1962" priority="2080">
      <formula>IF(AND(AL905&lt;0, RIGHT(TEXT(AL905,"0.#"),1)="."),TRUE,FALSE)</formula>
    </cfRule>
  </conditionalFormatting>
  <conditionalFormatting sqref="AL903:AO904">
    <cfRule type="expression" dxfId="1961" priority="2071">
      <formula>IF(AND(AL903&gt;=0, RIGHT(TEXT(AL903,"0.#"),1)&lt;&gt;"."),TRUE,FALSE)</formula>
    </cfRule>
    <cfRule type="expression" dxfId="1960" priority="2072">
      <formula>IF(AND(AL903&gt;=0, RIGHT(TEXT(AL903,"0.#"),1)="."),TRUE,FALSE)</formula>
    </cfRule>
    <cfRule type="expression" dxfId="1959" priority="2073">
      <formula>IF(AND(AL903&lt;0, RIGHT(TEXT(AL903,"0.#"),1)&lt;&gt;"."),TRUE,FALSE)</formula>
    </cfRule>
    <cfRule type="expression" dxfId="1958" priority="2074">
      <formula>IF(AND(AL903&lt;0, RIGHT(TEXT(AL903,"0.#"),1)="."),TRUE,FALSE)</formula>
    </cfRule>
  </conditionalFormatting>
  <conditionalFormatting sqref="AL945:AO965">
    <cfRule type="expression" dxfId="1957" priority="2065">
      <formula>IF(AND(AL945&gt;=0, RIGHT(TEXT(AL945,"0.#"),1)&lt;&gt;"."),TRUE,FALSE)</formula>
    </cfRule>
    <cfRule type="expression" dxfId="1956" priority="2066">
      <formula>IF(AND(AL945&gt;=0, RIGHT(TEXT(AL945,"0.#"),1)="."),TRUE,FALSE)</formula>
    </cfRule>
    <cfRule type="expression" dxfId="1955" priority="2067">
      <formula>IF(AND(AL945&lt;0, RIGHT(TEXT(AL945,"0.#"),1)&lt;&gt;"."),TRUE,FALSE)</formula>
    </cfRule>
    <cfRule type="expression" dxfId="1954" priority="2068">
      <formula>IF(AND(AL945&lt;0, RIGHT(TEXT(AL945,"0.#"),1)="."),TRUE,FALSE)</formula>
    </cfRule>
  </conditionalFormatting>
  <conditionalFormatting sqref="AL936:AO936">
    <cfRule type="expression" dxfId="1953" priority="2059">
      <formula>IF(AND(AL936&gt;=0, RIGHT(TEXT(AL936,"0.#"),1)&lt;&gt;"."),TRUE,FALSE)</formula>
    </cfRule>
    <cfRule type="expression" dxfId="1952" priority="2060">
      <formula>IF(AND(AL936&gt;=0, RIGHT(TEXT(AL936,"0.#"),1)="."),TRUE,FALSE)</formula>
    </cfRule>
    <cfRule type="expression" dxfId="1951" priority="2061">
      <formula>IF(AND(AL936&lt;0, RIGHT(TEXT(AL936,"0.#"),1)&lt;&gt;"."),TRUE,FALSE)</formula>
    </cfRule>
    <cfRule type="expression" dxfId="1950" priority="2062">
      <formula>IF(AND(AL936&lt;0, RIGHT(TEXT(AL936,"0.#"),1)="."),TRUE,FALSE)</formula>
    </cfRule>
  </conditionalFormatting>
  <conditionalFormatting sqref="AL971:AO998">
    <cfRule type="expression" dxfId="1949" priority="2053">
      <formula>IF(AND(AL971&gt;=0, RIGHT(TEXT(AL971,"0.#"),1)&lt;&gt;"."),TRUE,FALSE)</formula>
    </cfRule>
    <cfRule type="expression" dxfId="1948" priority="2054">
      <formula>IF(AND(AL971&gt;=0, RIGHT(TEXT(AL971,"0.#"),1)="."),TRUE,FALSE)</formula>
    </cfRule>
    <cfRule type="expression" dxfId="1947" priority="2055">
      <formula>IF(AND(AL971&lt;0, RIGHT(TEXT(AL971,"0.#"),1)&lt;&gt;"."),TRUE,FALSE)</formula>
    </cfRule>
    <cfRule type="expression" dxfId="1946" priority="2056">
      <formula>IF(AND(AL971&lt;0, RIGHT(TEXT(AL971,"0.#"),1)="."),TRUE,FALSE)</formula>
    </cfRule>
  </conditionalFormatting>
  <conditionalFormatting sqref="AL969:AO970">
    <cfRule type="expression" dxfId="1945" priority="2047">
      <formula>IF(AND(AL969&gt;=0, RIGHT(TEXT(AL969,"0.#"),1)&lt;&gt;"."),TRUE,FALSE)</formula>
    </cfRule>
    <cfRule type="expression" dxfId="1944" priority="2048">
      <formula>IF(AND(AL969&gt;=0, RIGHT(TEXT(AL969,"0.#"),1)="."),TRUE,FALSE)</formula>
    </cfRule>
    <cfRule type="expression" dxfId="1943" priority="2049">
      <formula>IF(AND(AL969&lt;0, RIGHT(TEXT(AL969,"0.#"),1)&lt;&gt;"."),TRUE,FALSE)</formula>
    </cfRule>
    <cfRule type="expression" dxfId="1942" priority="2050">
      <formula>IF(AND(AL969&lt;0, RIGHT(TEXT(AL969,"0.#"),1)="."),TRUE,FALSE)</formula>
    </cfRule>
  </conditionalFormatting>
  <conditionalFormatting sqref="AL1005:AO1031">
    <cfRule type="expression" dxfId="1941" priority="2041">
      <formula>IF(AND(AL1005&gt;=0, RIGHT(TEXT(AL1005,"0.#"),1)&lt;&gt;"."),TRUE,FALSE)</formula>
    </cfRule>
    <cfRule type="expression" dxfId="1940" priority="2042">
      <formula>IF(AND(AL1005&gt;=0, RIGHT(TEXT(AL1005,"0.#"),1)="."),TRUE,FALSE)</formula>
    </cfRule>
    <cfRule type="expression" dxfId="1939" priority="2043">
      <formula>IF(AND(AL1005&lt;0, RIGHT(TEXT(AL1005,"0.#"),1)&lt;&gt;"."),TRUE,FALSE)</formula>
    </cfRule>
    <cfRule type="expression" dxfId="1938" priority="2044">
      <formula>IF(AND(AL1005&lt;0, RIGHT(TEXT(AL1005,"0.#"),1)="."),TRUE,FALSE)</formula>
    </cfRule>
  </conditionalFormatting>
  <conditionalFormatting sqref="Y1002:Y1003">
    <cfRule type="expression" dxfId="1937" priority="2033">
      <formula>IF(RIGHT(TEXT(Y1002,"0.#"),1)=".",FALSE,TRUE)</formula>
    </cfRule>
    <cfRule type="expression" dxfId="1936" priority="2034">
      <formula>IF(RIGHT(TEXT(Y1002,"0.#"),1)=".",TRUE,FALSE)</formula>
    </cfRule>
  </conditionalFormatting>
  <conditionalFormatting sqref="AL1037:AO1064">
    <cfRule type="expression" dxfId="1935" priority="2029">
      <formula>IF(AND(AL1037&gt;=0, RIGHT(TEXT(AL1037,"0.#"),1)&lt;&gt;"."),TRUE,FALSE)</formula>
    </cfRule>
    <cfRule type="expression" dxfId="1934" priority="2030">
      <formula>IF(AND(AL1037&gt;=0, RIGHT(TEXT(AL1037,"0.#"),1)="."),TRUE,FALSE)</formula>
    </cfRule>
    <cfRule type="expression" dxfId="1933" priority="2031">
      <formula>IF(AND(AL1037&lt;0, RIGHT(TEXT(AL1037,"0.#"),1)&lt;&gt;"."),TRUE,FALSE)</formula>
    </cfRule>
    <cfRule type="expression" dxfId="1932" priority="2032">
      <formula>IF(AND(AL1037&lt;0, RIGHT(TEXT(AL1037,"0.#"),1)="."),TRUE,FALSE)</formula>
    </cfRule>
  </conditionalFormatting>
  <conditionalFormatting sqref="Y1037:Y1064">
    <cfRule type="expression" dxfId="1931" priority="2027">
      <formula>IF(RIGHT(TEXT(Y1037,"0.#"),1)=".",FALSE,TRUE)</formula>
    </cfRule>
    <cfRule type="expression" dxfId="1930" priority="2028">
      <formula>IF(RIGHT(TEXT(Y1037,"0.#"),1)=".",TRUE,FALSE)</formula>
    </cfRule>
  </conditionalFormatting>
  <conditionalFormatting sqref="AL1036:AO1036">
    <cfRule type="expression" dxfId="1929" priority="2023">
      <formula>IF(AND(AL1036&gt;=0, RIGHT(TEXT(AL1036,"0.#"),1)&lt;&gt;"."),TRUE,FALSE)</formula>
    </cfRule>
    <cfRule type="expression" dxfId="1928" priority="2024">
      <formula>IF(AND(AL1036&gt;=0, RIGHT(TEXT(AL1036,"0.#"),1)="."),TRUE,FALSE)</formula>
    </cfRule>
    <cfRule type="expression" dxfId="1927" priority="2025">
      <formula>IF(AND(AL1036&lt;0, RIGHT(TEXT(AL1036,"0.#"),1)&lt;&gt;"."),TRUE,FALSE)</formula>
    </cfRule>
    <cfRule type="expression" dxfId="1926" priority="2026">
      <formula>IF(AND(AL1036&lt;0, RIGHT(TEXT(AL1036,"0.#"),1)="."),TRUE,FALSE)</formula>
    </cfRule>
  </conditionalFormatting>
  <conditionalFormatting sqref="Y1035:Y1036">
    <cfRule type="expression" dxfId="1925" priority="2021">
      <formula>IF(RIGHT(TEXT(Y1035,"0.#"),1)=".",FALSE,TRUE)</formula>
    </cfRule>
    <cfRule type="expression" dxfId="1924" priority="2022">
      <formula>IF(RIGHT(TEXT(Y1035,"0.#"),1)=".",TRUE,FALSE)</formula>
    </cfRule>
  </conditionalFormatting>
  <conditionalFormatting sqref="AL1070:AO1097">
    <cfRule type="expression" dxfId="1923" priority="2017">
      <formula>IF(AND(AL1070&gt;=0, RIGHT(TEXT(AL1070,"0.#"),1)&lt;&gt;"."),TRUE,FALSE)</formula>
    </cfRule>
    <cfRule type="expression" dxfId="1922" priority="2018">
      <formula>IF(AND(AL1070&gt;=0, RIGHT(TEXT(AL1070,"0.#"),1)="."),TRUE,FALSE)</formula>
    </cfRule>
    <cfRule type="expression" dxfId="1921" priority="2019">
      <formula>IF(AND(AL1070&lt;0, RIGHT(TEXT(AL1070,"0.#"),1)&lt;&gt;"."),TRUE,FALSE)</formula>
    </cfRule>
    <cfRule type="expression" dxfId="1920" priority="2020">
      <formula>IF(AND(AL1070&lt;0, RIGHT(TEXT(AL1070,"0.#"),1)="."),TRUE,FALSE)</formula>
    </cfRule>
  </conditionalFormatting>
  <conditionalFormatting sqref="Y1070:Y1097">
    <cfRule type="expression" dxfId="1919" priority="2015">
      <formula>IF(RIGHT(TEXT(Y1070,"0.#"),1)=".",FALSE,TRUE)</formula>
    </cfRule>
    <cfRule type="expression" dxfId="1918" priority="2016">
      <formula>IF(RIGHT(TEXT(Y1070,"0.#"),1)=".",TRUE,FALSE)</formula>
    </cfRule>
  </conditionalFormatting>
  <conditionalFormatting sqref="AL1068:AO1068">
    <cfRule type="expression" dxfId="1917" priority="2011">
      <formula>IF(AND(AL1068&gt;=0, RIGHT(TEXT(AL1068,"0.#"),1)&lt;&gt;"."),TRUE,FALSE)</formula>
    </cfRule>
    <cfRule type="expression" dxfId="1916" priority="2012">
      <formula>IF(AND(AL1068&gt;=0, RIGHT(TEXT(AL1068,"0.#"),1)="."),TRUE,FALSE)</formula>
    </cfRule>
    <cfRule type="expression" dxfId="1915" priority="2013">
      <formula>IF(AND(AL1068&lt;0, RIGHT(TEXT(AL1068,"0.#"),1)&lt;&gt;"."),TRUE,FALSE)</formula>
    </cfRule>
    <cfRule type="expression" dxfId="1914" priority="2014">
      <formula>IF(AND(AL1068&lt;0, RIGHT(TEXT(AL1068,"0.#"),1)="."),TRUE,FALSE)</formula>
    </cfRule>
  </conditionalFormatting>
  <conditionalFormatting sqref="Y1068:Y1069">
    <cfRule type="expression" dxfId="1913" priority="2009">
      <formula>IF(RIGHT(TEXT(Y1068,"0.#"),1)=".",FALSE,TRUE)</formula>
    </cfRule>
    <cfRule type="expression" dxfId="1912" priority="2010">
      <formula>IF(RIGHT(TEXT(Y1068,"0.#"),1)=".",TRUE,FALSE)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AL870:AO870">
    <cfRule type="expression" dxfId="719" priority="17">
      <formula>IF(AND(AL870&gt;=0, RIGHT(TEXT(AL870,"0.#"),1)&lt;&gt;"."),TRUE,FALSE)</formula>
    </cfRule>
    <cfRule type="expression" dxfId="718" priority="18">
      <formula>IF(AND(AL870&gt;=0, RIGHT(TEXT(AL870,"0.#"),1)="."),TRUE,FALSE)</formula>
    </cfRule>
    <cfRule type="expression" dxfId="717" priority="19">
      <formula>IF(AND(AL870&lt;0, RIGHT(TEXT(AL870,"0.#"),1)&lt;&gt;"."),TRUE,FALSE)</formula>
    </cfRule>
    <cfRule type="expression" dxfId="716" priority="20">
      <formula>IF(AND(AL870&lt;0, RIGHT(TEXT(AL870,"0.#"),1)="."),TRUE,FALSE)</formula>
    </cfRule>
  </conditionalFormatting>
  <conditionalFormatting sqref="AL937:AO944">
    <cfRule type="expression" dxfId="715" priority="13">
      <formula>IF(AND(AL937&gt;=0, RIGHT(TEXT(AL937,"0.#"),1)&lt;&gt;"."),TRUE,FALSE)</formula>
    </cfRule>
    <cfRule type="expression" dxfId="714" priority="14">
      <formula>IF(AND(AL937&gt;=0, RIGHT(TEXT(AL937,"0.#"),1)="."),TRUE,FALSE)</formula>
    </cfRule>
    <cfRule type="expression" dxfId="713" priority="15">
      <formula>IF(AND(AL937&lt;0, RIGHT(TEXT(AL937,"0.#"),1)&lt;&gt;"."),TRUE,FALSE)</formula>
    </cfRule>
    <cfRule type="expression" dxfId="712" priority="16">
      <formula>IF(AND(AL937&lt;0, RIGHT(TEXT(AL937,"0.#"),1)="."),TRUE,FALSE)</formula>
    </cfRule>
  </conditionalFormatting>
  <conditionalFormatting sqref="AL1002:AO1004">
    <cfRule type="expression" dxfId="711" priority="9">
      <formula>IF(AND(AL1002&gt;=0, RIGHT(TEXT(AL1002,"0.#"),1)&lt;&gt;"."),TRUE,FALSE)</formula>
    </cfRule>
    <cfRule type="expression" dxfId="710" priority="10">
      <formula>IF(AND(AL1002&gt;=0, RIGHT(TEXT(AL1002,"0.#"),1)="."),TRUE,FALSE)</formula>
    </cfRule>
    <cfRule type="expression" dxfId="709" priority="11">
      <formula>IF(AND(AL1002&lt;0, RIGHT(TEXT(AL1002,"0.#"),1)&lt;&gt;"."),TRUE,FALSE)</formula>
    </cfRule>
    <cfRule type="expression" dxfId="708" priority="12">
      <formula>IF(AND(AL1002&lt;0, RIGHT(TEXT(AL1002,"0.#"),1)="."),TRUE,FALSE)</formula>
    </cfRule>
  </conditionalFormatting>
  <conditionalFormatting sqref="AL1035:AO1035">
    <cfRule type="expression" dxfId="707" priority="5">
      <formula>IF(AND(AL1035&gt;=0, RIGHT(TEXT(AL1035,"0.#"),1)&lt;&gt;"."),TRUE,FALSE)</formula>
    </cfRule>
    <cfRule type="expression" dxfId="706" priority="6">
      <formula>IF(AND(AL1035&gt;=0, RIGHT(TEXT(AL1035,"0.#"),1)="."),TRUE,FALSE)</formula>
    </cfRule>
    <cfRule type="expression" dxfId="705" priority="7">
      <formula>IF(AND(AL1035&lt;0, RIGHT(TEXT(AL1035,"0.#"),1)&lt;&gt;"."),TRUE,FALSE)</formula>
    </cfRule>
    <cfRule type="expression" dxfId="704" priority="8">
      <formula>IF(AND(AL1035&lt;0, RIGHT(TEXT(AL1035,"0.#"),1)="."),TRUE,FALSE)</formula>
    </cfRule>
  </conditionalFormatting>
  <conditionalFormatting sqref="AL1069:AO1069">
    <cfRule type="expression" dxfId="703" priority="1">
      <formula>IF(AND(AL1069&gt;=0, RIGHT(TEXT(AL1069,"0.#"),1)&lt;&gt;"."),TRUE,FALSE)</formula>
    </cfRule>
    <cfRule type="expression" dxfId="702" priority="2">
      <formula>IF(AND(AL1069&gt;=0, RIGHT(TEXT(AL1069,"0.#"),1)="."),TRUE,FALSE)</formula>
    </cfRule>
    <cfRule type="expression" dxfId="701" priority="3">
      <formula>IF(AND(AL1069&lt;0, RIGHT(TEXT(AL1069,"0.#"),1)&lt;&gt;"."),TRUE,FALSE)</formula>
    </cfRule>
    <cfRule type="expression" dxfId="700" priority="4">
      <formula>IF(AND(AL1069&lt;0, RIGHT(TEXT(AL1069,"0.#"),1)="."),TRUE,FALSE)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480" max="49" man="1"/>
    <brk id="804" max="49" man="1"/>
    <brk id="9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7" zoomScale="115" zoomScaleNormal="115" workbookViewId="0">
      <selection activeCell="A40" sqref="A4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543</v>
      </c>
      <c r="H2" s="13" t="str">
        <f>IF(G2="","",F2)</f>
        <v>一般会計</v>
      </c>
      <c r="I2" s="13" t="str">
        <f>IF(H2="","",IF(I1&lt;&gt;"",CONCATENATE(I1,"、",H2),H2))</f>
        <v>一般会計</v>
      </c>
      <c r="K2" s="14" t="s">
        <v>221</v>
      </c>
      <c r="L2" s="15" t="s">
        <v>543</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509</v>
      </c>
      <c r="AI2" s="54" t="s">
        <v>384</v>
      </c>
      <c r="AK2" s="54" t="s">
        <v>393</v>
      </c>
      <c r="AM2" s="88"/>
      <c r="AN2" s="88"/>
      <c r="AP2" s="56" t="s">
        <v>509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464</v>
      </c>
      <c r="W3" s="32" t="s">
        <v>269</v>
      </c>
      <c r="Y3" s="32" t="s">
        <v>70</v>
      </c>
      <c r="Z3" s="30"/>
      <c r="AA3" s="32" t="s">
        <v>75</v>
      </c>
      <c r="AB3" s="31"/>
      <c r="AC3" s="33" t="s">
        <v>255</v>
      </c>
      <c r="AD3" s="28"/>
      <c r="AE3" s="45" t="s">
        <v>296</v>
      </c>
      <c r="AF3" s="30"/>
      <c r="AG3" s="56" t="s">
        <v>510</v>
      </c>
      <c r="AI3" s="54" t="s">
        <v>386</v>
      </c>
      <c r="AK3" s="54" t="str">
        <f>CHAR(CODE(AK2)+1)</f>
        <v>B</v>
      </c>
      <c r="AM3" s="88"/>
      <c r="AN3" s="88"/>
      <c r="AP3" s="56" t="s">
        <v>510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543</v>
      </c>
      <c r="R4" s="13" t="str">
        <f t="shared" si="3"/>
        <v>補助</v>
      </c>
      <c r="S4" s="13" t="str">
        <f t="shared" si="4"/>
        <v>補助</v>
      </c>
      <c r="T4" s="13"/>
      <c r="U4" s="32" t="s">
        <v>535</v>
      </c>
      <c r="W4" s="32" t="s">
        <v>270</v>
      </c>
      <c r="Y4" s="32" t="s">
        <v>72</v>
      </c>
      <c r="Z4" s="30"/>
      <c r="AA4" s="32" t="s">
        <v>77</v>
      </c>
      <c r="AB4" s="31"/>
      <c r="AC4" s="32" t="s">
        <v>256</v>
      </c>
      <c r="AD4" s="28"/>
      <c r="AE4" s="45" t="s">
        <v>297</v>
      </c>
      <c r="AF4" s="30"/>
      <c r="AG4" s="56" t="s">
        <v>511</v>
      </c>
      <c r="AI4" s="54" t="s">
        <v>498</v>
      </c>
      <c r="AK4" s="54" t="str">
        <f t="shared" ref="AK4:AK49" si="7">CHAR(CODE(AK3)+1)</f>
        <v>C</v>
      </c>
      <c r="AM4" s="88"/>
      <c r="AN4" s="88"/>
      <c r="AP4" s="56" t="s">
        <v>511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457</v>
      </c>
      <c r="Y5" s="32" t="s">
        <v>74</v>
      </c>
      <c r="Z5" s="30"/>
      <c r="AA5" s="32" t="s">
        <v>79</v>
      </c>
      <c r="AB5" s="31"/>
      <c r="AC5" s="32" t="s">
        <v>298</v>
      </c>
      <c r="AD5" s="31"/>
      <c r="AE5" s="45" t="s">
        <v>522</v>
      </c>
      <c r="AF5" s="30"/>
      <c r="AG5" s="56" t="s">
        <v>512</v>
      </c>
      <c r="AI5" s="56" t="s">
        <v>499</v>
      </c>
      <c r="AK5" s="54" t="str">
        <f t="shared" si="7"/>
        <v>D</v>
      </c>
      <c r="AP5" s="56" t="s">
        <v>512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534</v>
      </c>
      <c r="W6" s="32" t="s">
        <v>271</v>
      </c>
      <c r="Y6" s="32" t="s">
        <v>76</v>
      </c>
      <c r="Z6" s="30"/>
      <c r="AA6" s="32" t="s">
        <v>81</v>
      </c>
      <c r="AB6" s="31"/>
      <c r="AC6" s="32" t="s">
        <v>257</v>
      </c>
      <c r="AD6" s="31"/>
      <c r="AE6" s="45" t="s">
        <v>519</v>
      </c>
      <c r="AF6" s="30"/>
      <c r="AG6" s="56" t="s">
        <v>513</v>
      </c>
      <c r="AI6" s="54" t="s">
        <v>460</v>
      </c>
      <c r="AK6" s="54" t="str">
        <f t="shared" si="7"/>
        <v>E</v>
      </c>
      <c r="AP6" s="56" t="s">
        <v>513</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514</v>
      </c>
      <c r="AK7" s="54" t="str">
        <f t="shared" si="7"/>
        <v>F</v>
      </c>
      <c r="AP7" s="56" t="s">
        <v>514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433</v>
      </c>
      <c r="W8" s="32" t="s">
        <v>273</v>
      </c>
      <c r="Y8" s="32" t="s">
        <v>80</v>
      </c>
      <c r="Z8" s="30"/>
      <c r="AA8" s="32" t="s">
        <v>85</v>
      </c>
      <c r="AB8" s="31"/>
      <c r="AC8" s="31"/>
      <c r="AD8" s="31"/>
      <c r="AE8" s="31"/>
      <c r="AF8" s="30"/>
      <c r="AG8" s="56" t="s">
        <v>515</v>
      </c>
      <c r="AK8" s="54" t="str">
        <f t="shared" si="7"/>
        <v>G</v>
      </c>
      <c r="AP8" s="56" t="s">
        <v>515</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社会保障</v>
      </c>
      <c r="O9" s="13"/>
      <c r="P9" s="13"/>
      <c r="Q9" s="19"/>
      <c r="T9" s="13"/>
      <c r="U9" s="32" t="s">
        <v>464</v>
      </c>
      <c r="W9" s="32" t="s">
        <v>274</v>
      </c>
      <c r="Y9" s="32" t="s">
        <v>82</v>
      </c>
      <c r="Z9" s="30"/>
      <c r="AA9" s="32" t="s">
        <v>87</v>
      </c>
      <c r="AB9" s="31"/>
      <c r="AC9" s="31"/>
      <c r="AD9" s="31"/>
      <c r="AE9" s="31"/>
      <c r="AF9" s="30"/>
      <c r="AG9" s="56" t="s">
        <v>516</v>
      </c>
      <c r="AK9" s="54" t="str">
        <f t="shared" si="7"/>
        <v>H</v>
      </c>
      <c r="AP9" s="56" t="s">
        <v>516</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501</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502</v>
      </c>
      <c r="AK12" s="54" t="str">
        <f t="shared" si="7"/>
        <v>K</v>
      </c>
    </row>
    <row r="13" spans="1:42" ht="13.5" customHeight="1" x14ac:dyDescent="0.15">
      <c r="A13" s="14" t="s">
        <v>212</v>
      </c>
      <c r="B13" s="15" t="s">
        <v>543</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503</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485</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7"/>
      <c r="Z2" s="829"/>
      <c r="AA2" s="830"/>
      <c r="AB2" s="1031" t="s">
        <v>11</v>
      </c>
      <c r="AC2" s="1032"/>
      <c r="AD2" s="1033"/>
      <c r="AE2" s="1037" t="s">
        <v>356</v>
      </c>
      <c r="AF2" s="1037"/>
      <c r="AG2" s="1037"/>
      <c r="AH2" s="1037"/>
      <c r="AI2" s="1037" t="s">
        <v>362</v>
      </c>
      <c r="AJ2" s="1037"/>
      <c r="AK2" s="1037"/>
      <c r="AL2" s="1037"/>
      <c r="AM2" s="1037" t="s">
        <v>466</v>
      </c>
      <c r="AN2" s="1037"/>
      <c r="AO2" s="1037"/>
      <c r="AP2" s="553"/>
      <c r="AQ2" s="152" t="s">
        <v>354</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8"/>
      <c r="Z3" s="1029"/>
      <c r="AA3" s="1030"/>
      <c r="AB3" s="1034"/>
      <c r="AC3" s="1035"/>
      <c r="AD3" s="1036"/>
      <c r="AE3" s="244"/>
      <c r="AF3" s="244"/>
      <c r="AG3" s="244"/>
      <c r="AH3" s="244"/>
      <c r="AI3" s="244"/>
      <c r="AJ3" s="244"/>
      <c r="AK3" s="244"/>
      <c r="AL3" s="244"/>
      <c r="AM3" s="244"/>
      <c r="AN3" s="244"/>
      <c r="AO3" s="244"/>
      <c r="AP3" s="240"/>
      <c r="AQ3" s="191"/>
      <c r="AR3" s="192"/>
      <c r="AS3" s="126" t="s">
        <v>355</v>
      </c>
      <c r="AT3" s="127"/>
      <c r="AU3" s="192"/>
      <c r="AV3" s="192"/>
      <c r="AW3" s="394" t="s">
        <v>300</v>
      </c>
      <c r="AX3" s="395"/>
    </row>
    <row r="4" spans="1:50" ht="22.5" customHeight="1" x14ac:dyDescent="0.15">
      <c r="A4" s="399"/>
      <c r="B4" s="397"/>
      <c r="C4" s="397"/>
      <c r="D4" s="397"/>
      <c r="E4" s="397"/>
      <c r="F4" s="398"/>
      <c r="G4" s="560"/>
      <c r="H4" s="1004"/>
      <c r="I4" s="1004"/>
      <c r="J4" s="1004"/>
      <c r="K4" s="1004"/>
      <c r="L4" s="1004"/>
      <c r="M4" s="1004"/>
      <c r="N4" s="1004"/>
      <c r="O4" s="1005"/>
      <c r="P4" s="98"/>
      <c r="Q4" s="1012"/>
      <c r="R4" s="1012"/>
      <c r="S4" s="1012"/>
      <c r="T4" s="1012"/>
      <c r="U4" s="1012"/>
      <c r="V4" s="1012"/>
      <c r="W4" s="1012"/>
      <c r="X4" s="1013"/>
      <c r="Y4" s="1022" t="s">
        <v>12</v>
      </c>
      <c r="Z4" s="1023"/>
      <c r="AA4" s="1024"/>
      <c r="AB4" s="457"/>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6"/>
      <c r="H5" s="1007"/>
      <c r="I5" s="1007"/>
      <c r="J5" s="1007"/>
      <c r="K5" s="1007"/>
      <c r="L5" s="1007"/>
      <c r="M5" s="1007"/>
      <c r="N5" s="1007"/>
      <c r="O5" s="1008"/>
      <c r="P5" s="1014"/>
      <c r="Q5" s="1014"/>
      <c r="R5" s="1014"/>
      <c r="S5" s="1014"/>
      <c r="T5" s="1014"/>
      <c r="U5" s="1014"/>
      <c r="V5" s="1014"/>
      <c r="W5" s="1014"/>
      <c r="X5" s="1015"/>
      <c r="Y5" s="411" t="s">
        <v>54</v>
      </c>
      <c r="Z5" s="1019"/>
      <c r="AA5" s="1020"/>
      <c r="AB5" s="519"/>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517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485</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7"/>
      <c r="Z9" s="829"/>
      <c r="AA9" s="830"/>
      <c r="AB9" s="1031" t="s">
        <v>11</v>
      </c>
      <c r="AC9" s="1032"/>
      <c r="AD9" s="1033"/>
      <c r="AE9" s="1037" t="s">
        <v>356</v>
      </c>
      <c r="AF9" s="1037"/>
      <c r="AG9" s="1037"/>
      <c r="AH9" s="1037"/>
      <c r="AI9" s="1037" t="s">
        <v>362</v>
      </c>
      <c r="AJ9" s="1037"/>
      <c r="AK9" s="1037"/>
      <c r="AL9" s="1037"/>
      <c r="AM9" s="1037" t="s">
        <v>466</v>
      </c>
      <c r="AN9" s="1037"/>
      <c r="AO9" s="1037"/>
      <c r="AP9" s="553"/>
      <c r="AQ9" s="152" t="s">
        <v>354</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355</v>
      </c>
      <c r="AT10" s="127"/>
      <c r="AU10" s="192"/>
      <c r="AV10" s="192"/>
      <c r="AW10" s="394" t="s">
        <v>300</v>
      </c>
      <c r="AX10" s="395"/>
    </row>
    <row r="11" spans="1:50" ht="22.5" customHeight="1" x14ac:dyDescent="0.15">
      <c r="A11" s="399"/>
      <c r="B11" s="397"/>
      <c r="C11" s="397"/>
      <c r="D11" s="397"/>
      <c r="E11" s="397"/>
      <c r="F11" s="398"/>
      <c r="G11" s="560"/>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7"/>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6"/>
      <c r="H12" s="1007"/>
      <c r="I12" s="1007"/>
      <c r="J12" s="1007"/>
      <c r="K12" s="1007"/>
      <c r="L12" s="1007"/>
      <c r="M12" s="1007"/>
      <c r="N12" s="1007"/>
      <c r="O12" s="1008"/>
      <c r="P12" s="1014"/>
      <c r="Q12" s="1014"/>
      <c r="R12" s="1014"/>
      <c r="S12" s="1014"/>
      <c r="T12" s="1014"/>
      <c r="U12" s="1014"/>
      <c r="V12" s="1014"/>
      <c r="W12" s="1014"/>
      <c r="X12" s="1015"/>
      <c r="Y12" s="411" t="s">
        <v>54</v>
      </c>
      <c r="Z12" s="1019"/>
      <c r="AA12" s="1020"/>
      <c r="AB12" s="519"/>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517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485</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7"/>
      <c r="Z16" s="829"/>
      <c r="AA16" s="830"/>
      <c r="AB16" s="1031" t="s">
        <v>11</v>
      </c>
      <c r="AC16" s="1032"/>
      <c r="AD16" s="1033"/>
      <c r="AE16" s="1037" t="s">
        <v>356</v>
      </c>
      <c r="AF16" s="1037"/>
      <c r="AG16" s="1037"/>
      <c r="AH16" s="1037"/>
      <c r="AI16" s="1037" t="s">
        <v>362</v>
      </c>
      <c r="AJ16" s="1037"/>
      <c r="AK16" s="1037"/>
      <c r="AL16" s="1037"/>
      <c r="AM16" s="1037" t="s">
        <v>466</v>
      </c>
      <c r="AN16" s="1037"/>
      <c r="AO16" s="1037"/>
      <c r="AP16" s="553"/>
      <c r="AQ16" s="152" t="s">
        <v>354</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355</v>
      </c>
      <c r="AT17" s="127"/>
      <c r="AU17" s="192"/>
      <c r="AV17" s="192"/>
      <c r="AW17" s="394" t="s">
        <v>300</v>
      </c>
      <c r="AX17" s="395"/>
    </row>
    <row r="18" spans="1:50" ht="22.5" customHeight="1" x14ac:dyDescent="0.15">
      <c r="A18" s="399"/>
      <c r="B18" s="397"/>
      <c r="C18" s="397"/>
      <c r="D18" s="397"/>
      <c r="E18" s="397"/>
      <c r="F18" s="398"/>
      <c r="G18" s="560"/>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7"/>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6"/>
      <c r="H19" s="1007"/>
      <c r="I19" s="1007"/>
      <c r="J19" s="1007"/>
      <c r="K19" s="1007"/>
      <c r="L19" s="1007"/>
      <c r="M19" s="1007"/>
      <c r="N19" s="1007"/>
      <c r="O19" s="1008"/>
      <c r="P19" s="1014"/>
      <c r="Q19" s="1014"/>
      <c r="R19" s="1014"/>
      <c r="S19" s="1014"/>
      <c r="T19" s="1014"/>
      <c r="U19" s="1014"/>
      <c r="V19" s="1014"/>
      <c r="W19" s="1014"/>
      <c r="X19" s="1015"/>
      <c r="Y19" s="411" t="s">
        <v>54</v>
      </c>
      <c r="Z19" s="1019"/>
      <c r="AA19" s="1020"/>
      <c r="AB19" s="519"/>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517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485</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7"/>
      <c r="Z23" s="829"/>
      <c r="AA23" s="830"/>
      <c r="AB23" s="1031" t="s">
        <v>11</v>
      </c>
      <c r="AC23" s="1032"/>
      <c r="AD23" s="1033"/>
      <c r="AE23" s="1037" t="s">
        <v>356</v>
      </c>
      <c r="AF23" s="1037"/>
      <c r="AG23" s="1037"/>
      <c r="AH23" s="1037"/>
      <c r="AI23" s="1037" t="s">
        <v>362</v>
      </c>
      <c r="AJ23" s="1037"/>
      <c r="AK23" s="1037"/>
      <c r="AL23" s="1037"/>
      <c r="AM23" s="1037" t="s">
        <v>466</v>
      </c>
      <c r="AN23" s="1037"/>
      <c r="AO23" s="1037"/>
      <c r="AP23" s="553"/>
      <c r="AQ23" s="152" t="s">
        <v>354</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355</v>
      </c>
      <c r="AT24" s="127"/>
      <c r="AU24" s="192"/>
      <c r="AV24" s="192"/>
      <c r="AW24" s="394" t="s">
        <v>300</v>
      </c>
      <c r="AX24" s="395"/>
    </row>
    <row r="25" spans="1:50" ht="22.5" customHeight="1" x14ac:dyDescent="0.15">
      <c r="A25" s="399"/>
      <c r="B25" s="397"/>
      <c r="C25" s="397"/>
      <c r="D25" s="397"/>
      <c r="E25" s="397"/>
      <c r="F25" s="398"/>
      <c r="G25" s="560"/>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7"/>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6"/>
      <c r="H26" s="1007"/>
      <c r="I26" s="1007"/>
      <c r="J26" s="1007"/>
      <c r="K26" s="1007"/>
      <c r="L26" s="1007"/>
      <c r="M26" s="1007"/>
      <c r="N26" s="1007"/>
      <c r="O26" s="1008"/>
      <c r="P26" s="1014"/>
      <c r="Q26" s="1014"/>
      <c r="R26" s="1014"/>
      <c r="S26" s="1014"/>
      <c r="T26" s="1014"/>
      <c r="U26" s="1014"/>
      <c r="V26" s="1014"/>
      <c r="W26" s="1014"/>
      <c r="X26" s="1015"/>
      <c r="Y26" s="411" t="s">
        <v>54</v>
      </c>
      <c r="Z26" s="1019"/>
      <c r="AA26" s="1020"/>
      <c r="AB26" s="519"/>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517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485</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7"/>
      <c r="Z30" s="829"/>
      <c r="AA30" s="830"/>
      <c r="AB30" s="1031" t="s">
        <v>11</v>
      </c>
      <c r="AC30" s="1032"/>
      <c r="AD30" s="1033"/>
      <c r="AE30" s="1037" t="s">
        <v>356</v>
      </c>
      <c r="AF30" s="1037"/>
      <c r="AG30" s="1037"/>
      <c r="AH30" s="1037"/>
      <c r="AI30" s="1037" t="s">
        <v>362</v>
      </c>
      <c r="AJ30" s="1037"/>
      <c r="AK30" s="1037"/>
      <c r="AL30" s="1037"/>
      <c r="AM30" s="1037" t="s">
        <v>466</v>
      </c>
      <c r="AN30" s="1037"/>
      <c r="AO30" s="1037"/>
      <c r="AP30" s="553"/>
      <c r="AQ30" s="152" t="s">
        <v>354</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355</v>
      </c>
      <c r="AT31" s="127"/>
      <c r="AU31" s="192"/>
      <c r="AV31" s="192"/>
      <c r="AW31" s="394" t="s">
        <v>300</v>
      </c>
      <c r="AX31" s="395"/>
    </row>
    <row r="32" spans="1:50" ht="22.5" customHeight="1" x14ac:dyDescent="0.15">
      <c r="A32" s="399"/>
      <c r="B32" s="397"/>
      <c r="C32" s="397"/>
      <c r="D32" s="397"/>
      <c r="E32" s="397"/>
      <c r="F32" s="398"/>
      <c r="G32" s="560"/>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7"/>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6"/>
      <c r="H33" s="1007"/>
      <c r="I33" s="1007"/>
      <c r="J33" s="1007"/>
      <c r="K33" s="1007"/>
      <c r="L33" s="1007"/>
      <c r="M33" s="1007"/>
      <c r="N33" s="1007"/>
      <c r="O33" s="1008"/>
      <c r="P33" s="1014"/>
      <c r="Q33" s="1014"/>
      <c r="R33" s="1014"/>
      <c r="S33" s="1014"/>
      <c r="T33" s="1014"/>
      <c r="U33" s="1014"/>
      <c r="V33" s="1014"/>
      <c r="W33" s="1014"/>
      <c r="X33" s="1015"/>
      <c r="Y33" s="411" t="s">
        <v>54</v>
      </c>
      <c r="Z33" s="1019"/>
      <c r="AA33" s="1020"/>
      <c r="AB33" s="519"/>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517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485</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7"/>
      <c r="Z37" s="829"/>
      <c r="AA37" s="830"/>
      <c r="AB37" s="1031" t="s">
        <v>11</v>
      </c>
      <c r="AC37" s="1032"/>
      <c r="AD37" s="1033"/>
      <c r="AE37" s="1037" t="s">
        <v>356</v>
      </c>
      <c r="AF37" s="1037"/>
      <c r="AG37" s="1037"/>
      <c r="AH37" s="1037"/>
      <c r="AI37" s="1037" t="s">
        <v>362</v>
      </c>
      <c r="AJ37" s="1037"/>
      <c r="AK37" s="1037"/>
      <c r="AL37" s="1037"/>
      <c r="AM37" s="1037" t="s">
        <v>466</v>
      </c>
      <c r="AN37" s="1037"/>
      <c r="AO37" s="1037"/>
      <c r="AP37" s="553"/>
      <c r="AQ37" s="152" t="s">
        <v>354</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355</v>
      </c>
      <c r="AT38" s="127"/>
      <c r="AU38" s="192"/>
      <c r="AV38" s="192"/>
      <c r="AW38" s="394" t="s">
        <v>300</v>
      </c>
      <c r="AX38" s="395"/>
    </row>
    <row r="39" spans="1:50" ht="22.5" customHeight="1" x14ac:dyDescent="0.15">
      <c r="A39" s="399"/>
      <c r="B39" s="397"/>
      <c r="C39" s="397"/>
      <c r="D39" s="397"/>
      <c r="E39" s="397"/>
      <c r="F39" s="398"/>
      <c r="G39" s="560"/>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7"/>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6"/>
      <c r="H40" s="1007"/>
      <c r="I40" s="1007"/>
      <c r="J40" s="1007"/>
      <c r="K40" s="1007"/>
      <c r="L40" s="1007"/>
      <c r="M40" s="1007"/>
      <c r="N40" s="1007"/>
      <c r="O40" s="1008"/>
      <c r="P40" s="1014"/>
      <c r="Q40" s="1014"/>
      <c r="R40" s="1014"/>
      <c r="S40" s="1014"/>
      <c r="T40" s="1014"/>
      <c r="U40" s="1014"/>
      <c r="V40" s="1014"/>
      <c r="W40" s="1014"/>
      <c r="X40" s="1015"/>
      <c r="Y40" s="411" t="s">
        <v>54</v>
      </c>
      <c r="Z40" s="1019"/>
      <c r="AA40" s="1020"/>
      <c r="AB40" s="519"/>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517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485</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7"/>
      <c r="Z44" s="829"/>
      <c r="AA44" s="830"/>
      <c r="AB44" s="1031" t="s">
        <v>11</v>
      </c>
      <c r="AC44" s="1032"/>
      <c r="AD44" s="1033"/>
      <c r="AE44" s="1037" t="s">
        <v>356</v>
      </c>
      <c r="AF44" s="1037"/>
      <c r="AG44" s="1037"/>
      <c r="AH44" s="1037"/>
      <c r="AI44" s="1037" t="s">
        <v>362</v>
      </c>
      <c r="AJ44" s="1037"/>
      <c r="AK44" s="1037"/>
      <c r="AL44" s="1037"/>
      <c r="AM44" s="1037" t="s">
        <v>466</v>
      </c>
      <c r="AN44" s="1037"/>
      <c r="AO44" s="1037"/>
      <c r="AP44" s="553"/>
      <c r="AQ44" s="152" t="s">
        <v>354</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355</v>
      </c>
      <c r="AT45" s="127"/>
      <c r="AU45" s="192"/>
      <c r="AV45" s="192"/>
      <c r="AW45" s="394" t="s">
        <v>300</v>
      </c>
      <c r="AX45" s="395"/>
    </row>
    <row r="46" spans="1:50" ht="22.5" customHeight="1" x14ac:dyDescent="0.15">
      <c r="A46" s="399"/>
      <c r="B46" s="397"/>
      <c r="C46" s="397"/>
      <c r="D46" s="397"/>
      <c r="E46" s="397"/>
      <c r="F46" s="398"/>
      <c r="G46" s="560"/>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7"/>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6"/>
      <c r="H47" s="1007"/>
      <c r="I47" s="1007"/>
      <c r="J47" s="1007"/>
      <c r="K47" s="1007"/>
      <c r="L47" s="1007"/>
      <c r="M47" s="1007"/>
      <c r="N47" s="1007"/>
      <c r="O47" s="1008"/>
      <c r="P47" s="1014"/>
      <c r="Q47" s="1014"/>
      <c r="R47" s="1014"/>
      <c r="S47" s="1014"/>
      <c r="T47" s="1014"/>
      <c r="U47" s="1014"/>
      <c r="V47" s="1014"/>
      <c r="W47" s="1014"/>
      <c r="X47" s="1015"/>
      <c r="Y47" s="411" t="s">
        <v>54</v>
      </c>
      <c r="Z47" s="1019"/>
      <c r="AA47" s="1020"/>
      <c r="AB47" s="519"/>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517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485</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7"/>
      <c r="Z51" s="829"/>
      <c r="AA51" s="830"/>
      <c r="AB51" s="553" t="s">
        <v>11</v>
      </c>
      <c r="AC51" s="1032"/>
      <c r="AD51" s="1033"/>
      <c r="AE51" s="1037" t="s">
        <v>356</v>
      </c>
      <c r="AF51" s="1037"/>
      <c r="AG51" s="1037"/>
      <c r="AH51" s="1037"/>
      <c r="AI51" s="1037" t="s">
        <v>362</v>
      </c>
      <c r="AJ51" s="1037"/>
      <c r="AK51" s="1037"/>
      <c r="AL51" s="1037"/>
      <c r="AM51" s="1037" t="s">
        <v>466</v>
      </c>
      <c r="AN51" s="1037"/>
      <c r="AO51" s="1037"/>
      <c r="AP51" s="553"/>
      <c r="AQ51" s="152" t="s">
        <v>354</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355</v>
      </c>
      <c r="AT52" s="127"/>
      <c r="AU52" s="192"/>
      <c r="AV52" s="192"/>
      <c r="AW52" s="394" t="s">
        <v>300</v>
      </c>
      <c r="AX52" s="395"/>
    </row>
    <row r="53" spans="1:50" ht="22.5" customHeight="1" x14ac:dyDescent="0.15">
      <c r="A53" s="399"/>
      <c r="B53" s="397"/>
      <c r="C53" s="397"/>
      <c r="D53" s="397"/>
      <c r="E53" s="397"/>
      <c r="F53" s="398"/>
      <c r="G53" s="560"/>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7"/>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6"/>
      <c r="H54" s="1007"/>
      <c r="I54" s="1007"/>
      <c r="J54" s="1007"/>
      <c r="K54" s="1007"/>
      <c r="L54" s="1007"/>
      <c r="M54" s="1007"/>
      <c r="N54" s="1007"/>
      <c r="O54" s="1008"/>
      <c r="P54" s="1014"/>
      <c r="Q54" s="1014"/>
      <c r="R54" s="1014"/>
      <c r="S54" s="1014"/>
      <c r="T54" s="1014"/>
      <c r="U54" s="1014"/>
      <c r="V54" s="1014"/>
      <c r="W54" s="1014"/>
      <c r="X54" s="1015"/>
      <c r="Y54" s="411" t="s">
        <v>54</v>
      </c>
      <c r="Z54" s="1019"/>
      <c r="AA54" s="1020"/>
      <c r="AB54" s="519"/>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517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485</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7"/>
      <c r="Z58" s="829"/>
      <c r="AA58" s="830"/>
      <c r="AB58" s="1031" t="s">
        <v>11</v>
      </c>
      <c r="AC58" s="1032"/>
      <c r="AD58" s="1033"/>
      <c r="AE58" s="1037" t="s">
        <v>356</v>
      </c>
      <c r="AF58" s="1037"/>
      <c r="AG58" s="1037"/>
      <c r="AH58" s="1037"/>
      <c r="AI58" s="1037" t="s">
        <v>362</v>
      </c>
      <c r="AJ58" s="1037"/>
      <c r="AK58" s="1037"/>
      <c r="AL58" s="1037"/>
      <c r="AM58" s="1037" t="s">
        <v>466</v>
      </c>
      <c r="AN58" s="1037"/>
      <c r="AO58" s="1037"/>
      <c r="AP58" s="553"/>
      <c r="AQ58" s="152" t="s">
        <v>354</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355</v>
      </c>
      <c r="AT59" s="127"/>
      <c r="AU59" s="192"/>
      <c r="AV59" s="192"/>
      <c r="AW59" s="394" t="s">
        <v>300</v>
      </c>
      <c r="AX59" s="395"/>
    </row>
    <row r="60" spans="1:50" ht="22.5" customHeight="1" x14ac:dyDescent="0.15">
      <c r="A60" s="399"/>
      <c r="B60" s="397"/>
      <c r="C60" s="397"/>
      <c r="D60" s="397"/>
      <c r="E60" s="397"/>
      <c r="F60" s="398"/>
      <c r="G60" s="560"/>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7"/>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6"/>
      <c r="H61" s="1007"/>
      <c r="I61" s="1007"/>
      <c r="J61" s="1007"/>
      <c r="K61" s="1007"/>
      <c r="L61" s="1007"/>
      <c r="M61" s="1007"/>
      <c r="N61" s="1007"/>
      <c r="O61" s="1008"/>
      <c r="P61" s="1014"/>
      <c r="Q61" s="1014"/>
      <c r="R61" s="1014"/>
      <c r="S61" s="1014"/>
      <c r="T61" s="1014"/>
      <c r="U61" s="1014"/>
      <c r="V61" s="1014"/>
      <c r="W61" s="1014"/>
      <c r="X61" s="1015"/>
      <c r="Y61" s="411" t="s">
        <v>54</v>
      </c>
      <c r="Z61" s="1019"/>
      <c r="AA61" s="1020"/>
      <c r="AB61" s="519"/>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517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485</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7"/>
      <c r="Z65" s="829"/>
      <c r="AA65" s="830"/>
      <c r="AB65" s="1031" t="s">
        <v>11</v>
      </c>
      <c r="AC65" s="1032"/>
      <c r="AD65" s="1033"/>
      <c r="AE65" s="1037" t="s">
        <v>356</v>
      </c>
      <c r="AF65" s="1037"/>
      <c r="AG65" s="1037"/>
      <c r="AH65" s="1037"/>
      <c r="AI65" s="1037" t="s">
        <v>362</v>
      </c>
      <c r="AJ65" s="1037"/>
      <c r="AK65" s="1037"/>
      <c r="AL65" s="1037"/>
      <c r="AM65" s="1037" t="s">
        <v>466</v>
      </c>
      <c r="AN65" s="1037"/>
      <c r="AO65" s="1037"/>
      <c r="AP65" s="553"/>
      <c r="AQ65" s="152" t="s">
        <v>354</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355</v>
      </c>
      <c r="AT66" s="127"/>
      <c r="AU66" s="192"/>
      <c r="AV66" s="192"/>
      <c r="AW66" s="394" t="s">
        <v>300</v>
      </c>
      <c r="AX66" s="395"/>
    </row>
    <row r="67" spans="1:50" ht="22.5" customHeight="1" x14ac:dyDescent="0.15">
      <c r="A67" s="399"/>
      <c r="B67" s="397"/>
      <c r="C67" s="397"/>
      <c r="D67" s="397"/>
      <c r="E67" s="397"/>
      <c r="F67" s="398"/>
      <c r="G67" s="560"/>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7"/>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6"/>
      <c r="H68" s="1007"/>
      <c r="I68" s="1007"/>
      <c r="J68" s="1007"/>
      <c r="K68" s="1007"/>
      <c r="L68" s="1007"/>
      <c r="M68" s="1007"/>
      <c r="N68" s="1007"/>
      <c r="O68" s="1008"/>
      <c r="P68" s="1014"/>
      <c r="Q68" s="1014"/>
      <c r="R68" s="1014"/>
      <c r="S68" s="1014"/>
      <c r="T68" s="1014"/>
      <c r="U68" s="1014"/>
      <c r="V68" s="1014"/>
      <c r="W68" s="1014"/>
      <c r="X68" s="1015"/>
      <c r="Y68" s="411" t="s">
        <v>54</v>
      </c>
      <c r="Z68" s="1019"/>
      <c r="AA68" s="1020"/>
      <c r="AB68" s="519"/>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9"/>
      <c r="H69" s="1010"/>
      <c r="I69" s="1010"/>
      <c r="J69" s="1010"/>
      <c r="K69" s="1010"/>
      <c r="L69" s="1010"/>
      <c r="M69" s="1010"/>
      <c r="N69" s="1010"/>
      <c r="O69" s="1011"/>
      <c r="P69" s="1016"/>
      <c r="Q69" s="1016"/>
      <c r="R69" s="1016"/>
      <c r="S69" s="1016"/>
      <c r="T69" s="1016"/>
      <c r="U69" s="1016"/>
      <c r="V69" s="1016"/>
      <c r="W69" s="1016"/>
      <c r="X69" s="1017"/>
      <c r="Y69" s="411" t="s">
        <v>13</v>
      </c>
      <c r="Z69" s="1019"/>
      <c r="AA69" s="1020"/>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517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7"/>
  <sheetViews>
    <sheetView view="pageBreakPreview" zoomScale="60" zoomScaleNormal="75" zoomScalePageLayoutView="70" workbookViewId="0">
      <selection activeCell="BA433" sqref="BA43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5" t="s">
        <v>663</v>
      </c>
      <c r="H2" s="596"/>
      <c r="I2" s="596"/>
      <c r="J2" s="596"/>
      <c r="K2" s="596"/>
      <c r="L2" s="596"/>
      <c r="M2" s="596"/>
      <c r="N2" s="596"/>
      <c r="O2" s="596"/>
      <c r="P2" s="596"/>
      <c r="Q2" s="596"/>
      <c r="R2" s="596"/>
      <c r="S2" s="596"/>
      <c r="T2" s="596"/>
      <c r="U2" s="596"/>
      <c r="V2" s="596"/>
      <c r="W2" s="596"/>
      <c r="X2" s="596"/>
      <c r="Y2" s="596"/>
      <c r="Z2" s="596"/>
      <c r="AA2" s="596"/>
      <c r="AB2" s="597"/>
      <c r="AC2" s="595" t="s">
        <v>664</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0"/>
      <c r="B4" s="1051"/>
      <c r="C4" s="1051"/>
      <c r="D4" s="1051"/>
      <c r="E4" s="1051"/>
      <c r="F4" s="1052"/>
      <c r="G4" s="670" t="s">
        <v>665</v>
      </c>
      <c r="H4" s="671"/>
      <c r="I4" s="671"/>
      <c r="J4" s="671"/>
      <c r="K4" s="672"/>
      <c r="L4" s="664" t="s">
        <v>666</v>
      </c>
      <c r="M4" s="665"/>
      <c r="N4" s="665"/>
      <c r="O4" s="665"/>
      <c r="P4" s="665"/>
      <c r="Q4" s="665"/>
      <c r="R4" s="665"/>
      <c r="S4" s="665"/>
      <c r="T4" s="665"/>
      <c r="U4" s="665"/>
      <c r="V4" s="665"/>
      <c r="W4" s="665"/>
      <c r="X4" s="666"/>
      <c r="Y4" s="384">
        <v>1</v>
      </c>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50"/>
      <c r="B5" s="1051"/>
      <c r="C5" s="1051"/>
      <c r="D5" s="1051"/>
      <c r="E5" s="1051"/>
      <c r="F5" s="1052"/>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0"/>
      <c r="B6" s="1051"/>
      <c r="C6" s="1051"/>
      <c r="D6" s="1051"/>
      <c r="E6" s="1051"/>
      <c r="F6" s="1052"/>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hidden="1" customHeight="1" x14ac:dyDescent="0.15">
      <c r="A7" s="1050"/>
      <c r="B7" s="1051"/>
      <c r="C7" s="1051"/>
      <c r="D7" s="1051"/>
      <c r="E7" s="1051"/>
      <c r="F7" s="1052"/>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hidden="1" customHeight="1" x14ac:dyDescent="0.15">
      <c r="A8" s="1050"/>
      <c r="B8" s="1051"/>
      <c r="C8" s="1051"/>
      <c r="D8" s="1051"/>
      <c r="E8" s="1051"/>
      <c r="F8" s="1052"/>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hidden="1" customHeight="1" x14ac:dyDescent="0.15">
      <c r="A9" s="1050"/>
      <c r="B9" s="1051"/>
      <c r="C9" s="1051"/>
      <c r="D9" s="1051"/>
      <c r="E9" s="1051"/>
      <c r="F9" s="1052"/>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hidden="1" customHeight="1" x14ac:dyDescent="0.15">
      <c r="A10" s="1050"/>
      <c r="B10" s="1051"/>
      <c r="C10" s="1051"/>
      <c r="D10" s="1051"/>
      <c r="E10" s="1051"/>
      <c r="F10" s="1052"/>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hidden="1" customHeight="1" x14ac:dyDescent="0.15">
      <c r="A11" s="1050"/>
      <c r="B11" s="1051"/>
      <c r="C11" s="1051"/>
      <c r="D11" s="1051"/>
      <c r="E11" s="1051"/>
      <c r="F11" s="1052"/>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hidden="1" customHeight="1" x14ac:dyDescent="0.15">
      <c r="A12" s="1050"/>
      <c r="B12" s="1051"/>
      <c r="C12" s="1051"/>
      <c r="D12" s="1051"/>
      <c r="E12" s="1051"/>
      <c r="F12" s="1052"/>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0"/>
      <c r="B13" s="1051"/>
      <c r="C13" s="1051"/>
      <c r="D13" s="1051"/>
      <c r="E13" s="1051"/>
      <c r="F13" s="1052"/>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x14ac:dyDescent="0.15">
      <c r="A14" s="1050"/>
      <c r="B14" s="1051"/>
      <c r="C14" s="1051"/>
      <c r="D14" s="1051"/>
      <c r="E14" s="1051"/>
      <c r="F14" s="1052"/>
      <c r="G14" s="826" t="s">
        <v>20</v>
      </c>
      <c r="H14" s="827"/>
      <c r="I14" s="827"/>
      <c r="J14" s="827"/>
      <c r="K14" s="827"/>
      <c r="L14" s="828"/>
      <c r="M14" s="829"/>
      <c r="N14" s="829"/>
      <c r="O14" s="829"/>
      <c r="P14" s="829"/>
      <c r="Q14" s="829"/>
      <c r="R14" s="829"/>
      <c r="S14" s="829"/>
      <c r="T14" s="829"/>
      <c r="U14" s="829"/>
      <c r="V14" s="829"/>
      <c r="W14" s="829"/>
      <c r="X14" s="830"/>
      <c r="Y14" s="831">
        <f>SUM(Y4:AB13)</f>
        <v>1</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hidden="1" customHeight="1" x14ac:dyDescent="0.15">
      <c r="A15" s="1050"/>
      <c r="B15" s="1051"/>
      <c r="C15" s="1051"/>
      <c r="D15" s="1051"/>
      <c r="E15" s="1051"/>
      <c r="F15" s="1052"/>
      <c r="G15" s="595" t="s">
        <v>400</v>
      </c>
      <c r="H15" s="596"/>
      <c r="I15" s="596"/>
      <c r="J15" s="596"/>
      <c r="K15" s="596"/>
      <c r="L15" s="596"/>
      <c r="M15" s="596"/>
      <c r="N15" s="596"/>
      <c r="O15" s="596"/>
      <c r="P15" s="596"/>
      <c r="Q15" s="596"/>
      <c r="R15" s="596"/>
      <c r="S15" s="596"/>
      <c r="T15" s="596"/>
      <c r="U15" s="596"/>
      <c r="V15" s="596"/>
      <c r="W15" s="596"/>
      <c r="X15" s="596"/>
      <c r="Y15" s="596"/>
      <c r="Z15" s="596"/>
      <c r="AA15" s="596"/>
      <c r="AB15" s="597"/>
      <c r="AC15" s="595" t="s">
        <v>401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hidden="1" customHeight="1" x14ac:dyDescent="0.15">
      <c r="A16" s="1050"/>
      <c r="B16" s="1051"/>
      <c r="C16" s="1051"/>
      <c r="D16" s="1051"/>
      <c r="E16" s="1051"/>
      <c r="F16" s="1052"/>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hidden="1" customHeight="1" x14ac:dyDescent="0.15">
      <c r="A17" s="1050"/>
      <c r="B17" s="1051"/>
      <c r="C17" s="1051"/>
      <c r="D17" s="1051"/>
      <c r="E17" s="1051"/>
      <c r="F17" s="1052"/>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hidden="1" customHeight="1" x14ac:dyDescent="0.15">
      <c r="A18" s="1050"/>
      <c r="B18" s="1051"/>
      <c r="C18" s="1051"/>
      <c r="D18" s="1051"/>
      <c r="E18" s="1051"/>
      <c r="F18" s="1052"/>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hidden="1" customHeight="1" x14ac:dyDescent="0.15">
      <c r="A19" s="1050"/>
      <c r="B19" s="1051"/>
      <c r="C19" s="1051"/>
      <c r="D19" s="1051"/>
      <c r="E19" s="1051"/>
      <c r="F19" s="1052"/>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hidden="1" customHeight="1" x14ac:dyDescent="0.15">
      <c r="A20" s="1050"/>
      <c r="B20" s="1051"/>
      <c r="C20" s="1051"/>
      <c r="D20" s="1051"/>
      <c r="E20" s="1051"/>
      <c r="F20" s="1052"/>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hidden="1" customHeight="1" x14ac:dyDescent="0.15">
      <c r="A21" s="1050"/>
      <c r="B21" s="1051"/>
      <c r="C21" s="1051"/>
      <c r="D21" s="1051"/>
      <c r="E21" s="1051"/>
      <c r="F21" s="1052"/>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hidden="1" customHeight="1" x14ac:dyDescent="0.15">
      <c r="A22" s="1050"/>
      <c r="B22" s="1051"/>
      <c r="C22" s="1051"/>
      <c r="D22" s="1051"/>
      <c r="E22" s="1051"/>
      <c r="F22" s="1052"/>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hidden="1" customHeight="1" x14ac:dyDescent="0.15">
      <c r="A23" s="1050"/>
      <c r="B23" s="1051"/>
      <c r="C23" s="1051"/>
      <c r="D23" s="1051"/>
      <c r="E23" s="1051"/>
      <c r="F23" s="1052"/>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hidden="1" customHeight="1" x14ac:dyDescent="0.15">
      <c r="A24" s="1050"/>
      <c r="B24" s="1051"/>
      <c r="C24" s="1051"/>
      <c r="D24" s="1051"/>
      <c r="E24" s="1051"/>
      <c r="F24" s="1052"/>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hidden="1" customHeight="1" x14ac:dyDescent="0.15">
      <c r="A25" s="1050"/>
      <c r="B25" s="1051"/>
      <c r="C25" s="1051"/>
      <c r="D25" s="1051"/>
      <c r="E25" s="1051"/>
      <c r="F25" s="1052"/>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hidden="1" customHeight="1" x14ac:dyDescent="0.15">
      <c r="A26" s="1050"/>
      <c r="B26" s="1051"/>
      <c r="C26" s="1051"/>
      <c r="D26" s="1051"/>
      <c r="E26" s="1051"/>
      <c r="F26" s="1052"/>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hidden="1" customHeight="1" thickBot="1" x14ac:dyDescent="0.2">
      <c r="A27" s="1050"/>
      <c r="B27" s="1051"/>
      <c r="C27" s="1051"/>
      <c r="D27" s="1051"/>
      <c r="E27" s="1051"/>
      <c r="F27" s="1052"/>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hidden="1" customHeight="1" x14ac:dyDescent="0.15">
      <c r="A28" s="1050"/>
      <c r="B28" s="1051"/>
      <c r="C28" s="1051"/>
      <c r="D28" s="1051"/>
      <c r="E28" s="1051"/>
      <c r="F28" s="1052"/>
      <c r="G28" s="595" t="s">
        <v>399</v>
      </c>
      <c r="H28" s="596"/>
      <c r="I28" s="596"/>
      <c r="J28" s="596"/>
      <c r="K28" s="596"/>
      <c r="L28" s="596"/>
      <c r="M28" s="596"/>
      <c r="N28" s="596"/>
      <c r="O28" s="596"/>
      <c r="P28" s="596"/>
      <c r="Q28" s="596"/>
      <c r="R28" s="596"/>
      <c r="S28" s="596"/>
      <c r="T28" s="596"/>
      <c r="U28" s="596"/>
      <c r="V28" s="596"/>
      <c r="W28" s="596"/>
      <c r="X28" s="596"/>
      <c r="Y28" s="596"/>
      <c r="Z28" s="596"/>
      <c r="AA28" s="596"/>
      <c r="AB28" s="597"/>
      <c r="AC28" s="595" t="s">
        <v>402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hidden="1" customHeight="1" x14ac:dyDescent="0.15">
      <c r="A29" s="1050"/>
      <c r="B29" s="1051"/>
      <c r="C29" s="1051"/>
      <c r="D29" s="1051"/>
      <c r="E29" s="1051"/>
      <c r="F29" s="1052"/>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hidden="1" customHeight="1" x14ac:dyDescent="0.15">
      <c r="A30" s="1050"/>
      <c r="B30" s="1051"/>
      <c r="C30" s="1051"/>
      <c r="D30" s="1051"/>
      <c r="E30" s="1051"/>
      <c r="F30" s="1052"/>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hidden="1" customHeight="1" x14ac:dyDescent="0.15">
      <c r="A31" s="1050"/>
      <c r="B31" s="1051"/>
      <c r="C31" s="1051"/>
      <c r="D31" s="1051"/>
      <c r="E31" s="1051"/>
      <c r="F31" s="1052"/>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hidden="1" customHeight="1" x14ac:dyDescent="0.15">
      <c r="A32" s="1050"/>
      <c r="B32" s="1051"/>
      <c r="C32" s="1051"/>
      <c r="D32" s="1051"/>
      <c r="E32" s="1051"/>
      <c r="F32" s="1052"/>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hidden="1" customHeight="1" x14ac:dyDescent="0.15">
      <c r="A33" s="1050"/>
      <c r="B33" s="1051"/>
      <c r="C33" s="1051"/>
      <c r="D33" s="1051"/>
      <c r="E33" s="1051"/>
      <c r="F33" s="1052"/>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hidden="1" customHeight="1" x14ac:dyDescent="0.15">
      <c r="A34" s="1050"/>
      <c r="B34" s="1051"/>
      <c r="C34" s="1051"/>
      <c r="D34" s="1051"/>
      <c r="E34" s="1051"/>
      <c r="F34" s="1052"/>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hidden="1" customHeight="1" x14ac:dyDescent="0.15">
      <c r="A35" s="1050"/>
      <c r="B35" s="1051"/>
      <c r="C35" s="1051"/>
      <c r="D35" s="1051"/>
      <c r="E35" s="1051"/>
      <c r="F35" s="1052"/>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hidden="1" customHeight="1" x14ac:dyDescent="0.15">
      <c r="A36" s="1050"/>
      <c r="B36" s="1051"/>
      <c r="C36" s="1051"/>
      <c r="D36" s="1051"/>
      <c r="E36" s="1051"/>
      <c r="F36" s="1052"/>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hidden="1" customHeight="1" x14ac:dyDescent="0.15">
      <c r="A37" s="1050"/>
      <c r="B37" s="1051"/>
      <c r="C37" s="1051"/>
      <c r="D37" s="1051"/>
      <c r="E37" s="1051"/>
      <c r="F37" s="1052"/>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hidden="1" customHeight="1" x14ac:dyDescent="0.15">
      <c r="A38" s="1050"/>
      <c r="B38" s="1051"/>
      <c r="C38" s="1051"/>
      <c r="D38" s="1051"/>
      <c r="E38" s="1051"/>
      <c r="F38" s="1052"/>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hidden="1" customHeight="1" x14ac:dyDescent="0.15">
      <c r="A39" s="1050"/>
      <c r="B39" s="1051"/>
      <c r="C39" s="1051"/>
      <c r="D39" s="1051"/>
      <c r="E39" s="1051"/>
      <c r="F39" s="1052"/>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hidden="1" customHeight="1" thickBot="1" x14ac:dyDescent="0.2">
      <c r="A40" s="1050"/>
      <c r="B40" s="1051"/>
      <c r="C40" s="1051"/>
      <c r="D40" s="1051"/>
      <c r="E40" s="1051"/>
      <c r="F40" s="1052"/>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hidden="1" customHeight="1" x14ac:dyDescent="0.15">
      <c r="A41" s="1050"/>
      <c r="B41" s="1051"/>
      <c r="C41" s="1051"/>
      <c r="D41" s="1051"/>
      <c r="E41" s="1051"/>
      <c r="F41" s="1052"/>
      <c r="G41" s="595" t="s">
        <v>449</v>
      </c>
      <c r="H41" s="596"/>
      <c r="I41" s="596"/>
      <c r="J41" s="596"/>
      <c r="K41" s="596"/>
      <c r="L41" s="596"/>
      <c r="M41" s="596"/>
      <c r="N41" s="596"/>
      <c r="O41" s="596"/>
      <c r="P41" s="596"/>
      <c r="Q41" s="596"/>
      <c r="R41" s="596"/>
      <c r="S41" s="596"/>
      <c r="T41" s="596"/>
      <c r="U41" s="596"/>
      <c r="V41" s="596"/>
      <c r="W41" s="596"/>
      <c r="X41" s="596"/>
      <c r="Y41" s="596"/>
      <c r="Z41" s="596"/>
      <c r="AA41" s="596"/>
      <c r="AB41" s="597"/>
      <c r="AC41" s="595" t="s">
        <v>302</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hidden="1" customHeight="1" x14ac:dyDescent="0.15">
      <c r="A42" s="1050"/>
      <c r="B42" s="1051"/>
      <c r="C42" s="1051"/>
      <c r="D42" s="1051"/>
      <c r="E42" s="1051"/>
      <c r="F42" s="1052"/>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hidden="1" customHeight="1" x14ac:dyDescent="0.15">
      <c r="A43" s="1050"/>
      <c r="B43" s="1051"/>
      <c r="C43" s="1051"/>
      <c r="D43" s="1051"/>
      <c r="E43" s="1051"/>
      <c r="F43" s="1052"/>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hidden="1" customHeight="1" x14ac:dyDescent="0.15">
      <c r="A44" s="1050"/>
      <c r="B44" s="1051"/>
      <c r="C44" s="1051"/>
      <c r="D44" s="1051"/>
      <c r="E44" s="1051"/>
      <c r="F44" s="1052"/>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hidden="1" customHeight="1" x14ac:dyDescent="0.15">
      <c r="A45" s="1050"/>
      <c r="B45" s="1051"/>
      <c r="C45" s="1051"/>
      <c r="D45" s="1051"/>
      <c r="E45" s="1051"/>
      <c r="F45" s="1052"/>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hidden="1" customHeight="1" x14ac:dyDescent="0.15">
      <c r="A46" s="1050"/>
      <c r="B46" s="1051"/>
      <c r="C46" s="1051"/>
      <c r="D46" s="1051"/>
      <c r="E46" s="1051"/>
      <c r="F46" s="1052"/>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hidden="1" customHeight="1" x14ac:dyDescent="0.15">
      <c r="A47" s="1050"/>
      <c r="B47" s="1051"/>
      <c r="C47" s="1051"/>
      <c r="D47" s="1051"/>
      <c r="E47" s="1051"/>
      <c r="F47" s="1052"/>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hidden="1" customHeight="1" x14ac:dyDescent="0.15">
      <c r="A48" s="1050"/>
      <c r="B48" s="1051"/>
      <c r="C48" s="1051"/>
      <c r="D48" s="1051"/>
      <c r="E48" s="1051"/>
      <c r="F48" s="1052"/>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hidden="1" customHeight="1" x14ac:dyDescent="0.15">
      <c r="A49" s="1050"/>
      <c r="B49" s="1051"/>
      <c r="C49" s="1051"/>
      <c r="D49" s="1051"/>
      <c r="E49" s="1051"/>
      <c r="F49" s="1052"/>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hidden="1" customHeight="1" x14ac:dyDescent="0.15">
      <c r="A50" s="1050"/>
      <c r="B50" s="1051"/>
      <c r="C50" s="1051"/>
      <c r="D50" s="1051"/>
      <c r="E50" s="1051"/>
      <c r="F50" s="1052"/>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hidden="1" customHeight="1" x14ac:dyDescent="0.15">
      <c r="A51" s="1050"/>
      <c r="B51" s="1051"/>
      <c r="C51" s="1051"/>
      <c r="D51" s="1051"/>
      <c r="E51" s="1051"/>
      <c r="F51" s="1052"/>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hidden="1" customHeight="1" x14ac:dyDescent="0.15">
      <c r="A52" s="1050"/>
      <c r="B52" s="1051"/>
      <c r="C52" s="1051"/>
      <c r="D52" s="1051"/>
      <c r="E52" s="1051"/>
      <c r="F52" s="1052"/>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hidden="1"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hidden="1" customHeight="1" thickBot="1" x14ac:dyDescent="0.2"/>
    <row r="55" spans="1:50" ht="30" hidden="1" customHeight="1" x14ac:dyDescent="0.15">
      <c r="A55" s="1056" t="s">
        <v>28</v>
      </c>
      <c r="B55" s="1057"/>
      <c r="C55" s="1057"/>
      <c r="D55" s="1057"/>
      <c r="E55" s="1057"/>
      <c r="F55" s="1058"/>
      <c r="G55" s="595" t="s">
        <v>303</v>
      </c>
      <c r="H55" s="596"/>
      <c r="I55" s="596"/>
      <c r="J55" s="596"/>
      <c r="K55" s="596"/>
      <c r="L55" s="596"/>
      <c r="M55" s="596"/>
      <c r="N55" s="596"/>
      <c r="O55" s="596"/>
      <c r="P55" s="596"/>
      <c r="Q55" s="596"/>
      <c r="R55" s="596"/>
      <c r="S55" s="596"/>
      <c r="T55" s="596"/>
      <c r="U55" s="596"/>
      <c r="V55" s="596"/>
      <c r="W55" s="596"/>
      <c r="X55" s="596"/>
      <c r="Y55" s="596"/>
      <c r="Z55" s="596"/>
      <c r="AA55" s="596"/>
      <c r="AB55" s="597"/>
      <c r="AC55" s="595" t="s">
        <v>403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hidden="1" customHeight="1" x14ac:dyDescent="0.15">
      <c r="A56" s="1050"/>
      <c r="B56" s="1051"/>
      <c r="C56" s="1051"/>
      <c r="D56" s="1051"/>
      <c r="E56" s="1051"/>
      <c r="F56" s="1052"/>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hidden="1" customHeight="1" x14ac:dyDescent="0.15">
      <c r="A57" s="1050"/>
      <c r="B57" s="1051"/>
      <c r="C57" s="1051"/>
      <c r="D57" s="1051"/>
      <c r="E57" s="1051"/>
      <c r="F57" s="1052"/>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hidden="1" customHeight="1" x14ac:dyDescent="0.15">
      <c r="A58" s="1050"/>
      <c r="B58" s="1051"/>
      <c r="C58" s="1051"/>
      <c r="D58" s="1051"/>
      <c r="E58" s="1051"/>
      <c r="F58" s="1052"/>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hidden="1" customHeight="1" x14ac:dyDescent="0.15">
      <c r="A59" s="1050"/>
      <c r="B59" s="1051"/>
      <c r="C59" s="1051"/>
      <c r="D59" s="1051"/>
      <c r="E59" s="1051"/>
      <c r="F59" s="1052"/>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hidden="1" customHeight="1" x14ac:dyDescent="0.15">
      <c r="A60" s="1050"/>
      <c r="B60" s="1051"/>
      <c r="C60" s="1051"/>
      <c r="D60" s="1051"/>
      <c r="E60" s="1051"/>
      <c r="F60" s="1052"/>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hidden="1" customHeight="1" x14ac:dyDescent="0.15">
      <c r="A61" s="1050"/>
      <c r="B61" s="1051"/>
      <c r="C61" s="1051"/>
      <c r="D61" s="1051"/>
      <c r="E61" s="1051"/>
      <c r="F61" s="1052"/>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hidden="1" customHeight="1" x14ac:dyDescent="0.15">
      <c r="A62" s="1050"/>
      <c r="B62" s="1051"/>
      <c r="C62" s="1051"/>
      <c r="D62" s="1051"/>
      <c r="E62" s="1051"/>
      <c r="F62" s="1052"/>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hidden="1" customHeight="1" x14ac:dyDescent="0.15">
      <c r="A63" s="1050"/>
      <c r="B63" s="1051"/>
      <c r="C63" s="1051"/>
      <c r="D63" s="1051"/>
      <c r="E63" s="1051"/>
      <c r="F63" s="1052"/>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hidden="1" customHeight="1" x14ac:dyDescent="0.15">
      <c r="A64" s="1050"/>
      <c r="B64" s="1051"/>
      <c r="C64" s="1051"/>
      <c r="D64" s="1051"/>
      <c r="E64" s="1051"/>
      <c r="F64" s="1052"/>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hidden="1" customHeight="1" x14ac:dyDescent="0.15">
      <c r="A65" s="1050"/>
      <c r="B65" s="1051"/>
      <c r="C65" s="1051"/>
      <c r="D65" s="1051"/>
      <c r="E65" s="1051"/>
      <c r="F65" s="1052"/>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hidden="1" customHeight="1" x14ac:dyDescent="0.15">
      <c r="A66" s="1050"/>
      <c r="B66" s="1051"/>
      <c r="C66" s="1051"/>
      <c r="D66" s="1051"/>
      <c r="E66" s="1051"/>
      <c r="F66" s="1052"/>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hidden="1" customHeight="1" thickBot="1" x14ac:dyDescent="0.2">
      <c r="A67" s="1050"/>
      <c r="B67" s="1051"/>
      <c r="C67" s="1051"/>
      <c r="D67" s="1051"/>
      <c r="E67" s="1051"/>
      <c r="F67" s="1052"/>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hidden="1" customHeight="1" x14ac:dyDescent="0.15">
      <c r="A68" s="1050"/>
      <c r="B68" s="1051"/>
      <c r="C68" s="1051"/>
      <c r="D68" s="1051"/>
      <c r="E68" s="1051"/>
      <c r="F68" s="1052"/>
      <c r="G68" s="595" t="s">
        <v>404</v>
      </c>
      <c r="H68" s="596"/>
      <c r="I68" s="596"/>
      <c r="J68" s="596"/>
      <c r="K68" s="596"/>
      <c r="L68" s="596"/>
      <c r="M68" s="596"/>
      <c r="N68" s="596"/>
      <c r="O68" s="596"/>
      <c r="P68" s="596"/>
      <c r="Q68" s="596"/>
      <c r="R68" s="596"/>
      <c r="S68" s="596"/>
      <c r="T68" s="596"/>
      <c r="U68" s="596"/>
      <c r="V68" s="596"/>
      <c r="W68" s="596"/>
      <c r="X68" s="596"/>
      <c r="Y68" s="596"/>
      <c r="Z68" s="596"/>
      <c r="AA68" s="596"/>
      <c r="AB68" s="597"/>
      <c r="AC68" s="595" t="s">
        <v>405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hidden="1" customHeight="1" x14ac:dyDescent="0.15">
      <c r="A69" s="1050"/>
      <c r="B69" s="1051"/>
      <c r="C69" s="1051"/>
      <c r="D69" s="1051"/>
      <c r="E69" s="1051"/>
      <c r="F69" s="1052"/>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hidden="1" customHeight="1" x14ac:dyDescent="0.15">
      <c r="A70" s="1050"/>
      <c r="B70" s="1051"/>
      <c r="C70" s="1051"/>
      <c r="D70" s="1051"/>
      <c r="E70" s="1051"/>
      <c r="F70" s="1052"/>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hidden="1" customHeight="1" x14ac:dyDescent="0.15">
      <c r="A71" s="1050"/>
      <c r="B71" s="1051"/>
      <c r="C71" s="1051"/>
      <c r="D71" s="1051"/>
      <c r="E71" s="1051"/>
      <c r="F71" s="1052"/>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hidden="1" customHeight="1" x14ac:dyDescent="0.15">
      <c r="A72" s="1050"/>
      <c r="B72" s="1051"/>
      <c r="C72" s="1051"/>
      <c r="D72" s="1051"/>
      <c r="E72" s="1051"/>
      <c r="F72" s="1052"/>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hidden="1" customHeight="1" x14ac:dyDescent="0.15">
      <c r="A73" s="1050"/>
      <c r="B73" s="1051"/>
      <c r="C73" s="1051"/>
      <c r="D73" s="1051"/>
      <c r="E73" s="1051"/>
      <c r="F73" s="1052"/>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hidden="1" customHeight="1" x14ac:dyDescent="0.15">
      <c r="A74" s="1050"/>
      <c r="B74" s="1051"/>
      <c r="C74" s="1051"/>
      <c r="D74" s="1051"/>
      <c r="E74" s="1051"/>
      <c r="F74" s="1052"/>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hidden="1" customHeight="1" x14ac:dyDescent="0.15">
      <c r="A75" s="1050"/>
      <c r="B75" s="1051"/>
      <c r="C75" s="1051"/>
      <c r="D75" s="1051"/>
      <c r="E75" s="1051"/>
      <c r="F75" s="1052"/>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hidden="1" customHeight="1" x14ac:dyDescent="0.15">
      <c r="A76" s="1050"/>
      <c r="B76" s="1051"/>
      <c r="C76" s="1051"/>
      <c r="D76" s="1051"/>
      <c r="E76" s="1051"/>
      <c r="F76" s="1052"/>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hidden="1" customHeight="1" x14ac:dyDescent="0.15">
      <c r="A77" s="1050"/>
      <c r="B77" s="1051"/>
      <c r="C77" s="1051"/>
      <c r="D77" s="1051"/>
      <c r="E77" s="1051"/>
      <c r="F77" s="1052"/>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hidden="1" customHeight="1" x14ac:dyDescent="0.15">
      <c r="A78" s="1050"/>
      <c r="B78" s="1051"/>
      <c r="C78" s="1051"/>
      <c r="D78" s="1051"/>
      <c r="E78" s="1051"/>
      <c r="F78" s="1052"/>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hidden="1" customHeight="1" x14ac:dyDescent="0.15">
      <c r="A79" s="1050"/>
      <c r="B79" s="1051"/>
      <c r="C79" s="1051"/>
      <c r="D79" s="1051"/>
      <c r="E79" s="1051"/>
      <c r="F79" s="1052"/>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hidden="1" customHeight="1" thickBot="1" x14ac:dyDescent="0.2">
      <c r="A80" s="1050"/>
      <c r="B80" s="1051"/>
      <c r="C80" s="1051"/>
      <c r="D80" s="1051"/>
      <c r="E80" s="1051"/>
      <c r="F80" s="1052"/>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hidden="1" customHeight="1" x14ac:dyDescent="0.15">
      <c r="A81" s="1050"/>
      <c r="B81" s="1051"/>
      <c r="C81" s="1051"/>
      <c r="D81" s="1051"/>
      <c r="E81" s="1051"/>
      <c r="F81" s="1052"/>
      <c r="G81" s="595" t="s">
        <v>406</v>
      </c>
      <c r="H81" s="596"/>
      <c r="I81" s="596"/>
      <c r="J81" s="596"/>
      <c r="K81" s="596"/>
      <c r="L81" s="596"/>
      <c r="M81" s="596"/>
      <c r="N81" s="596"/>
      <c r="O81" s="596"/>
      <c r="P81" s="596"/>
      <c r="Q81" s="596"/>
      <c r="R81" s="596"/>
      <c r="S81" s="596"/>
      <c r="T81" s="596"/>
      <c r="U81" s="596"/>
      <c r="V81" s="596"/>
      <c r="W81" s="596"/>
      <c r="X81" s="596"/>
      <c r="Y81" s="596"/>
      <c r="Z81" s="596"/>
      <c r="AA81" s="596"/>
      <c r="AB81" s="597"/>
      <c r="AC81" s="595" t="s">
        <v>407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hidden="1" customHeight="1" x14ac:dyDescent="0.15">
      <c r="A82" s="1050"/>
      <c r="B82" s="1051"/>
      <c r="C82" s="1051"/>
      <c r="D82" s="1051"/>
      <c r="E82" s="1051"/>
      <c r="F82" s="1052"/>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hidden="1" customHeight="1" x14ac:dyDescent="0.15">
      <c r="A83" s="1050"/>
      <c r="B83" s="1051"/>
      <c r="C83" s="1051"/>
      <c r="D83" s="1051"/>
      <c r="E83" s="1051"/>
      <c r="F83" s="1052"/>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hidden="1" customHeight="1" x14ac:dyDescent="0.15">
      <c r="A84" s="1050"/>
      <c r="B84" s="1051"/>
      <c r="C84" s="1051"/>
      <c r="D84" s="1051"/>
      <c r="E84" s="1051"/>
      <c r="F84" s="1052"/>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hidden="1" customHeight="1" x14ac:dyDescent="0.15">
      <c r="A85" s="1050"/>
      <c r="B85" s="1051"/>
      <c r="C85" s="1051"/>
      <c r="D85" s="1051"/>
      <c r="E85" s="1051"/>
      <c r="F85" s="1052"/>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hidden="1" customHeight="1" x14ac:dyDescent="0.15">
      <c r="A86" s="1050"/>
      <c r="B86" s="1051"/>
      <c r="C86" s="1051"/>
      <c r="D86" s="1051"/>
      <c r="E86" s="1051"/>
      <c r="F86" s="1052"/>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hidden="1" customHeight="1" x14ac:dyDescent="0.15">
      <c r="A87" s="1050"/>
      <c r="B87" s="1051"/>
      <c r="C87" s="1051"/>
      <c r="D87" s="1051"/>
      <c r="E87" s="1051"/>
      <c r="F87" s="1052"/>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hidden="1" customHeight="1" x14ac:dyDescent="0.15">
      <c r="A88" s="1050"/>
      <c r="B88" s="1051"/>
      <c r="C88" s="1051"/>
      <c r="D88" s="1051"/>
      <c r="E88" s="1051"/>
      <c r="F88" s="1052"/>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hidden="1" customHeight="1" x14ac:dyDescent="0.15">
      <c r="A89" s="1050"/>
      <c r="B89" s="1051"/>
      <c r="C89" s="1051"/>
      <c r="D89" s="1051"/>
      <c r="E89" s="1051"/>
      <c r="F89" s="1052"/>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hidden="1" customHeight="1" x14ac:dyDescent="0.15">
      <c r="A90" s="1050"/>
      <c r="B90" s="1051"/>
      <c r="C90" s="1051"/>
      <c r="D90" s="1051"/>
      <c r="E90" s="1051"/>
      <c r="F90" s="1052"/>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hidden="1" customHeight="1" x14ac:dyDescent="0.15">
      <c r="A91" s="1050"/>
      <c r="B91" s="1051"/>
      <c r="C91" s="1051"/>
      <c r="D91" s="1051"/>
      <c r="E91" s="1051"/>
      <c r="F91" s="1052"/>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hidden="1" customHeight="1" x14ac:dyDescent="0.15">
      <c r="A92" s="1050"/>
      <c r="B92" s="1051"/>
      <c r="C92" s="1051"/>
      <c r="D92" s="1051"/>
      <c r="E92" s="1051"/>
      <c r="F92" s="1052"/>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hidden="1" customHeight="1" thickBot="1" x14ac:dyDescent="0.2">
      <c r="A93" s="1050"/>
      <c r="B93" s="1051"/>
      <c r="C93" s="1051"/>
      <c r="D93" s="1051"/>
      <c r="E93" s="1051"/>
      <c r="F93" s="1052"/>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hidden="1" customHeight="1" x14ac:dyDescent="0.15">
      <c r="A94" s="1050"/>
      <c r="B94" s="1051"/>
      <c r="C94" s="1051"/>
      <c r="D94" s="1051"/>
      <c r="E94" s="1051"/>
      <c r="F94" s="1052"/>
      <c r="G94" s="595" t="s">
        <v>408</v>
      </c>
      <c r="H94" s="596"/>
      <c r="I94" s="596"/>
      <c r="J94" s="596"/>
      <c r="K94" s="596"/>
      <c r="L94" s="596"/>
      <c r="M94" s="596"/>
      <c r="N94" s="596"/>
      <c r="O94" s="596"/>
      <c r="P94" s="596"/>
      <c r="Q94" s="596"/>
      <c r="R94" s="596"/>
      <c r="S94" s="596"/>
      <c r="T94" s="596"/>
      <c r="U94" s="596"/>
      <c r="V94" s="596"/>
      <c r="W94" s="596"/>
      <c r="X94" s="596"/>
      <c r="Y94" s="596"/>
      <c r="Z94" s="596"/>
      <c r="AA94" s="596"/>
      <c r="AB94" s="597"/>
      <c r="AC94" s="595" t="s">
        <v>304</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hidden="1" customHeight="1" x14ac:dyDescent="0.15">
      <c r="A95" s="1050"/>
      <c r="B95" s="1051"/>
      <c r="C95" s="1051"/>
      <c r="D95" s="1051"/>
      <c r="E95" s="1051"/>
      <c r="F95" s="1052"/>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hidden="1" customHeight="1" x14ac:dyDescent="0.15">
      <c r="A96" s="1050"/>
      <c r="B96" s="1051"/>
      <c r="C96" s="1051"/>
      <c r="D96" s="1051"/>
      <c r="E96" s="1051"/>
      <c r="F96" s="1052"/>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hidden="1" customHeight="1" x14ac:dyDescent="0.15">
      <c r="A97" s="1050"/>
      <c r="B97" s="1051"/>
      <c r="C97" s="1051"/>
      <c r="D97" s="1051"/>
      <c r="E97" s="1051"/>
      <c r="F97" s="1052"/>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hidden="1" customHeight="1" x14ac:dyDescent="0.15">
      <c r="A98" s="1050"/>
      <c r="B98" s="1051"/>
      <c r="C98" s="1051"/>
      <c r="D98" s="1051"/>
      <c r="E98" s="1051"/>
      <c r="F98" s="1052"/>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hidden="1" customHeight="1" x14ac:dyDescent="0.15">
      <c r="A99" s="1050"/>
      <c r="B99" s="1051"/>
      <c r="C99" s="1051"/>
      <c r="D99" s="1051"/>
      <c r="E99" s="1051"/>
      <c r="F99" s="1052"/>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hidden="1" customHeight="1" x14ac:dyDescent="0.15">
      <c r="A100" s="1050"/>
      <c r="B100" s="1051"/>
      <c r="C100" s="1051"/>
      <c r="D100" s="1051"/>
      <c r="E100" s="1051"/>
      <c r="F100" s="105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hidden="1" customHeight="1" x14ac:dyDescent="0.15">
      <c r="A101" s="1050"/>
      <c r="B101" s="1051"/>
      <c r="C101" s="1051"/>
      <c r="D101" s="1051"/>
      <c r="E101" s="1051"/>
      <c r="F101" s="105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hidden="1" customHeight="1" x14ac:dyDescent="0.15">
      <c r="A102" s="1050"/>
      <c r="B102" s="1051"/>
      <c r="C102" s="1051"/>
      <c r="D102" s="1051"/>
      <c r="E102" s="1051"/>
      <c r="F102" s="105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hidden="1" customHeight="1" x14ac:dyDescent="0.15">
      <c r="A103" s="1050"/>
      <c r="B103" s="1051"/>
      <c r="C103" s="1051"/>
      <c r="D103" s="1051"/>
      <c r="E103" s="1051"/>
      <c r="F103" s="105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hidden="1" customHeight="1" x14ac:dyDescent="0.15">
      <c r="A104" s="1050"/>
      <c r="B104" s="1051"/>
      <c r="C104" s="1051"/>
      <c r="D104" s="1051"/>
      <c r="E104" s="1051"/>
      <c r="F104" s="105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hidden="1" customHeight="1" x14ac:dyDescent="0.15">
      <c r="A105" s="1050"/>
      <c r="B105" s="1051"/>
      <c r="C105" s="1051"/>
      <c r="D105" s="1051"/>
      <c r="E105" s="1051"/>
      <c r="F105" s="105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hidden="1"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hidden="1" customHeight="1" thickBot="1" x14ac:dyDescent="0.2"/>
    <row r="108" spans="1:50" ht="30" hidden="1" customHeight="1" x14ac:dyDescent="0.15">
      <c r="A108" s="1056" t="s">
        <v>28</v>
      </c>
      <c r="B108" s="1057"/>
      <c r="C108" s="1057"/>
      <c r="D108" s="1057"/>
      <c r="E108" s="1057"/>
      <c r="F108" s="1058"/>
      <c r="G108" s="595" t="s">
        <v>305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409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hidden="1" customHeight="1" x14ac:dyDescent="0.15">
      <c r="A109" s="1050"/>
      <c r="B109" s="1051"/>
      <c r="C109" s="1051"/>
      <c r="D109" s="1051"/>
      <c r="E109" s="1051"/>
      <c r="F109" s="1052"/>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hidden="1" customHeight="1" x14ac:dyDescent="0.15">
      <c r="A110" s="1050"/>
      <c r="B110" s="1051"/>
      <c r="C110" s="1051"/>
      <c r="D110" s="1051"/>
      <c r="E110" s="1051"/>
      <c r="F110" s="1052"/>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hidden="1" customHeight="1" x14ac:dyDescent="0.15">
      <c r="A111" s="1050"/>
      <c r="B111" s="1051"/>
      <c r="C111" s="1051"/>
      <c r="D111" s="1051"/>
      <c r="E111" s="1051"/>
      <c r="F111" s="105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hidden="1" customHeight="1" x14ac:dyDescent="0.15">
      <c r="A112" s="1050"/>
      <c r="B112" s="1051"/>
      <c r="C112" s="1051"/>
      <c r="D112" s="1051"/>
      <c r="E112" s="1051"/>
      <c r="F112" s="105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hidden="1" customHeight="1" x14ac:dyDescent="0.15">
      <c r="A113" s="1050"/>
      <c r="B113" s="1051"/>
      <c r="C113" s="1051"/>
      <c r="D113" s="1051"/>
      <c r="E113" s="1051"/>
      <c r="F113" s="105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hidden="1" customHeight="1" x14ac:dyDescent="0.15">
      <c r="A114" s="1050"/>
      <c r="B114" s="1051"/>
      <c r="C114" s="1051"/>
      <c r="D114" s="1051"/>
      <c r="E114" s="1051"/>
      <c r="F114" s="105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hidden="1" customHeight="1" x14ac:dyDescent="0.15">
      <c r="A115" s="1050"/>
      <c r="B115" s="1051"/>
      <c r="C115" s="1051"/>
      <c r="D115" s="1051"/>
      <c r="E115" s="1051"/>
      <c r="F115" s="105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hidden="1" customHeight="1" x14ac:dyDescent="0.15">
      <c r="A116" s="1050"/>
      <c r="B116" s="1051"/>
      <c r="C116" s="1051"/>
      <c r="D116" s="1051"/>
      <c r="E116" s="1051"/>
      <c r="F116" s="105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hidden="1" customHeight="1" x14ac:dyDescent="0.15">
      <c r="A117" s="1050"/>
      <c r="B117" s="1051"/>
      <c r="C117" s="1051"/>
      <c r="D117" s="1051"/>
      <c r="E117" s="1051"/>
      <c r="F117" s="105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hidden="1" customHeight="1" x14ac:dyDescent="0.15">
      <c r="A118" s="1050"/>
      <c r="B118" s="1051"/>
      <c r="C118" s="1051"/>
      <c r="D118" s="1051"/>
      <c r="E118" s="1051"/>
      <c r="F118" s="105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hidden="1" customHeight="1" x14ac:dyDescent="0.15">
      <c r="A119" s="1050"/>
      <c r="B119" s="1051"/>
      <c r="C119" s="1051"/>
      <c r="D119" s="1051"/>
      <c r="E119" s="1051"/>
      <c r="F119" s="105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hidden="1" customHeight="1" thickBot="1" x14ac:dyDescent="0.2">
      <c r="A120" s="1050"/>
      <c r="B120" s="1051"/>
      <c r="C120" s="1051"/>
      <c r="D120" s="1051"/>
      <c r="E120" s="1051"/>
      <c r="F120" s="1052"/>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hidden="1" customHeight="1" x14ac:dyDescent="0.15">
      <c r="A121" s="1050"/>
      <c r="B121" s="1051"/>
      <c r="C121" s="1051"/>
      <c r="D121" s="1051"/>
      <c r="E121" s="1051"/>
      <c r="F121" s="1052"/>
      <c r="G121" s="595" t="s">
        <v>410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hidden="1" customHeight="1" x14ac:dyDescent="0.15">
      <c r="A122" s="1050"/>
      <c r="B122" s="1051"/>
      <c r="C122" s="1051"/>
      <c r="D122" s="1051"/>
      <c r="E122" s="1051"/>
      <c r="F122" s="1052"/>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hidden="1" customHeight="1" x14ac:dyDescent="0.15">
      <c r="A123" s="1050"/>
      <c r="B123" s="1051"/>
      <c r="C123" s="1051"/>
      <c r="D123" s="1051"/>
      <c r="E123" s="1051"/>
      <c r="F123" s="1052"/>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hidden="1" customHeight="1" x14ac:dyDescent="0.15">
      <c r="A124" s="1050"/>
      <c r="B124" s="1051"/>
      <c r="C124" s="1051"/>
      <c r="D124" s="1051"/>
      <c r="E124" s="1051"/>
      <c r="F124" s="105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hidden="1" customHeight="1" x14ac:dyDescent="0.15">
      <c r="A125" s="1050"/>
      <c r="B125" s="1051"/>
      <c r="C125" s="1051"/>
      <c r="D125" s="1051"/>
      <c r="E125" s="1051"/>
      <c r="F125" s="105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hidden="1" customHeight="1" x14ac:dyDescent="0.15">
      <c r="A126" s="1050"/>
      <c r="B126" s="1051"/>
      <c r="C126" s="1051"/>
      <c r="D126" s="1051"/>
      <c r="E126" s="1051"/>
      <c r="F126" s="105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hidden="1" customHeight="1" x14ac:dyDescent="0.15">
      <c r="A127" s="1050"/>
      <c r="B127" s="1051"/>
      <c r="C127" s="1051"/>
      <c r="D127" s="1051"/>
      <c r="E127" s="1051"/>
      <c r="F127" s="105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hidden="1" customHeight="1" x14ac:dyDescent="0.15">
      <c r="A128" s="1050"/>
      <c r="B128" s="1051"/>
      <c r="C128" s="1051"/>
      <c r="D128" s="1051"/>
      <c r="E128" s="1051"/>
      <c r="F128" s="105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hidden="1" customHeight="1" x14ac:dyDescent="0.15">
      <c r="A129" s="1050"/>
      <c r="B129" s="1051"/>
      <c r="C129" s="1051"/>
      <c r="D129" s="1051"/>
      <c r="E129" s="1051"/>
      <c r="F129" s="105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hidden="1" customHeight="1" x14ac:dyDescent="0.15">
      <c r="A130" s="1050"/>
      <c r="B130" s="1051"/>
      <c r="C130" s="1051"/>
      <c r="D130" s="1051"/>
      <c r="E130" s="1051"/>
      <c r="F130" s="105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hidden="1" customHeight="1" x14ac:dyDescent="0.15">
      <c r="A131" s="1050"/>
      <c r="B131" s="1051"/>
      <c r="C131" s="1051"/>
      <c r="D131" s="1051"/>
      <c r="E131" s="1051"/>
      <c r="F131" s="105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hidden="1" customHeight="1" x14ac:dyDescent="0.15">
      <c r="A132" s="1050"/>
      <c r="B132" s="1051"/>
      <c r="C132" s="1051"/>
      <c r="D132" s="1051"/>
      <c r="E132" s="1051"/>
      <c r="F132" s="105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hidden="1" customHeight="1" thickBot="1" x14ac:dyDescent="0.2">
      <c r="A133" s="1050"/>
      <c r="B133" s="1051"/>
      <c r="C133" s="1051"/>
      <c r="D133" s="1051"/>
      <c r="E133" s="1051"/>
      <c r="F133" s="1052"/>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hidden="1" customHeight="1" x14ac:dyDescent="0.15">
      <c r="A134" s="1050"/>
      <c r="B134" s="1051"/>
      <c r="C134" s="1051"/>
      <c r="D134" s="1051"/>
      <c r="E134" s="1051"/>
      <c r="F134" s="1052"/>
      <c r="G134" s="595" t="s">
        <v>412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hidden="1" customHeight="1" x14ac:dyDescent="0.15">
      <c r="A135" s="1050"/>
      <c r="B135" s="1051"/>
      <c r="C135" s="1051"/>
      <c r="D135" s="1051"/>
      <c r="E135" s="1051"/>
      <c r="F135" s="1052"/>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hidden="1" customHeight="1" x14ac:dyDescent="0.15">
      <c r="A136" s="1050"/>
      <c r="B136" s="1051"/>
      <c r="C136" s="1051"/>
      <c r="D136" s="1051"/>
      <c r="E136" s="1051"/>
      <c r="F136" s="1052"/>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hidden="1" customHeight="1" x14ac:dyDescent="0.15">
      <c r="A137" s="1050"/>
      <c r="B137" s="1051"/>
      <c r="C137" s="1051"/>
      <c r="D137" s="1051"/>
      <c r="E137" s="1051"/>
      <c r="F137" s="105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hidden="1" customHeight="1" x14ac:dyDescent="0.15">
      <c r="A138" s="1050"/>
      <c r="B138" s="1051"/>
      <c r="C138" s="1051"/>
      <c r="D138" s="1051"/>
      <c r="E138" s="1051"/>
      <c r="F138" s="105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hidden="1" customHeight="1" x14ac:dyDescent="0.15">
      <c r="A139" s="1050"/>
      <c r="B139" s="1051"/>
      <c r="C139" s="1051"/>
      <c r="D139" s="1051"/>
      <c r="E139" s="1051"/>
      <c r="F139" s="105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hidden="1" customHeight="1" x14ac:dyDescent="0.15">
      <c r="A140" s="1050"/>
      <c r="B140" s="1051"/>
      <c r="C140" s="1051"/>
      <c r="D140" s="1051"/>
      <c r="E140" s="1051"/>
      <c r="F140" s="105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hidden="1" customHeight="1" x14ac:dyDescent="0.15">
      <c r="A141" s="1050"/>
      <c r="B141" s="1051"/>
      <c r="C141" s="1051"/>
      <c r="D141" s="1051"/>
      <c r="E141" s="1051"/>
      <c r="F141" s="105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hidden="1" customHeight="1" x14ac:dyDescent="0.15">
      <c r="A142" s="1050"/>
      <c r="B142" s="1051"/>
      <c r="C142" s="1051"/>
      <c r="D142" s="1051"/>
      <c r="E142" s="1051"/>
      <c r="F142" s="105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hidden="1" customHeight="1" x14ac:dyDescent="0.15">
      <c r="A143" s="1050"/>
      <c r="B143" s="1051"/>
      <c r="C143" s="1051"/>
      <c r="D143" s="1051"/>
      <c r="E143" s="1051"/>
      <c r="F143" s="105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hidden="1" customHeight="1" x14ac:dyDescent="0.15">
      <c r="A144" s="1050"/>
      <c r="B144" s="1051"/>
      <c r="C144" s="1051"/>
      <c r="D144" s="1051"/>
      <c r="E144" s="1051"/>
      <c r="F144" s="105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hidden="1" customHeight="1" x14ac:dyDescent="0.15">
      <c r="A145" s="1050"/>
      <c r="B145" s="1051"/>
      <c r="C145" s="1051"/>
      <c r="D145" s="1051"/>
      <c r="E145" s="1051"/>
      <c r="F145" s="105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hidden="1" customHeight="1" thickBot="1" x14ac:dyDescent="0.2">
      <c r="A146" s="1050"/>
      <c r="B146" s="1051"/>
      <c r="C146" s="1051"/>
      <c r="D146" s="1051"/>
      <c r="E146" s="1051"/>
      <c r="F146" s="1052"/>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hidden="1" customHeight="1" x14ac:dyDescent="0.15">
      <c r="A147" s="1050"/>
      <c r="B147" s="1051"/>
      <c r="C147" s="1051"/>
      <c r="D147" s="1051"/>
      <c r="E147" s="1051"/>
      <c r="F147" s="1052"/>
      <c r="G147" s="595" t="s">
        <v>414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hidden="1" customHeight="1" x14ac:dyDescent="0.15">
      <c r="A148" s="1050"/>
      <c r="B148" s="1051"/>
      <c r="C148" s="1051"/>
      <c r="D148" s="1051"/>
      <c r="E148" s="1051"/>
      <c r="F148" s="1052"/>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hidden="1" customHeight="1" x14ac:dyDescent="0.15">
      <c r="A149" s="1050"/>
      <c r="B149" s="1051"/>
      <c r="C149" s="1051"/>
      <c r="D149" s="1051"/>
      <c r="E149" s="1051"/>
      <c r="F149" s="1052"/>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hidden="1" customHeight="1" x14ac:dyDescent="0.15">
      <c r="A150" s="1050"/>
      <c r="B150" s="1051"/>
      <c r="C150" s="1051"/>
      <c r="D150" s="1051"/>
      <c r="E150" s="1051"/>
      <c r="F150" s="105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hidden="1" customHeight="1" x14ac:dyDescent="0.15">
      <c r="A151" s="1050"/>
      <c r="B151" s="1051"/>
      <c r="C151" s="1051"/>
      <c r="D151" s="1051"/>
      <c r="E151" s="1051"/>
      <c r="F151" s="105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hidden="1" customHeight="1" x14ac:dyDescent="0.15">
      <c r="A152" s="1050"/>
      <c r="B152" s="1051"/>
      <c r="C152" s="1051"/>
      <c r="D152" s="1051"/>
      <c r="E152" s="1051"/>
      <c r="F152" s="105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hidden="1" customHeight="1" x14ac:dyDescent="0.15">
      <c r="A153" s="1050"/>
      <c r="B153" s="1051"/>
      <c r="C153" s="1051"/>
      <c r="D153" s="1051"/>
      <c r="E153" s="1051"/>
      <c r="F153" s="105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hidden="1" customHeight="1" x14ac:dyDescent="0.15">
      <c r="A154" s="1050"/>
      <c r="B154" s="1051"/>
      <c r="C154" s="1051"/>
      <c r="D154" s="1051"/>
      <c r="E154" s="1051"/>
      <c r="F154" s="105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hidden="1" customHeight="1" x14ac:dyDescent="0.15">
      <c r="A155" s="1050"/>
      <c r="B155" s="1051"/>
      <c r="C155" s="1051"/>
      <c r="D155" s="1051"/>
      <c r="E155" s="1051"/>
      <c r="F155" s="105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hidden="1" customHeight="1" x14ac:dyDescent="0.15">
      <c r="A156" s="1050"/>
      <c r="B156" s="1051"/>
      <c r="C156" s="1051"/>
      <c r="D156" s="1051"/>
      <c r="E156" s="1051"/>
      <c r="F156" s="105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hidden="1" customHeight="1" x14ac:dyDescent="0.15">
      <c r="A157" s="1050"/>
      <c r="B157" s="1051"/>
      <c r="C157" s="1051"/>
      <c r="D157" s="1051"/>
      <c r="E157" s="1051"/>
      <c r="F157" s="105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hidden="1" customHeight="1" x14ac:dyDescent="0.15">
      <c r="A158" s="1050"/>
      <c r="B158" s="1051"/>
      <c r="C158" s="1051"/>
      <c r="D158" s="1051"/>
      <c r="E158" s="1051"/>
      <c r="F158" s="105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hidden="1"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hidden="1" customHeight="1" thickBot="1" x14ac:dyDescent="0.2"/>
    <row r="161" spans="1:50" ht="30" hidden="1" customHeight="1" x14ac:dyDescent="0.15">
      <c r="A161" s="1056" t="s">
        <v>28</v>
      </c>
      <c r="B161" s="1057"/>
      <c r="C161" s="1057"/>
      <c r="D161" s="1057"/>
      <c r="E161" s="1057"/>
      <c r="F161" s="1058"/>
      <c r="G161" s="595" t="s">
        <v>307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hidden="1" customHeight="1" x14ac:dyDescent="0.15">
      <c r="A162" s="1050"/>
      <c r="B162" s="1051"/>
      <c r="C162" s="1051"/>
      <c r="D162" s="1051"/>
      <c r="E162" s="1051"/>
      <c r="F162" s="1052"/>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hidden="1" customHeight="1" x14ac:dyDescent="0.15">
      <c r="A163" s="1050"/>
      <c r="B163" s="1051"/>
      <c r="C163" s="1051"/>
      <c r="D163" s="1051"/>
      <c r="E163" s="1051"/>
      <c r="F163" s="1052"/>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hidden="1" customHeight="1" x14ac:dyDescent="0.15">
      <c r="A164" s="1050"/>
      <c r="B164" s="1051"/>
      <c r="C164" s="1051"/>
      <c r="D164" s="1051"/>
      <c r="E164" s="1051"/>
      <c r="F164" s="105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hidden="1" customHeight="1" x14ac:dyDescent="0.15">
      <c r="A165" s="1050"/>
      <c r="B165" s="1051"/>
      <c r="C165" s="1051"/>
      <c r="D165" s="1051"/>
      <c r="E165" s="1051"/>
      <c r="F165" s="105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hidden="1" customHeight="1" x14ac:dyDescent="0.15">
      <c r="A166" s="1050"/>
      <c r="B166" s="1051"/>
      <c r="C166" s="1051"/>
      <c r="D166" s="1051"/>
      <c r="E166" s="1051"/>
      <c r="F166" s="105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hidden="1" customHeight="1" x14ac:dyDescent="0.15">
      <c r="A167" s="1050"/>
      <c r="B167" s="1051"/>
      <c r="C167" s="1051"/>
      <c r="D167" s="1051"/>
      <c r="E167" s="1051"/>
      <c r="F167" s="105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hidden="1" customHeight="1" x14ac:dyDescent="0.15">
      <c r="A168" s="1050"/>
      <c r="B168" s="1051"/>
      <c r="C168" s="1051"/>
      <c r="D168" s="1051"/>
      <c r="E168" s="1051"/>
      <c r="F168" s="105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hidden="1" customHeight="1" x14ac:dyDescent="0.15">
      <c r="A169" s="1050"/>
      <c r="B169" s="1051"/>
      <c r="C169" s="1051"/>
      <c r="D169" s="1051"/>
      <c r="E169" s="1051"/>
      <c r="F169" s="105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hidden="1" customHeight="1" x14ac:dyDescent="0.15">
      <c r="A170" s="1050"/>
      <c r="B170" s="1051"/>
      <c r="C170" s="1051"/>
      <c r="D170" s="1051"/>
      <c r="E170" s="1051"/>
      <c r="F170" s="105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hidden="1" customHeight="1" x14ac:dyDescent="0.15">
      <c r="A171" s="1050"/>
      <c r="B171" s="1051"/>
      <c r="C171" s="1051"/>
      <c r="D171" s="1051"/>
      <c r="E171" s="1051"/>
      <c r="F171" s="105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hidden="1" customHeight="1" x14ac:dyDescent="0.15">
      <c r="A172" s="1050"/>
      <c r="B172" s="1051"/>
      <c r="C172" s="1051"/>
      <c r="D172" s="1051"/>
      <c r="E172" s="1051"/>
      <c r="F172" s="105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hidden="1" customHeight="1" thickBot="1" x14ac:dyDescent="0.2">
      <c r="A173" s="1050"/>
      <c r="B173" s="1051"/>
      <c r="C173" s="1051"/>
      <c r="D173" s="1051"/>
      <c r="E173" s="1051"/>
      <c r="F173" s="1052"/>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hidden="1" customHeight="1" x14ac:dyDescent="0.15">
      <c r="A174" s="1050"/>
      <c r="B174" s="1051"/>
      <c r="C174" s="1051"/>
      <c r="D174" s="1051"/>
      <c r="E174" s="1051"/>
      <c r="F174" s="1052"/>
      <c r="G174" s="595" t="s">
        <v>416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hidden="1" customHeight="1" x14ac:dyDescent="0.15">
      <c r="A175" s="1050"/>
      <c r="B175" s="1051"/>
      <c r="C175" s="1051"/>
      <c r="D175" s="1051"/>
      <c r="E175" s="1051"/>
      <c r="F175" s="1052"/>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hidden="1" customHeight="1" x14ac:dyDescent="0.15">
      <c r="A176" s="1050"/>
      <c r="B176" s="1051"/>
      <c r="C176" s="1051"/>
      <c r="D176" s="1051"/>
      <c r="E176" s="1051"/>
      <c r="F176" s="1052"/>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hidden="1" customHeight="1" x14ac:dyDescent="0.15">
      <c r="A177" s="1050"/>
      <c r="B177" s="1051"/>
      <c r="C177" s="1051"/>
      <c r="D177" s="1051"/>
      <c r="E177" s="1051"/>
      <c r="F177" s="105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hidden="1" customHeight="1" x14ac:dyDescent="0.15">
      <c r="A178" s="1050"/>
      <c r="B178" s="1051"/>
      <c r="C178" s="1051"/>
      <c r="D178" s="1051"/>
      <c r="E178" s="1051"/>
      <c r="F178" s="105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hidden="1" customHeight="1" x14ac:dyDescent="0.15">
      <c r="A179" s="1050"/>
      <c r="B179" s="1051"/>
      <c r="C179" s="1051"/>
      <c r="D179" s="1051"/>
      <c r="E179" s="1051"/>
      <c r="F179" s="105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hidden="1" customHeight="1" x14ac:dyDescent="0.15">
      <c r="A180" s="1050"/>
      <c r="B180" s="1051"/>
      <c r="C180" s="1051"/>
      <c r="D180" s="1051"/>
      <c r="E180" s="1051"/>
      <c r="F180" s="105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hidden="1" customHeight="1" x14ac:dyDescent="0.15">
      <c r="A181" s="1050"/>
      <c r="B181" s="1051"/>
      <c r="C181" s="1051"/>
      <c r="D181" s="1051"/>
      <c r="E181" s="1051"/>
      <c r="F181" s="105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hidden="1" customHeight="1" x14ac:dyDescent="0.15">
      <c r="A182" s="1050"/>
      <c r="B182" s="1051"/>
      <c r="C182" s="1051"/>
      <c r="D182" s="1051"/>
      <c r="E182" s="1051"/>
      <c r="F182" s="105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hidden="1" customHeight="1" x14ac:dyDescent="0.15">
      <c r="A183" s="1050"/>
      <c r="B183" s="1051"/>
      <c r="C183" s="1051"/>
      <c r="D183" s="1051"/>
      <c r="E183" s="1051"/>
      <c r="F183" s="105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hidden="1" customHeight="1" x14ac:dyDescent="0.15">
      <c r="A184" s="1050"/>
      <c r="B184" s="1051"/>
      <c r="C184" s="1051"/>
      <c r="D184" s="1051"/>
      <c r="E184" s="1051"/>
      <c r="F184" s="105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hidden="1" customHeight="1" x14ac:dyDescent="0.15">
      <c r="A185" s="1050"/>
      <c r="B185" s="1051"/>
      <c r="C185" s="1051"/>
      <c r="D185" s="1051"/>
      <c r="E185" s="1051"/>
      <c r="F185" s="105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hidden="1" customHeight="1" thickBot="1" x14ac:dyDescent="0.2">
      <c r="A186" s="1050"/>
      <c r="B186" s="1051"/>
      <c r="C186" s="1051"/>
      <c r="D186" s="1051"/>
      <c r="E186" s="1051"/>
      <c r="F186" s="1052"/>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hidden="1" customHeight="1" x14ac:dyDescent="0.15">
      <c r="A187" s="1050"/>
      <c r="B187" s="1051"/>
      <c r="C187" s="1051"/>
      <c r="D187" s="1051"/>
      <c r="E187" s="1051"/>
      <c r="F187" s="1052"/>
      <c r="G187" s="595" t="s">
        <v>419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418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hidden="1" customHeight="1" x14ac:dyDescent="0.15">
      <c r="A188" s="1050"/>
      <c r="B188" s="1051"/>
      <c r="C188" s="1051"/>
      <c r="D188" s="1051"/>
      <c r="E188" s="1051"/>
      <c r="F188" s="1052"/>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hidden="1" customHeight="1" x14ac:dyDescent="0.15">
      <c r="A189" s="1050"/>
      <c r="B189" s="1051"/>
      <c r="C189" s="1051"/>
      <c r="D189" s="1051"/>
      <c r="E189" s="1051"/>
      <c r="F189" s="1052"/>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hidden="1" customHeight="1" x14ac:dyDescent="0.15">
      <c r="A190" s="1050"/>
      <c r="B190" s="1051"/>
      <c r="C190" s="1051"/>
      <c r="D190" s="1051"/>
      <c r="E190" s="1051"/>
      <c r="F190" s="105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hidden="1" customHeight="1" x14ac:dyDescent="0.15">
      <c r="A191" s="1050"/>
      <c r="B191" s="1051"/>
      <c r="C191" s="1051"/>
      <c r="D191" s="1051"/>
      <c r="E191" s="1051"/>
      <c r="F191" s="105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hidden="1" customHeight="1" x14ac:dyDescent="0.15">
      <c r="A192" s="1050"/>
      <c r="B192" s="1051"/>
      <c r="C192" s="1051"/>
      <c r="D192" s="1051"/>
      <c r="E192" s="1051"/>
      <c r="F192" s="105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hidden="1" customHeight="1" x14ac:dyDescent="0.15">
      <c r="A193" s="1050"/>
      <c r="B193" s="1051"/>
      <c r="C193" s="1051"/>
      <c r="D193" s="1051"/>
      <c r="E193" s="1051"/>
      <c r="F193" s="105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hidden="1" customHeight="1" x14ac:dyDescent="0.15">
      <c r="A194" s="1050"/>
      <c r="B194" s="1051"/>
      <c r="C194" s="1051"/>
      <c r="D194" s="1051"/>
      <c r="E194" s="1051"/>
      <c r="F194" s="105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hidden="1" customHeight="1" x14ac:dyDescent="0.15">
      <c r="A195" s="1050"/>
      <c r="B195" s="1051"/>
      <c r="C195" s="1051"/>
      <c r="D195" s="1051"/>
      <c r="E195" s="1051"/>
      <c r="F195" s="105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hidden="1" customHeight="1" x14ac:dyDescent="0.15">
      <c r="A196" s="1050"/>
      <c r="B196" s="1051"/>
      <c r="C196" s="1051"/>
      <c r="D196" s="1051"/>
      <c r="E196" s="1051"/>
      <c r="F196" s="105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hidden="1" customHeight="1" x14ac:dyDescent="0.15">
      <c r="A197" s="1050"/>
      <c r="B197" s="1051"/>
      <c r="C197" s="1051"/>
      <c r="D197" s="1051"/>
      <c r="E197" s="1051"/>
      <c r="F197" s="105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hidden="1" customHeight="1" x14ac:dyDescent="0.15">
      <c r="A198" s="1050"/>
      <c r="B198" s="1051"/>
      <c r="C198" s="1051"/>
      <c r="D198" s="1051"/>
      <c r="E198" s="1051"/>
      <c r="F198" s="105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hidden="1" customHeight="1" thickBot="1" x14ac:dyDescent="0.2">
      <c r="A199" s="1050"/>
      <c r="B199" s="1051"/>
      <c r="C199" s="1051"/>
      <c r="D199" s="1051"/>
      <c r="E199" s="1051"/>
      <c r="F199" s="1052"/>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hidden="1" customHeight="1" x14ac:dyDescent="0.15">
      <c r="A200" s="1050"/>
      <c r="B200" s="1051"/>
      <c r="C200" s="1051"/>
      <c r="D200" s="1051"/>
      <c r="E200" s="1051"/>
      <c r="F200" s="1052"/>
      <c r="G200" s="595" t="s">
        <v>420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hidden="1" customHeight="1" x14ac:dyDescent="0.15">
      <c r="A201" s="1050"/>
      <c r="B201" s="1051"/>
      <c r="C201" s="1051"/>
      <c r="D201" s="1051"/>
      <c r="E201" s="1051"/>
      <c r="F201" s="1052"/>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hidden="1" customHeight="1" x14ac:dyDescent="0.15">
      <c r="A202" s="1050"/>
      <c r="B202" s="1051"/>
      <c r="C202" s="1051"/>
      <c r="D202" s="1051"/>
      <c r="E202" s="1051"/>
      <c r="F202" s="1052"/>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hidden="1" customHeight="1" x14ac:dyDescent="0.15">
      <c r="A203" s="1050"/>
      <c r="B203" s="1051"/>
      <c r="C203" s="1051"/>
      <c r="D203" s="1051"/>
      <c r="E203" s="1051"/>
      <c r="F203" s="105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hidden="1" customHeight="1" x14ac:dyDescent="0.15">
      <c r="A204" s="1050"/>
      <c r="B204" s="1051"/>
      <c r="C204" s="1051"/>
      <c r="D204" s="1051"/>
      <c r="E204" s="1051"/>
      <c r="F204" s="105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hidden="1" customHeight="1" x14ac:dyDescent="0.15">
      <c r="A205" s="1050"/>
      <c r="B205" s="1051"/>
      <c r="C205" s="1051"/>
      <c r="D205" s="1051"/>
      <c r="E205" s="1051"/>
      <c r="F205" s="105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hidden="1" customHeight="1" x14ac:dyDescent="0.15">
      <c r="A206" s="1050"/>
      <c r="B206" s="1051"/>
      <c r="C206" s="1051"/>
      <c r="D206" s="1051"/>
      <c r="E206" s="1051"/>
      <c r="F206" s="105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hidden="1" customHeight="1" x14ac:dyDescent="0.15">
      <c r="A207" s="1050"/>
      <c r="B207" s="1051"/>
      <c r="C207" s="1051"/>
      <c r="D207" s="1051"/>
      <c r="E207" s="1051"/>
      <c r="F207" s="105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hidden="1" customHeight="1" x14ac:dyDescent="0.15">
      <c r="A208" s="1050"/>
      <c r="B208" s="1051"/>
      <c r="C208" s="1051"/>
      <c r="D208" s="1051"/>
      <c r="E208" s="1051"/>
      <c r="F208" s="105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hidden="1" customHeight="1" x14ac:dyDescent="0.15">
      <c r="A209" s="1050"/>
      <c r="B209" s="1051"/>
      <c r="C209" s="1051"/>
      <c r="D209" s="1051"/>
      <c r="E209" s="1051"/>
      <c r="F209" s="105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hidden="1" customHeight="1" x14ac:dyDescent="0.15">
      <c r="A210" s="1050"/>
      <c r="B210" s="1051"/>
      <c r="C210" s="1051"/>
      <c r="D210" s="1051"/>
      <c r="E210" s="1051"/>
      <c r="F210" s="105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hidden="1" customHeight="1" x14ac:dyDescent="0.15">
      <c r="A211" s="1050"/>
      <c r="B211" s="1051"/>
      <c r="C211" s="1051"/>
      <c r="D211" s="1051"/>
      <c r="E211" s="1051"/>
      <c r="F211" s="105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hidden="1"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hidden="1" customHeight="1" thickBot="1" x14ac:dyDescent="0.2"/>
    <row r="214" spans="1:50" ht="30" hidden="1" customHeight="1" x14ac:dyDescent="0.15">
      <c r="A214" s="1047" t="s">
        <v>28</v>
      </c>
      <c r="B214" s="1048"/>
      <c r="C214" s="1048"/>
      <c r="D214" s="1048"/>
      <c r="E214" s="1048"/>
      <c r="F214" s="1049"/>
      <c r="G214" s="595" t="s">
        <v>309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hidden="1" customHeight="1" x14ac:dyDescent="0.15">
      <c r="A215" s="1050"/>
      <c r="B215" s="1051"/>
      <c r="C215" s="1051"/>
      <c r="D215" s="1051"/>
      <c r="E215" s="1051"/>
      <c r="F215" s="1052"/>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hidden="1" customHeight="1" x14ac:dyDescent="0.15">
      <c r="A216" s="1050"/>
      <c r="B216" s="1051"/>
      <c r="C216" s="1051"/>
      <c r="D216" s="1051"/>
      <c r="E216" s="1051"/>
      <c r="F216" s="1052"/>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hidden="1" customHeight="1" x14ac:dyDescent="0.15">
      <c r="A217" s="1050"/>
      <c r="B217" s="1051"/>
      <c r="C217" s="1051"/>
      <c r="D217" s="1051"/>
      <c r="E217" s="1051"/>
      <c r="F217" s="105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hidden="1" customHeight="1" x14ac:dyDescent="0.15">
      <c r="A218" s="1050"/>
      <c r="B218" s="1051"/>
      <c r="C218" s="1051"/>
      <c r="D218" s="1051"/>
      <c r="E218" s="1051"/>
      <c r="F218" s="105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hidden="1" customHeight="1" x14ac:dyDescent="0.15">
      <c r="A219" s="1050"/>
      <c r="B219" s="1051"/>
      <c r="C219" s="1051"/>
      <c r="D219" s="1051"/>
      <c r="E219" s="1051"/>
      <c r="F219" s="105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hidden="1" customHeight="1" x14ac:dyDescent="0.15">
      <c r="A220" s="1050"/>
      <c r="B220" s="1051"/>
      <c r="C220" s="1051"/>
      <c r="D220" s="1051"/>
      <c r="E220" s="1051"/>
      <c r="F220" s="105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hidden="1" customHeight="1" x14ac:dyDescent="0.15">
      <c r="A221" s="1050"/>
      <c r="B221" s="1051"/>
      <c r="C221" s="1051"/>
      <c r="D221" s="1051"/>
      <c r="E221" s="1051"/>
      <c r="F221" s="105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hidden="1" customHeight="1" x14ac:dyDescent="0.15">
      <c r="A222" s="1050"/>
      <c r="B222" s="1051"/>
      <c r="C222" s="1051"/>
      <c r="D222" s="1051"/>
      <c r="E222" s="1051"/>
      <c r="F222" s="105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hidden="1" customHeight="1" x14ac:dyDescent="0.15">
      <c r="A223" s="1050"/>
      <c r="B223" s="1051"/>
      <c r="C223" s="1051"/>
      <c r="D223" s="1051"/>
      <c r="E223" s="1051"/>
      <c r="F223" s="105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hidden="1" customHeight="1" x14ac:dyDescent="0.15">
      <c r="A224" s="1050"/>
      <c r="B224" s="1051"/>
      <c r="C224" s="1051"/>
      <c r="D224" s="1051"/>
      <c r="E224" s="1051"/>
      <c r="F224" s="105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hidden="1" customHeight="1" x14ac:dyDescent="0.15">
      <c r="A225" s="1050"/>
      <c r="B225" s="1051"/>
      <c r="C225" s="1051"/>
      <c r="D225" s="1051"/>
      <c r="E225" s="1051"/>
      <c r="F225" s="105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hidden="1" customHeight="1" thickBot="1" x14ac:dyDescent="0.2">
      <c r="A226" s="1050"/>
      <c r="B226" s="1051"/>
      <c r="C226" s="1051"/>
      <c r="D226" s="1051"/>
      <c r="E226" s="1051"/>
      <c r="F226" s="1052"/>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hidden="1" customHeight="1" x14ac:dyDescent="0.15">
      <c r="A227" s="1050"/>
      <c r="B227" s="1051"/>
      <c r="C227" s="1051"/>
      <c r="D227" s="1051"/>
      <c r="E227" s="1051"/>
      <c r="F227" s="1052"/>
      <c r="G227" s="595" t="s">
        <v>422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hidden="1" customHeight="1" x14ac:dyDescent="0.15">
      <c r="A228" s="1050"/>
      <c r="B228" s="1051"/>
      <c r="C228" s="1051"/>
      <c r="D228" s="1051"/>
      <c r="E228" s="1051"/>
      <c r="F228" s="1052"/>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hidden="1" customHeight="1" x14ac:dyDescent="0.15">
      <c r="A229" s="1050"/>
      <c r="B229" s="1051"/>
      <c r="C229" s="1051"/>
      <c r="D229" s="1051"/>
      <c r="E229" s="1051"/>
      <c r="F229" s="1052"/>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hidden="1" customHeight="1" x14ac:dyDescent="0.15">
      <c r="A230" s="1050"/>
      <c r="B230" s="1051"/>
      <c r="C230" s="1051"/>
      <c r="D230" s="1051"/>
      <c r="E230" s="1051"/>
      <c r="F230" s="105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hidden="1" customHeight="1" x14ac:dyDescent="0.15">
      <c r="A231" s="1050"/>
      <c r="B231" s="1051"/>
      <c r="C231" s="1051"/>
      <c r="D231" s="1051"/>
      <c r="E231" s="1051"/>
      <c r="F231" s="105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hidden="1" customHeight="1" x14ac:dyDescent="0.15">
      <c r="A232" s="1050"/>
      <c r="B232" s="1051"/>
      <c r="C232" s="1051"/>
      <c r="D232" s="1051"/>
      <c r="E232" s="1051"/>
      <c r="F232" s="105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hidden="1" customHeight="1" x14ac:dyDescent="0.15">
      <c r="A233" s="1050"/>
      <c r="B233" s="1051"/>
      <c r="C233" s="1051"/>
      <c r="D233" s="1051"/>
      <c r="E233" s="1051"/>
      <c r="F233" s="105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hidden="1" customHeight="1" x14ac:dyDescent="0.15">
      <c r="A234" s="1050"/>
      <c r="B234" s="1051"/>
      <c r="C234" s="1051"/>
      <c r="D234" s="1051"/>
      <c r="E234" s="1051"/>
      <c r="F234" s="105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hidden="1" customHeight="1" x14ac:dyDescent="0.15">
      <c r="A235" s="1050"/>
      <c r="B235" s="1051"/>
      <c r="C235" s="1051"/>
      <c r="D235" s="1051"/>
      <c r="E235" s="1051"/>
      <c r="F235" s="105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hidden="1" customHeight="1" x14ac:dyDescent="0.15">
      <c r="A236" s="1050"/>
      <c r="B236" s="1051"/>
      <c r="C236" s="1051"/>
      <c r="D236" s="1051"/>
      <c r="E236" s="1051"/>
      <c r="F236" s="105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hidden="1" customHeight="1" x14ac:dyDescent="0.15">
      <c r="A237" s="1050"/>
      <c r="B237" s="1051"/>
      <c r="C237" s="1051"/>
      <c r="D237" s="1051"/>
      <c r="E237" s="1051"/>
      <c r="F237" s="105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hidden="1" customHeight="1" x14ac:dyDescent="0.15">
      <c r="A238" s="1050"/>
      <c r="B238" s="1051"/>
      <c r="C238" s="1051"/>
      <c r="D238" s="1051"/>
      <c r="E238" s="1051"/>
      <c r="F238" s="105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hidden="1" customHeight="1" thickBot="1" x14ac:dyDescent="0.2">
      <c r="A239" s="1050"/>
      <c r="B239" s="1051"/>
      <c r="C239" s="1051"/>
      <c r="D239" s="1051"/>
      <c r="E239" s="1051"/>
      <c r="F239" s="1052"/>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hidden="1" customHeight="1" x14ac:dyDescent="0.15">
      <c r="A240" s="1050"/>
      <c r="B240" s="1051"/>
      <c r="C240" s="1051"/>
      <c r="D240" s="1051"/>
      <c r="E240" s="1051"/>
      <c r="F240" s="1052"/>
      <c r="G240" s="595" t="s">
        <v>424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hidden="1" customHeight="1" x14ac:dyDescent="0.15">
      <c r="A241" s="1050"/>
      <c r="B241" s="1051"/>
      <c r="C241" s="1051"/>
      <c r="D241" s="1051"/>
      <c r="E241" s="1051"/>
      <c r="F241" s="1052"/>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hidden="1" customHeight="1" x14ac:dyDescent="0.15">
      <c r="A242" s="1050"/>
      <c r="B242" s="1051"/>
      <c r="C242" s="1051"/>
      <c r="D242" s="1051"/>
      <c r="E242" s="1051"/>
      <c r="F242" s="1052"/>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hidden="1" customHeight="1" x14ac:dyDescent="0.15">
      <c r="A243" s="1050"/>
      <c r="B243" s="1051"/>
      <c r="C243" s="1051"/>
      <c r="D243" s="1051"/>
      <c r="E243" s="1051"/>
      <c r="F243" s="105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hidden="1" customHeight="1" x14ac:dyDescent="0.15">
      <c r="A244" s="1050"/>
      <c r="B244" s="1051"/>
      <c r="C244" s="1051"/>
      <c r="D244" s="1051"/>
      <c r="E244" s="1051"/>
      <c r="F244" s="105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hidden="1" customHeight="1" x14ac:dyDescent="0.15">
      <c r="A245" s="1050"/>
      <c r="B245" s="1051"/>
      <c r="C245" s="1051"/>
      <c r="D245" s="1051"/>
      <c r="E245" s="1051"/>
      <c r="F245" s="105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hidden="1" customHeight="1" x14ac:dyDescent="0.15">
      <c r="A246" s="1050"/>
      <c r="B246" s="1051"/>
      <c r="C246" s="1051"/>
      <c r="D246" s="1051"/>
      <c r="E246" s="1051"/>
      <c r="F246" s="105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hidden="1" customHeight="1" x14ac:dyDescent="0.15">
      <c r="A247" s="1050"/>
      <c r="B247" s="1051"/>
      <c r="C247" s="1051"/>
      <c r="D247" s="1051"/>
      <c r="E247" s="1051"/>
      <c r="F247" s="105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hidden="1" customHeight="1" x14ac:dyDescent="0.15">
      <c r="A248" s="1050"/>
      <c r="B248" s="1051"/>
      <c r="C248" s="1051"/>
      <c r="D248" s="1051"/>
      <c r="E248" s="1051"/>
      <c r="F248" s="105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hidden="1" customHeight="1" x14ac:dyDescent="0.15">
      <c r="A249" s="1050"/>
      <c r="B249" s="1051"/>
      <c r="C249" s="1051"/>
      <c r="D249" s="1051"/>
      <c r="E249" s="1051"/>
      <c r="F249" s="105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hidden="1" customHeight="1" x14ac:dyDescent="0.15">
      <c r="A250" s="1050"/>
      <c r="B250" s="1051"/>
      <c r="C250" s="1051"/>
      <c r="D250" s="1051"/>
      <c r="E250" s="1051"/>
      <c r="F250" s="105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hidden="1" customHeight="1" x14ac:dyDescent="0.15">
      <c r="A251" s="1050"/>
      <c r="B251" s="1051"/>
      <c r="C251" s="1051"/>
      <c r="D251" s="1051"/>
      <c r="E251" s="1051"/>
      <c r="F251" s="105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hidden="1" customHeight="1" thickBot="1" x14ac:dyDescent="0.2">
      <c r="A252" s="1050"/>
      <c r="B252" s="1051"/>
      <c r="C252" s="1051"/>
      <c r="D252" s="1051"/>
      <c r="E252" s="1051"/>
      <c r="F252" s="1052"/>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hidden="1" customHeight="1" x14ac:dyDescent="0.15">
      <c r="A253" s="1050"/>
      <c r="B253" s="1051"/>
      <c r="C253" s="1051"/>
      <c r="D253" s="1051"/>
      <c r="E253" s="1051"/>
      <c r="F253" s="1052"/>
      <c r="G253" s="595" t="s">
        <v>426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hidden="1" customHeight="1" x14ac:dyDescent="0.15">
      <c r="A254" s="1050"/>
      <c r="B254" s="1051"/>
      <c r="C254" s="1051"/>
      <c r="D254" s="1051"/>
      <c r="E254" s="1051"/>
      <c r="F254" s="1052"/>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hidden="1" customHeight="1" x14ac:dyDescent="0.15">
      <c r="A255" s="1050"/>
      <c r="B255" s="1051"/>
      <c r="C255" s="1051"/>
      <c r="D255" s="1051"/>
      <c r="E255" s="1051"/>
      <c r="F255" s="1052"/>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hidden="1" customHeight="1" x14ac:dyDescent="0.15">
      <c r="A256" s="1050"/>
      <c r="B256" s="1051"/>
      <c r="C256" s="1051"/>
      <c r="D256" s="1051"/>
      <c r="E256" s="1051"/>
      <c r="F256" s="105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hidden="1" customHeight="1" x14ac:dyDescent="0.15">
      <c r="A257" s="1050"/>
      <c r="B257" s="1051"/>
      <c r="C257" s="1051"/>
      <c r="D257" s="1051"/>
      <c r="E257" s="1051"/>
      <c r="F257" s="105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hidden="1" customHeight="1" x14ac:dyDescent="0.15">
      <c r="A258" s="1050"/>
      <c r="B258" s="1051"/>
      <c r="C258" s="1051"/>
      <c r="D258" s="1051"/>
      <c r="E258" s="1051"/>
      <c r="F258" s="105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hidden="1" customHeight="1" x14ac:dyDescent="0.15">
      <c r="A259" s="1050"/>
      <c r="B259" s="1051"/>
      <c r="C259" s="1051"/>
      <c r="D259" s="1051"/>
      <c r="E259" s="1051"/>
      <c r="F259" s="105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hidden="1" customHeight="1" x14ac:dyDescent="0.15">
      <c r="A260" s="1050"/>
      <c r="B260" s="1051"/>
      <c r="C260" s="1051"/>
      <c r="D260" s="1051"/>
      <c r="E260" s="1051"/>
      <c r="F260" s="105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hidden="1" customHeight="1" x14ac:dyDescent="0.15">
      <c r="A261" s="1050"/>
      <c r="B261" s="1051"/>
      <c r="C261" s="1051"/>
      <c r="D261" s="1051"/>
      <c r="E261" s="1051"/>
      <c r="F261" s="105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hidden="1" customHeight="1" x14ac:dyDescent="0.15">
      <c r="A262" s="1050"/>
      <c r="B262" s="1051"/>
      <c r="C262" s="1051"/>
      <c r="D262" s="1051"/>
      <c r="E262" s="1051"/>
      <c r="F262" s="105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hidden="1" customHeight="1" x14ac:dyDescent="0.15">
      <c r="A263" s="1050"/>
      <c r="B263" s="1051"/>
      <c r="C263" s="1051"/>
      <c r="D263" s="1051"/>
      <c r="E263" s="1051"/>
      <c r="F263" s="105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hidden="1" customHeight="1" x14ac:dyDescent="0.15">
      <c r="A264" s="1050"/>
      <c r="B264" s="1051"/>
      <c r="C264" s="1051"/>
      <c r="D264" s="1051"/>
      <c r="E264" s="1051"/>
      <c r="F264" s="105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hidden="1"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hidden="1"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row r="267" spans="1:50" hidden="1" x14ac:dyDescent="0.15"/>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54"/>
  <sheetViews>
    <sheetView view="pageBreakPreview" zoomScale="70" zoomScaleNormal="75" zoomScaleSheetLayoutView="70" zoomScalePageLayoutView="70" workbookViewId="0">
      <selection activeCell="BF36" sqref="BF36"/>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430</v>
      </c>
      <c r="K3" s="358"/>
      <c r="L3" s="358"/>
      <c r="M3" s="358"/>
      <c r="N3" s="358"/>
      <c r="O3" s="358"/>
      <c r="P3" s="359" t="s">
        <v>27</v>
      </c>
      <c r="Q3" s="359"/>
      <c r="R3" s="359"/>
      <c r="S3" s="359"/>
      <c r="T3" s="359"/>
      <c r="U3" s="359"/>
      <c r="V3" s="359"/>
      <c r="W3" s="359"/>
      <c r="X3" s="359"/>
      <c r="Y3" s="360" t="s">
        <v>490</v>
      </c>
      <c r="Z3" s="361"/>
      <c r="AA3" s="361"/>
      <c r="AB3" s="361"/>
      <c r="AC3" s="142" t="s">
        <v>473</v>
      </c>
      <c r="AD3" s="142"/>
      <c r="AE3" s="142"/>
      <c r="AF3" s="142"/>
      <c r="AG3" s="142"/>
      <c r="AH3" s="360" t="s">
        <v>390</v>
      </c>
      <c r="AI3" s="357"/>
      <c r="AJ3" s="357"/>
      <c r="AK3" s="357"/>
      <c r="AL3" s="357" t="s">
        <v>21</v>
      </c>
      <c r="AM3" s="357"/>
      <c r="AN3" s="357"/>
      <c r="AO3" s="362"/>
      <c r="AP3" s="363" t="s">
        <v>431</v>
      </c>
      <c r="AQ3" s="363"/>
      <c r="AR3" s="363"/>
      <c r="AS3" s="363"/>
      <c r="AT3" s="363"/>
      <c r="AU3" s="363"/>
      <c r="AV3" s="363"/>
      <c r="AW3" s="363"/>
      <c r="AX3" s="363"/>
    </row>
    <row r="4" spans="1:50" ht="26.25" customHeight="1" x14ac:dyDescent="0.15">
      <c r="A4" s="1061">
        <v>1</v>
      </c>
      <c r="B4" s="1061">
        <v>1</v>
      </c>
      <c r="C4" s="354" t="s">
        <v>667</v>
      </c>
      <c r="D4" s="340"/>
      <c r="E4" s="340"/>
      <c r="F4" s="340"/>
      <c r="G4" s="340"/>
      <c r="H4" s="340"/>
      <c r="I4" s="340"/>
      <c r="J4" s="341">
        <v>9120002033886</v>
      </c>
      <c r="K4" s="342"/>
      <c r="L4" s="342"/>
      <c r="M4" s="342"/>
      <c r="N4" s="342"/>
      <c r="O4" s="342"/>
      <c r="P4" s="355" t="s">
        <v>666</v>
      </c>
      <c r="Q4" s="343"/>
      <c r="R4" s="343"/>
      <c r="S4" s="343"/>
      <c r="T4" s="343"/>
      <c r="U4" s="343"/>
      <c r="V4" s="343"/>
      <c r="W4" s="343"/>
      <c r="X4" s="343"/>
      <c r="Y4" s="344">
        <v>1</v>
      </c>
      <c r="Z4" s="345"/>
      <c r="AA4" s="345"/>
      <c r="AB4" s="346"/>
      <c r="AC4" s="347" t="s">
        <v>513</v>
      </c>
      <c r="AD4" s="347"/>
      <c r="AE4" s="347"/>
      <c r="AF4" s="347"/>
      <c r="AG4" s="347"/>
      <c r="AH4" s="348">
        <v>1</v>
      </c>
      <c r="AI4" s="349"/>
      <c r="AJ4" s="349"/>
      <c r="AK4" s="349"/>
      <c r="AL4" s="350">
        <v>100</v>
      </c>
      <c r="AM4" s="351"/>
      <c r="AN4" s="351"/>
      <c r="AO4" s="352"/>
      <c r="AP4" s="353" t="s">
        <v>583</v>
      </c>
      <c r="AQ4" s="353"/>
      <c r="AR4" s="353"/>
      <c r="AS4" s="353"/>
      <c r="AT4" s="353"/>
      <c r="AU4" s="353"/>
      <c r="AV4" s="353"/>
      <c r="AW4" s="353"/>
      <c r="AX4" s="353"/>
    </row>
    <row r="5" spans="1:50" ht="26.25" hidden="1"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hidden="1"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hidden="1"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hidden="1"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hidden="1"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hidden="1"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hidden="1"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hidden="1"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hidden="1"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hidden="1"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hidden="1"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hidden="1"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hidden="1"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hidden="1"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hidden="1"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hidden="1"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hidden="1"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hidden="1"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hidden="1"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hidden="1"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hidden="1"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hidden="1"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hidden="1"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hidden="1"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hidden="1"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hidden="1"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hidden="1"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hidden="1"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hidden="1"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430</v>
      </c>
      <c r="K36" s="358"/>
      <c r="L36" s="358"/>
      <c r="M36" s="358"/>
      <c r="N36" s="358"/>
      <c r="O36" s="358"/>
      <c r="P36" s="359" t="s">
        <v>27</v>
      </c>
      <c r="Q36" s="359"/>
      <c r="R36" s="359"/>
      <c r="S36" s="359"/>
      <c r="T36" s="359"/>
      <c r="U36" s="359"/>
      <c r="V36" s="359"/>
      <c r="W36" s="359"/>
      <c r="X36" s="359"/>
      <c r="Y36" s="360" t="s">
        <v>490</v>
      </c>
      <c r="Z36" s="361"/>
      <c r="AA36" s="361"/>
      <c r="AB36" s="361"/>
      <c r="AC36" s="142" t="s">
        <v>473</v>
      </c>
      <c r="AD36" s="142"/>
      <c r="AE36" s="142"/>
      <c r="AF36" s="142"/>
      <c r="AG36" s="142"/>
      <c r="AH36" s="360" t="s">
        <v>390</v>
      </c>
      <c r="AI36" s="357"/>
      <c r="AJ36" s="357"/>
      <c r="AK36" s="357"/>
      <c r="AL36" s="357" t="s">
        <v>21</v>
      </c>
      <c r="AM36" s="357"/>
      <c r="AN36" s="357"/>
      <c r="AO36" s="362"/>
      <c r="AP36" s="363" t="s">
        <v>431</v>
      </c>
      <c r="AQ36" s="363"/>
      <c r="AR36" s="363"/>
      <c r="AS36" s="363"/>
      <c r="AT36" s="363"/>
      <c r="AU36" s="363"/>
      <c r="AV36" s="363"/>
      <c r="AW36" s="363"/>
      <c r="AX36" s="363"/>
    </row>
    <row r="37" spans="1:50" ht="26.25" customHeight="1" x14ac:dyDescent="0.15">
      <c r="A37" s="1061">
        <v>1</v>
      </c>
      <c r="B37" s="1061">
        <v>1</v>
      </c>
      <c r="C37" s="354" t="s">
        <v>668</v>
      </c>
      <c r="D37" s="340"/>
      <c r="E37" s="340"/>
      <c r="F37" s="340"/>
      <c r="G37" s="340"/>
      <c r="H37" s="340"/>
      <c r="I37" s="340"/>
      <c r="J37" s="341">
        <v>5130001024625</v>
      </c>
      <c r="K37" s="342"/>
      <c r="L37" s="342"/>
      <c r="M37" s="342"/>
      <c r="N37" s="342"/>
      <c r="O37" s="342"/>
      <c r="P37" s="355" t="s">
        <v>671</v>
      </c>
      <c r="Q37" s="343"/>
      <c r="R37" s="343"/>
      <c r="S37" s="343"/>
      <c r="T37" s="343"/>
      <c r="U37" s="343"/>
      <c r="V37" s="343"/>
      <c r="W37" s="343"/>
      <c r="X37" s="343"/>
      <c r="Y37" s="344">
        <v>0.6</v>
      </c>
      <c r="Z37" s="345"/>
      <c r="AA37" s="345"/>
      <c r="AB37" s="346"/>
      <c r="AC37" s="347" t="s">
        <v>515</v>
      </c>
      <c r="AD37" s="347"/>
      <c r="AE37" s="347"/>
      <c r="AF37" s="347"/>
      <c r="AG37" s="347"/>
      <c r="AH37" s="348" t="s">
        <v>675</v>
      </c>
      <c r="AI37" s="349"/>
      <c r="AJ37" s="349"/>
      <c r="AK37" s="349"/>
      <c r="AL37" s="350" t="s">
        <v>675</v>
      </c>
      <c r="AM37" s="351"/>
      <c r="AN37" s="351"/>
      <c r="AO37" s="352"/>
      <c r="AP37" s="353" t="s">
        <v>676</v>
      </c>
      <c r="AQ37" s="353"/>
      <c r="AR37" s="353"/>
      <c r="AS37" s="353"/>
      <c r="AT37" s="353"/>
      <c r="AU37" s="353"/>
      <c r="AV37" s="353"/>
      <c r="AW37" s="353"/>
      <c r="AX37" s="353"/>
    </row>
    <row r="38" spans="1:50" ht="26.25" customHeight="1" x14ac:dyDescent="0.15">
      <c r="A38" s="1061">
        <v>2</v>
      </c>
      <c r="B38" s="1061">
        <v>1</v>
      </c>
      <c r="C38" s="354" t="s">
        <v>669</v>
      </c>
      <c r="D38" s="340"/>
      <c r="E38" s="340"/>
      <c r="F38" s="340"/>
      <c r="G38" s="340"/>
      <c r="H38" s="340"/>
      <c r="I38" s="340"/>
      <c r="J38" s="341">
        <v>3120001025493</v>
      </c>
      <c r="K38" s="342"/>
      <c r="L38" s="342"/>
      <c r="M38" s="342"/>
      <c r="N38" s="342"/>
      <c r="O38" s="342"/>
      <c r="P38" s="355" t="s">
        <v>672</v>
      </c>
      <c r="Q38" s="343"/>
      <c r="R38" s="343"/>
      <c r="S38" s="343"/>
      <c r="T38" s="343"/>
      <c r="U38" s="343"/>
      <c r="V38" s="343"/>
      <c r="W38" s="343"/>
      <c r="X38" s="343"/>
      <c r="Y38" s="344">
        <v>0.3</v>
      </c>
      <c r="Z38" s="345"/>
      <c r="AA38" s="345"/>
      <c r="AB38" s="346"/>
      <c r="AC38" s="347" t="s">
        <v>515</v>
      </c>
      <c r="AD38" s="347"/>
      <c r="AE38" s="347"/>
      <c r="AF38" s="347"/>
      <c r="AG38" s="347"/>
      <c r="AH38" s="348" t="s">
        <v>675</v>
      </c>
      <c r="AI38" s="349"/>
      <c r="AJ38" s="349"/>
      <c r="AK38" s="349"/>
      <c r="AL38" s="350" t="s">
        <v>675</v>
      </c>
      <c r="AM38" s="351"/>
      <c r="AN38" s="351"/>
      <c r="AO38" s="352"/>
      <c r="AP38" s="353" t="s">
        <v>676</v>
      </c>
      <c r="AQ38" s="353"/>
      <c r="AR38" s="353"/>
      <c r="AS38" s="353"/>
      <c r="AT38" s="353"/>
      <c r="AU38" s="353"/>
      <c r="AV38" s="353"/>
      <c r="AW38" s="353"/>
      <c r="AX38" s="353"/>
    </row>
    <row r="39" spans="1:50" ht="45.75" customHeight="1" x14ac:dyDescent="0.15">
      <c r="A39" s="1061">
        <v>3</v>
      </c>
      <c r="B39" s="1061">
        <v>1</v>
      </c>
      <c r="C39" s="354" t="s">
        <v>670</v>
      </c>
      <c r="D39" s="340"/>
      <c r="E39" s="340"/>
      <c r="F39" s="340"/>
      <c r="G39" s="340"/>
      <c r="H39" s="340"/>
      <c r="I39" s="340"/>
      <c r="J39" s="341">
        <v>2120005003991</v>
      </c>
      <c r="K39" s="342"/>
      <c r="L39" s="342"/>
      <c r="M39" s="342"/>
      <c r="N39" s="342"/>
      <c r="O39" s="342"/>
      <c r="P39" s="355" t="s">
        <v>673</v>
      </c>
      <c r="Q39" s="343"/>
      <c r="R39" s="343"/>
      <c r="S39" s="343"/>
      <c r="T39" s="343"/>
      <c r="U39" s="343"/>
      <c r="V39" s="343"/>
      <c r="W39" s="343"/>
      <c r="X39" s="343"/>
      <c r="Y39" s="344">
        <v>0.1</v>
      </c>
      <c r="Z39" s="345"/>
      <c r="AA39" s="345"/>
      <c r="AB39" s="346"/>
      <c r="AC39" s="347" t="s">
        <v>515</v>
      </c>
      <c r="AD39" s="347"/>
      <c r="AE39" s="347"/>
      <c r="AF39" s="347"/>
      <c r="AG39" s="347"/>
      <c r="AH39" s="348" t="s">
        <v>675</v>
      </c>
      <c r="AI39" s="349"/>
      <c r="AJ39" s="349"/>
      <c r="AK39" s="349"/>
      <c r="AL39" s="350" t="s">
        <v>675</v>
      </c>
      <c r="AM39" s="351"/>
      <c r="AN39" s="351"/>
      <c r="AO39" s="352"/>
      <c r="AP39" s="353" t="s">
        <v>676</v>
      </c>
      <c r="AQ39" s="353"/>
      <c r="AR39" s="353"/>
      <c r="AS39" s="353"/>
      <c r="AT39" s="353"/>
      <c r="AU39" s="353"/>
      <c r="AV39" s="353"/>
      <c r="AW39" s="353"/>
      <c r="AX39" s="353"/>
    </row>
    <row r="40" spans="1:50" ht="45.75" customHeight="1" x14ac:dyDescent="0.15">
      <c r="A40" s="1061">
        <v>4</v>
      </c>
      <c r="B40" s="1061">
        <v>1</v>
      </c>
      <c r="C40" s="354" t="s">
        <v>705</v>
      </c>
      <c r="D40" s="340"/>
      <c r="E40" s="340"/>
      <c r="F40" s="340"/>
      <c r="G40" s="340"/>
      <c r="H40" s="340"/>
      <c r="I40" s="340"/>
      <c r="J40" s="341">
        <v>6120005002528</v>
      </c>
      <c r="K40" s="342"/>
      <c r="L40" s="342"/>
      <c r="M40" s="342"/>
      <c r="N40" s="342"/>
      <c r="O40" s="342"/>
      <c r="P40" s="355" t="s">
        <v>674</v>
      </c>
      <c r="Q40" s="343"/>
      <c r="R40" s="343"/>
      <c r="S40" s="343"/>
      <c r="T40" s="343"/>
      <c r="U40" s="343"/>
      <c r="V40" s="343"/>
      <c r="W40" s="343"/>
      <c r="X40" s="343"/>
      <c r="Y40" s="344">
        <v>0.1</v>
      </c>
      <c r="Z40" s="345"/>
      <c r="AA40" s="345"/>
      <c r="AB40" s="346"/>
      <c r="AC40" s="347" t="s">
        <v>515</v>
      </c>
      <c r="AD40" s="347"/>
      <c r="AE40" s="347"/>
      <c r="AF40" s="347"/>
      <c r="AG40" s="347"/>
      <c r="AH40" s="348" t="s">
        <v>675</v>
      </c>
      <c r="AI40" s="349"/>
      <c r="AJ40" s="349"/>
      <c r="AK40" s="349"/>
      <c r="AL40" s="350" t="s">
        <v>675</v>
      </c>
      <c r="AM40" s="351"/>
      <c r="AN40" s="351"/>
      <c r="AO40" s="352"/>
      <c r="AP40" s="353" t="s">
        <v>677</v>
      </c>
      <c r="AQ40" s="353"/>
      <c r="AR40" s="353"/>
      <c r="AS40" s="353"/>
      <c r="AT40" s="353"/>
      <c r="AU40" s="353"/>
      <c r="AV40" s="353"/>
      <c r="AW40" s="353"/>
      <c r="AX40" s="353"/>
    </row>
    <row r="41" spans="1:50" ht="26.25" hidden="1"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hidden="1"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hidden="1"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hidden="1"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hidden="1"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hidden="1"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hidden="1"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hidden="1"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hidden="1"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hidden="1"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hidden="1"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hidden="1"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hidden="1"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hidden="1"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hidden="1"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hidden="1"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hidden="1"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hidden="1"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hidden="1"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hidden="1"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hidden="1"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hidden="1"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hidden="1"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hidden="1"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hidden="1"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hidden="1"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57"/>
      <c r="B69" s="357"/>
      <c r="C69" s="357" t="s">
        <v>26</v>
      </c>
      <c r="D69" s="357"/>
      <c r="E69" s="357"/>
      <c r="F69" s="357"/>
      <c r="G69" s="357"/>
      <c r="H69" s="357"/>
      <c r="I69" s="357"/>
      <c r="J69" s="142" t="s">
        <v>430</v>
      </c>
      <c r="K69" s="358"/>
      <c r="L69" s="358"/>
      <c r="M69" s="358"/>
      <c r="N69" s="358"/>
      <c r="O69" s="358"/>
      <c r="P69" s="359" t="s">
        <v>27</v>
      </c>
      <c r="Q69" s="359"/>
      <c r="R69" s="359"/>
      <c r="S69" s="359"/>
      <c r="T69" s="359"/>
      <c r="U69" s="359"/>
      <c r="V69" s="359"/>
      <c r="W69" s="359"/>
      <c r="X69" s="359"/>
      <c r="Y69" s="360" t="s">
        <v>490</v>
      </c>
      <c r="Z69" s="361"/>
      <c r="AA69" s="361"/>
      <c r="AB69" s="361"/>
      <c r="AC69" s="142" t="s">
        <v>473</v>
      </c>
      <c r="AD69" s="142"/>
      <c r="AE69" s="142"/>
      <c r="AF69" s="142"/>
      <c r="AG69" s="142"/>
      <c r="AH69" s="360" t="s">
        <v>390</v>
      </c>
      <c r="AI69" s="357"/>
      <c r="AJ69" s="357"/>
      <c r="AK69" s="357"/>
      <c r="AL69" s="357" t="s">
        <v>21</v>
      </c>
      <c r="AM69" s="357"/>
      <c r="AN69" s="357"/>
      <c r="AO69" s="362"/>
      <c r="AP69" s="363" t="s">
        <v>431</v>
      </c>
      <c r="AQ69" s="363"/>
      <c r="AR69" s="363"/>
      <c r="AS69" s="363"/>
      <c r="AT69" s="363"/>
      <c r="AU69" s="363"/>
      <c r="AV69" s="363"/>
      <c r="AW69" s="363"/>
      <c r="AX69" s="363"/>
    </row>
    <row r="70" spans="1:50" ht="26.25" hidden="1"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hidden="1"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hidden="1"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hidden="1"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hidden="1"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hidden="1"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hidden="1"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hidden="1"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hidden="1"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hidden="1"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hidden="1"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hidden="1"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hidden="1"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hidden="1"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hidden="1"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hidden="1"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hidden="1"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hidden="1"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hidden="1"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hidden="1"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hidden="1"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hidden="1"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hidden="1"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hidden="1"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hidden="1"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hidden="1"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hidden="1"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hidden="1"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hidden="1"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hidden="1"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57"/>
      <c r="B102" s="357"/>
      <c r="C102" s="357" t="s">
        <v>26</v>
      </c>
      <c r="D102" s="357"/>
      <c r="E102" s="357"/>
      <c r="F102" s="357"/>
      <c r="G102" s="357"/>
      <c r="H102" s="357"/>
      <c r="I102" s="357"/>
      <c r="J102" s="142" t="s">
        <v>430</v>
      </c>
      <c r="K102" s="358"/>
      <c r="L102" s="358"/>
      <c r="M102" s="358"/>
      <c r="N102" s="358"/>
      <c r="O102" s="358"/>
      <c r="P102" s="359" t="s">
        <v>27</v>
      </c>
      <c r="Q102" s="359"/>
      <c r="R102" s="359"/>
      <c r="S102" s="359"/>
      <c r="T102" s="359"/>
      <c r="U102" s="359"/>
      <c r="V102" s="359"/>
      <c r="W102" s="359"/>
      <c r="X102" s="359"/>
      <c r="Y102" s="360" t="s">
        <v>490</v>
      </c>
      <c r="Z102" s="361"/>
      <c r="AA102" s="361"/>
      <c r="AB102" s="361"/>
      <c r="AC102" s="142" t="s">
        <v>473</v>
      </c>
      <c r="AD102" s="142"/>
      <c r="AE102" s="142"/>
      <c r="AF102" s="142"/>
      <c r="AG102" s="142"/>
      <c r="AH102" s="360" t="s">
        <v>390</v>
      </c>
      <c r="AI102" s="357"/>
      <c r="AJ102" s="357"/>
      <c r="AK102" s="357"/>
      <c r="AL102" s="357" t="s">
        <v>21</v>
      </c>
      <c r="AM102" s="357"/>
      <c r="AN102" s="357"/>
      <c r="AO102" s="362"/>
      <c r="AP102" s="363" t="s">
        <v>431</v>
      </c>
      <c r="AQ102" s="363"/>
      <c r="AR102" s="363"/>
      <c r="AS102" s="363"/>
      <c r="AT102" s="363"/>
      <c r="AU102" s="363"/>
      <c r="AV102" s="363"/>
      <c r="AW102" s="363"/>
      <c r="AX102" s="363"/>
    </row>
    <row r="103" spans="1:50" ht="26.25" hidden="1"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hidden="1"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hidden="1"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hidden="1"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hidden="1"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hidden="1"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hidden="1"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hidden="1"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hidden="1"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hidden="1"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hidden="1"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hidden="1"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hidden="1"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hidden="1"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hidden="1"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hidden="1"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hidden="1"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hidden="1"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hidden="1"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hidden="1"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hidden="1"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hidden="1"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hidden="1"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hidden="1"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hidden="1"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hidden="1"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hidden="1"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hidden="1"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hidden="1"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hidden="1"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57"/>
      <c r="B135" s="357"/>
      <c r="C135" s="357" t="s">
        <v>26</v>
      </c>
      <c r="D135" s="357"/>
      <c r="E135" s="357"/>
      <c r="F135" s="357"/>
      <c r="G135" s="357"/>
      <c r="H135" s="357"/>
      <c r="I135" s="357"/>
      <c r="J135" s="142" t="s">
        <v>430</v>
      </c>
      <c r="K135" s="358"/>
      <c r="L135" s="358"/>
      <c r="M135" s="358"/>
      <c r="N135" s="358"/>
      <c r="O135" s="358"/>
      <c r="P135" s="359" t="s">
        <v>27</v>
      </c>
      <c r="Q135" s="359"/>
      <c r="R135" s="359"/>
      <c r="S135" s="359"/>
      <c r="T135" s="359"/>
      <c r="U135" s="359"/>
      <c r="V135" s="359"/>
      <c r="W135" s="359"/>
      <c r="X135" s="359"/>
      <c r="Y135" s="360" t="s">
        <v>490</v>
      </c>
      <c r="Z135" s="361"/>
      <c r="AA135" s="361"/>
      <c r="AB135" s="361"/>
      <c r="AC135" s="142" t="s">
        <v>473</v>
      </c>
      <c r="AD135" s="142"/>
      <c r="AE135" s="142"/>
      <c r="AF135" s="142"/>
      <c r="AG135" s="142"/>
      <c r="AH135" s="360" t="s">
        <v>390</v>
      </c>
      <c r="AI135" s="357"/>
      <c r="AJ135" s="357"/>
      <c r="AK135" s="357"/>
      <c r="AL135" s="357" t="s">
        <v>21</v>
      </c>
      <c r="AM135" s="357"/>
      <c r="AN135" s="357"/>
      <c r="AO135" s="362"/>
      <c r="AP135" s="363" t="s">
        <v>431</v>
      </c>
      <c r="AQ135" s="363"/>
      <c r="AR135" s="363"/>
      <c r="AS135" s="363"/>
      <c r="AT135" s="363"/>
      <c r="AU135" s="363"/>
      <c r="AV135" s="363"/>
      <c r="AW135" s="363"/>
      <c r="AX135" s="363"/>
    </row>
    <row r="136" spans="1:50" ht="26.25" hidden="1"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hidden="1"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hidden="1"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hidden="1"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hidden="1"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hidden="1"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hidden="1"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hidden="1"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hidden="1"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hidden="1"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hidden="1"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hidden="1"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hidden="1"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hidden="1"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hidden="1"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hidden="1"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hidden="1"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hidden="1"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hidden="1"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hidden="1"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hidden="1"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hidden="1"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hidden="1"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hidden="1"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hidden="1"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hidden="1"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hidden="1"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hidden="1"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hidden="1"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hidden="1"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57"/>
      <c r="B168" s="357"/>
      <c r="C168" s="357" t="s">
        <v>26</v>
      </c>
      <c r="D168" s="357"/>
      <c r="E168" s="357"/>
      <c r="F168" s="357"/>
      <c r="G168" s="357"/>
      <c r="H168" s="357"/>
      <c r="I168" s="357"/>
      <c r="J168" s="142" t="s">
        <v>430</v>
      </c>
      <c r="K168" s="358"/>
      <c r="L168" s="358"/>
      <c r="M168" s="358"/>
      <c r="N168" s="358"/>
      <c r="O168" s="358"/>
      <c r="P168" s="359" t="s">
        <v>27</v>
      </c>
      <c r="Q168" s="359"/>
      <c r="R168" s="359"/>
      <c r="S168" s="359"/>
      <c r="T168" s="359"/>
      <c r="U168" s="359"/>
      <c r="V168" s="359"/>
      <c r="W168" s="359"/>
      <c r="X168" s="359"/>
      <c r="Y168" s="360" t="s">
        <v>490</v>
      </c>
      <c r="Z168" s="361"/>
      <c r="AA168" s="361"/>
      <c r="AB168" s="361"/>
      <c r="AC168" s="142" t="s">
        <v>473</v>
      </c>
      <c r="AD168" s="142"/>
      <c r="AE168" s="142"/>
      <c r="AF168" s="142"/>
      <c r="AG168" s="142"/>
      <c r="AH168" s="360" t="s">
        <v>390</v>
      </c>
      <c r="AI168" s="357"/>
      <c r="AJ168" s="357"/>
      <c r="AK168" s="357"/>
      <c r="AL168" s="357" t="s">
        <v>21</v>
      </c>
      <c r="AM168" s="357"/>
      <c r="AN168" s="357"/>
      <c r="AO168" s="362"/>
      <c r="AP168" s="363" t="s">
        <v>431</v>
      </c>
      <c r="AQ168" s="363"/>
      <c r="AR168" s="363"/>
      <c r="AS168" s="363"/>
      <c r="AT168" s="363"/>
      <c r="AU168" s="363"/>
      <c r="AV168" s="363"/>
      <c r="AW168" s="363"/>
      <c r="AX168" s="363"/>
    </row>
    <row r="169" spans="1:50" ht="26.25" hidden="1"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hidden="1"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hidden="1"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hidden="1"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hidden="1"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hidden="1"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hidden="1"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hidden="1"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hidden="1"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hidden="1"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hidden="1"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hidden="1"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hidden="1"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hidden="1"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hidden="1"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hidden="1"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hidden="1"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hidden="1"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hidden="1"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hidden="1"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hidden="1"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hidden="1"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hidden="1"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hidden="1"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hidden="1"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hidden="1"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hidden="1"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hidden="1"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hidden="1"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hidden="1"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57"/>
      <c r="B201" s="357"/>
      <c r="C201" s="357" t="s">
        <v>26</v>
      </c>
      <c r="D201" s="357"/>
      <c r="E201" s="357"/>
      <c r="F201" s="357"/>
      <c r="G201" s="357"/>
      <c r="H201" s="357"/>
      <c r="I201" s="357"/>
      <c r="J201" s="142" t="s">
        <v>430</v>
      </c>
      <c r="K201" s="358"/>
      <c r="L201" s="358"/>
      <c r="M201" s="358"/>
      <c r="N201" s="358"/>
      <c r="O201" s="358"/>
      <c r="P201" s="359" t="s">
        <v>27</v>
      </c>
      <c r="Q201" s="359"/>
      <c r="R201" s="359"/>
      <c r="S201" s="359"/>
      <c r="T201" s="359"/>
      <c r="U201" s="359"/>
      <c r="V201" s="359"/>
      <c r="W201" s="359"/>
      <c r="X201" s="359"/>
      <c r="Y201" s="360" t="s">
        <v>490</v>
      </c>
      <c r="Z201" s="361"/>
      <c r="AA201" s="361"/>
      <c r="AB201" s="361"/>
      <c r="AC201" s="142" t="s">
        <v>473</v>
      </c>
      <c r="AD201" s="142"/>
      <c r="AE201" s="142"/>
      <c r="AF201" s="142"/>
      <c r="AG201" s="142"/>
      <c r="AH201" s="360" t="s">
        <v>390</v>
      </c>
      <c r="AI201" s="357"/>
      <c r="AJ201" s="357"/>
      <c r="AK201" s="357"/>
      <c r="AL201" s="357" t="s">
        <v>21</v>
      </c>
      <c r="AM201" s="357"/>
      <c r="AN201" s="357"/>
      <c r="AO201" s="362"/>
      <c r="AP201" s="363" t="s">
        <v>431</v>
      </c>
      <c r="AQ201" s="363"/>
      <c r="AR201" s="363"/>
      <c r="AS201" s="363"/>
      <c r="AT201" s="363"/>
      <c r="AU201" s="363"/>
      <c r="AV201" s="363"/>
      <c r="AW201" s="363"/>
      <c r="AX201" s="363"/>
    </row>
    <row r="202" spans="1:50" ht="26.25" hidden="1"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hidden="1"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hidden="1"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hidden="1"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hidden="1"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hidden="1"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hidden="1"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hidden="1"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hidden="1"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hidden="1"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hidden="1"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hidden="1"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hidden="1"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hidden="1"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hidden="1"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hidden="1"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hidden="1"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hidden="1"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hidden="1"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hidden="1"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hidden="1"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hidden="1"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hidden="1"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hidden="1"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hidden="1"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hidden="1"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hidden="1"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hidden="1"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hidden="1"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hidden="1"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57"/>
      <c r="B234" s="357"/>
      <c r="C234" s="357" t="s">
        <v>26</v>
      </c>
      <c r="D234" s="357"/>
      <c r="E234" s="357"/>
      <c r="F234" s="357"/>
      <c r="G234" s="357"/>
      <c r="H234" s="357"/>
      <c r="I234" s="357"/>
      <c r="J234" s="142" t="s">
        <v>430</v>
      </c>
      <c r="K234" s="358"/>
      <c r="L234" s="358"/>
      <c r="M234" s="358"/>
      <c r="N234" s="358"/>
      <c r="O234" s="358"/>
      <c r="P234" s="359" t="s">
        <v>27</v>
      </c>
      <c r="Q234" s="359"/>
      <c r="R234" s="359"/>
      <c r="S234" s="359"/>
      <c r="T234" s="359"/>
      <c r="U234" s="359"/>
      <c r="V234" s="359"/>
      <c r="W234" s="359"/>
      <c r="X234" s="359"/>
      <c r="Y234" s="360" t="s">
        <v>490</v>
      </c>
      <c r="Z234" s="361"/>
      <c r="AA234" s="361"/>
      <c r="AB234" s="361"/>
      <c r="AC234" s="142" t="s">
        <v>473</v>
      </c>
      <c r="AD234" s="142"/>
      <c r="AE234" s="142"/>
      <c r="AF234" s="142"/>
      <c r="AG234" s="142"/>
      <c r="AH234" s="360" t="s">
        <v>390</v>
      </c>
      <c r="AI234" s="357"/>
      <c r="AJ234" s="357"/>
      <c r="AK234" s="357"/>
      <c r="AL234" s="357" t="s">
        <v>21</v>
      </c>
      <c r="AM234" s="357"/>
      <c r="AN234" s="357"/>
      <c r="AO234" s="362"/>
      <c r="AP234" s="363" t="s">
        <v>431</v>
      </c>
      <c r="AQ234" s="363"/>
      <c r="AR234" s="363"/>
      <c r="AS234" s="363"/>
      <c r="AT234" s="363"/>
      <c r="AU234" s="363"/>
      <c r="AV234" s="363"/>
      <c r="AW234" s="363"/>
      <c r="AX234" s="363"/>
    </row>
    <row r="235" spans="1:50" ht="26.25" hidden="1"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hidden="1"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hidden="1"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hidden="1"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hidden="1"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hidden="1"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hidden="1"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hidden="1"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hidden="1"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hidden="1"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hidden="1"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hidden="1"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hidden="1"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hidden="1"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hidden="1"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hidden="1"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hidden="1"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hidden="1"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hidden="1"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hidden="1"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hidden="1"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hidden="1"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hidden="1"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hidden="1"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hidden="1"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hidden="1"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hidden="1"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hidden="1"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hidden="1"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hidden="1"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7"/>
      <c r="B267" s="357"/>
      <c r="C267" s="357" t="s">
        <v>26</v>
      </c>
      <c r="D267" s="357"/>
      <c r="E267" s="357"/>
      <c r="F267" s="357"/>
      <c r="G267" s="357"/>
      <c r="H267" s="357"/>
      <c r="I267" s="357"/>
      <c r="J267" s="142" t="s">
        <v>430</v>
      </c>
      <c r="K267" s="358"/>
      <c r="L267" s="358"/>
      <c r="M267" s="358"/>
      <c r="N267" s="358"/>
      <c r="O267" s="358"/>
      <c r="P267" s="359" t="s">
        <v>27</v>
      </c>
      <c r="Q267" s="359"/>
      <c r="R267" s="359"/>
      <c r="S267" s="359"/>
      <c r="T267" s="359"/>
      <c r="U267" s="359"/>
      <c r="V267" s="359"/>
      <c r="W267" s="359"/>
      <c r="X267" s="359"/>
      <c r="Y267" s="360" t="s">
        <v>490</v>
      </c>
      <c r="Z267" s="361"/>
      <c r="AA267" s="361"/>
      <c r="AB267" s="361"/>
      <c r="AC267" s="142" t="s">
        <v>473</v>
      </c>
      <c r="AD267" s="142"/>
      <c r="AE267" s="142"/>
      <c r="AF267" s="142"/>
      <c r="AG267" s="142"/>
      <c r="AH267" s="360" t="s">
        <v>390</v>
      </c>
      <c r="AI267" s="357"/>
      <c r="AJ267" s="357"/>
      <c r="AK267" s="357"/>
      <c r="AL267" s="357" t="s">
        <v>21</v>
      </c>
      <c r="AM267" s="357"/>
      <c r="AN267" s="357"/>
      <c r="AO267" s="362"/>
      <c r="AP267" s="363" t="s">
        <v>431</v>
      </c>
      <c r="AQ267" s="363"/>
      <c r="AR267" s="363"/>
      <c r="AS267" s="363"/>
      <c r="AT267" s="363"/>
      <c r="AU267" s="363"/>
      <c r="AV267" s="363"/>
      <c r="AW267" s="363"/>
      <c r="AX267" s="363"/>
    </row>
    <row r="268" spans="1:50" ht="26.25" hidden="1"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hidden="1"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hidden="1"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hidden="1"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hidden="1"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hidden="1"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hidden="1"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hidden="1"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hidden="1"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hidden="1"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hidden="1"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hidden="1"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hidden="1"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hidden="1"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hidden="1"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hidden="1"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hidden="1"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hidden="1"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hidden="1"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hidden="1"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hidden="1"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hidden="1"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hidden="1"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hidden="1"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hidden="1"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hidden="1"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hidden="1"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hidden="1"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hidden="1"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hidden="1"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7"/>
      <c r="B300" s="357"/>
      <c r="C300" s="357" t="s">
        <v>26</v>
      </c>
      <c r="D300" s="357"/>
      <c r="E300" s="357"/>
      <c r="F300" s="357"/>
      <c r="G300" s="357"/>
      <c r="H300" s="357"/>
      <c r="I300" s="357"/>
      <c r="J300" s="142" t="s">
        <v>430</v>
      </c>
      <c r="K300" s="358"/>
      <c r="L300" s="358"/>
      <c r="M300" s="358"/>
      <c r="N300" s="358"/>
      <c r="O300" s="358"/>
      <c r="P300" s="359" t="s">
        <v>27</v>
      </c>
      <c r="Q300" s="359"/>
      <c r="R300" s="359"/>
      <c r="S300" s="359"/>
      <c r="T300" s="359"/>
      <c r="U300" s="359"/>
      <c r="V300" s="359"/>
      <c r="W300" s="359"/>
      <c r="X300" s="359"/>
      <c r="Y300" s="360" t="s">
        <v>490</v>
      </c>
      <c r="Z300" s="361"/>
      <c r="AA300" s="361"/>
      <c r="AB300" s="361"/>
      <c r="AC300" s="142" t="s">
        <v>473</v>
      </c>
      <c r="AD300" s="142"/>
      <c r="AE300" s="142"/>
      <c r="AF300" s="142"/>
      <c r="AG300" s="142"/>
      <c r="AH300" s="360" t="s">
        <v>390</v>
      </c>
      <c r="AI300" s="357"/>
      <c r="AJ300" s="357"/>
      <c r="AK300" s="357"/>
      <c r="AL300" s="357" t="s">
        <v>21</v>
      </c>
      <c r="AM300" s="357"/>
      <c r="AN300" s="357"/>
      <c r="AO300" s="362"/>
      <c r="AP300" s="363" t="s">
        <v>431</v>
      </c>
      <c r="AQ300" s="363"/>
      <c r="AR300" s="363"/>
      <c r="AS300" s="363"/>
      <c r="AT300" s="363"/>
      <c r="AU300" s="363"/>
      <c r="AV300" s="363"/>
      <c r="AW300" s="363"/>
      <c r="AX300" s="363"/>
    </row>
    <row r="301" spans="1:50" ht="26.25" hidden="1"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hidden="1"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hidden="1"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hidden="1"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hidden="1"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hidden="1"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hidden="1"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hidden="1"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hidden="1"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hidden="1"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hidden="1"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hidden="1"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hidden="1"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hidden="1"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hidden="1"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hidden="1"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hidden="1"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hidden="1"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hidden="1"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hidden="1"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hidden="1"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hidden="1"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hidden="1"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hidden="1"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hidden="1"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hidden="1"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hidden="1"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hidden="1"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hidden="1"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hidden="1"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7"/>
      <c r="B333" s="357"/>
      <c r="C333" s="357" t="s">
        <v>26</v>
      </c>
      <c r="D333" s="357"/>
      <c r="E333" s="357"/>
      <c r="F333" s="357"/>
      <c r="G333" s="357"/>
      <c r="H333" s="357"/>
      <c r="I333" s="357"/>
      <c r="J333" s="142" t="s">
        <v>430</v>
      </c>
      <c r="K333" s="358"/>
      <c r="L333" s="358"/>
      <c r="M333" s="358"/>
      <c r="N333" s="358"/>
      <c r="O333" s="358"/>
      <c r="P333" s="359" t="s">
        <v>27</v>
      </c>
      <c r="Q333" s="359"/>
      <c r="R333" s="359"/>
      <c r="S333" s="359"/>
      <c r="T333" s="359"/>
      <c r="U333" s="359"/>
      <c r="V333" s="359"/>
      <c r="W333" s="359"/>
      <c r="X333" s="359"/>
      <c r="Y333" s="360" t="s">
        <v>490</v>
      </c>
      <c r="Z333" s="361"/>
      <c r="AA333" s="361"/>
      <c r="AB333" s="361"/>
      <c r="AC333" s="142" t="s">
        <v>473</v>
      </c>
      <c r="AD333" s="142"/>
      <c r="AE333" s="142"/>
      <c r="AF333" s="142"/>
      <c r="AG333" s="142"/>
      <c r="AH333" s="360" t="s">
        <v>390</v>
      </c>
      <c r="AI333" s="357"/>
      <c r="AJ333" s="357"/>
      <c r="AK333" s="357"/>
      <c r="AL333" s="357" t="s">
        <v>21</v>
      </c>
      <c r="AM333" s="357"/>
      <c r="AN333" s="357"/>
      <c r="AO333" s="362"/>
      <c r="AP333" s="363" t="s">
        <v>431</v>
      </c>
      <c r="AQ333" s="363"/>
      <c r="AR333" s="363"/>
      <c r="AS333" s="363"/>
      <c r="AT333" s="363"/>
      <c r="AU333" s="363"/>
      <c r="AV333" s="363"/>
      <c r="AW333" s="363"/>
      <c r="AX333" s="363"/>
    </row>
    <row r="334" spans="1:50" ht="26.25" hidden="1"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hidden="1"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hidden="1"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hidden="1"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hidden="1"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hidden="1"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hidden="1"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hidden="1"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hidden="1"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hidden="1"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hidden="1"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hidden="1"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hidden="1"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hidden="1"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hidden="1"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hidden="1"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hidden="1"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hidden="1"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hidden="1"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hidden="1"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hidden="1"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hidden="1"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hidden="1"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hidden="1"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hidden="1"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hidden="1"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hidden="1"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hidden="1"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hidden="1"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hidden="1"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7"/>
      <c r="B366" s="357"/>
      <c r="C366" s="357" t="s">
        <v>26</v>
      </c>
      <c r="D366" s="357"/>
      <c r="E366" s="357"/>
      <c r="F366" s="357"/>
      <c r="G366" s="357"/>
      <c r="H366" s="357"/>
      <c r="I366" s="357"/>
      <c r="J366" s="142" t="s">
        <v>430</v>
      </c>
      <c r="K366" s="358"/>
      <c r="L366" s="358"/>
      <c r="M366" s="358"/>
      <c r="N366" s="358"/>
      <c r="O366" s="358"/>
      <c r="P366" s="359" t="s">
        <v>27</v>
      </c>
      <c r="Q366" s="359"/>
      <c r="R366" s="359"/>
      <c r="S366" s="359"/>
      <c r="T366" s="359"/>
      <c r="U366" s="359"/>
      <c r="V366" s="359"/>
      <c r="W366" s="359"/>
      <c r="X366" s="359"/>
      <c r="Y366" s="360" t="s">
        <v>490</v>
      </c>
      <c r="Z366" s="361"/>
      <c r="AA366" s="361"/>
      <c r="AB366" s="361"/>
      <c r="AC366" s="142" t="s">
        <v>473</v>
      </c>
      <c r="AD366" s="142"/>
      <c r="AE366" s="142"/>
      <c r="AF366" s="142"/>
      <c r="AG366" s="142"/>
      <c r="AH366" s="360" t="s">
        <v>390</v>
      </c>
      <c r="AI366" s="357"/>
      <c r="AJ366" s="357"/>
      <c r="AK366" s="357"/>
      <c r="AL366" s="357" t="s">
        <v>21</v>
      </c>
      <c r="AM366" s="357"/>
      <c r="AN366" s="357"/>
      <c r="AO366" s="362"/>
      <c r="AP366" s="363" t="s">
        <v>431</v>
      </c>
      <c r="AQ366" s="363"/>
      <c r="AR366" s="363"/>
      <c r="AS366" s="363"/>
      <c r="AT366" s="363"/>
      <c r="AU366" s="363"/>
      <c r="AV366" s="363"/>
      <c r="AW366" s="363"/>
      <c r="AX366" s="363"/>
    </row>
    <row r="367" spans="1:50" ht="26.25" hidden="1"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hidden="1"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hidden="1"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hidden="1"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hidden="1"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hidden="1"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hidden="1"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hidden="1"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hidden="1"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hidden="1"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hidden="1"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hidden="1"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hidden="1"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hidden="1"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hidden="1"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hidden="1"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hidden="1"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hidden="1"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hidden="1"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hidden="1"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hidden="1"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hidden="1"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hidden="1"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hidden="1"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hidden="1"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hidden="1"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hidden="1"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hidden="1"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hidden="1"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hidden="1"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7"/>
      <c r="B399" s="357"/>
      <c r="C399" s="357" t="s">
        <v>26</v>
      </c>
      <c r="D399" s="357"/>
      <c r="E399" s="357"/>
      <c r="F399" s="357"/>
      <c r="G399" s="357"/>
      <c r="H399" s="357"/>
      <c r="I399" s="357"/>
      <c r="J399" s="142" t="s">
        <v>430</v>
      </c>
      <c r="K399" s="358"/>
      <c r="L399" s="358"/>
      <c r="M399" s="358"/>
      <c r="N399" s="358"/>
      <c r="O399" s="358"/>
      <c r="P399" s="359" t="s">
        <v>27</v>
      </c>
      <c r="Q399" s="359"/>
      <c r="R399" s="359"/>
      <c r="S399" s="359"/>
      <c r="T399" s="359"/>
      <c r="U399" s="359"/>
      <c r="V399" s="359"/>
      <c r="W399" s="359"/>
      <c r="X399" s="359"/>
      <c r="Y399" s="360" t="s">
        <v>490</v>
      </c>
      <c r="Z399" s="361"/>
      <c r="AA399" s="361"/>
      <c r="AB399" s="361"/>
      <c r="AC399" s="142" t="s">
        <v>473</v>
      </c>
      <c r="AD399" s="142"/>
      <c r="AE399" s="142"/>
      <c r="AF399" s="142"/>
      <c r="AG399" s="142"/>
      <c r="AH399" s="360" t="s">
        <v>390</v>
      </c>
      <c r="AI399" s="357"/>
      <c r="AJ399" s="357"/>
      <c r="AK399" s="357"/>
      <c r="AL399" s="357" t="s">
        <v>21</v>
      </c>
      <c r="AM399" s="357"/>
      <c r="AN399" s="357"/>
      <c r="AO399" s="362"/>
      <c r="AP399" s="363" t="s">
        <v>431</v>
      </c>
      <c r="AQ399" s="363"/>
      <c r="AR399" s="363"/>
      <c r="AS399" s="363"/>
      <c r="AT399" s="363"/>
      <c r="AU399" s="363"/>
      <c r="AV399" s="363"/>
      <c r="AW399" s="363"/>
      <c r="AX399" s="363"/>
    </row>
    <row r="400" spans="1:50" ht="26.25" hidden="1"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hidden="1"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hidden="1"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hidden="1"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hidden="1"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hidden="1"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hidden="1"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hidden="1"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hidden="1"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hidden="1"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hidden="1"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hidden="1"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hidden="1"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hidden="1"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hidden="1"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hidden="1"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hidden="1"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hidden="1"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hidden="1"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hidden="1"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hidden="1"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hidden="1"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hidden="1"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hidden="1"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hidden="1"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hidden="1"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hidden="1"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hidden="1"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hidden="1"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hidden="1"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7"/>
      <c r="B432" s="357"/>
      <c r="C432" s="357" t="s">
        <v>26</v>
      </c>
      <c r="D432" s="357"/>
      <c r="E432" s="357"/>
      <c r="F432" s="357"/>
      <c r="G432" s="357"/>
      <c r="H432" s="357"/>
      <c r="I432" s="357"/>
      <c r="J432" s="142" t="s">
        <v>430</v>
      </c>
      <c r="K432" s="358"/>
      <c r="L432" s="358"/>
      <c r="M432" s="358"/>
      <c r="N432" s="358"/>
      <c r="O432" s="358"/>
      <c r="P432" s="359" t="s">
        <v>27</v>
      </c>
      <c r="Q432" s="359"/>
      <c r="R432" s="359"/>
      <c r="S432" s="359"/>
      <c r="T432" s="359"/>
      <c r="U432" s="359"/>
      <c r="V432" s="359"/>
      <c r="W432" s="359"/>
      <c r="X432" s="359"/>
      <c r="Y432" s="360" t="s">
        <v>490</v>
      </c>
      <c r="Z432" s="361"/>
      <c r="AA432" s="361"/>
      <c r="AB432" s="361"/>
      <c r="AC432" s="142" t="s">
        <v>473</v>
      </c>
      <c r="AD432" s="142"/>
      <c r="AE432" s="142"/>
      <c r="AF432" s="142"/>
      <c r="AG432" s="142"/>
      <c r="AH432" s="360" t="s">
        <v>390</v>
      </c>
      <c r="AI432" s="357"/>
      <c r="AJ432" s="357"/>
      <c r="AK432" s="357"/>
      <c r="AL432" s="357" t="s">
        <v>21</v>
      </c>
      <c r="AM432" s="357"/>
      <c r="AN432" s="357"/>
      <c r="AO432" s="362"/>
      <c r="AP432" s="363" t="s">
        <v>431</v>
      </c>
      <c r="AQ432" s="363"/>
      <c r="AR432" s="363"/>
      <c r="AS432" s="363"/>
      <c r="AT432" s="363"/>
      <c r="AU432" s="363"/>
      <c r="AV432" s="363"/>
      <c r="AW432" s="363"/>
      <c r="AX432" s="363"/>
    </row>
    <row r="433" spans="1:50" ht="26.25" hidden="1"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hidden="1"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hidden="1"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hidden="1"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hidden="1"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hidden="1"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hidden="1"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hidden="1"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hidden="1"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hidden="1"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hidden="1"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hidden="1"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hidden="1"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hidden="1"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hidden="1"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hidden="1"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hidden="1"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hidden="1"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hidden="1"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hidden="1"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hidden="1"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hidden="1"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hidden="1"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hidden="1"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hidden="1"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hidden="1"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hidden="1"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hidden="1"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hidden="1"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hidden="1"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7"/>
      <c r="B465" s="357"/>
      <c r="C465" s="357" t="s">
        <v>26</v>
      </c>
      <c r="D465" s="357"/>
      <c r="E465" s="357"/>
      <c r="F465" s="357"/>
      <c r="G465" s="357"/>
      <c r="H465" s="357"/>
      <c r="I465" s="357"/>
      <c r="J465" s="142" t="s">
        <v>430</v>
      </c>
      <c r="K465" s="358"/>
      <c r="L465" s="358"/>
      <c r="M465" s="358"/>
      <c r="N465" s="358"/>
      <c r="O465" s="358"/>
      <c r="P465" s="359" t="s">
        <v>27</v>
      </c>
      <c r="Q465" s="359"/>
      <c r="R465" s="359"/>
      <c r="S465" s="359"/>
      <c r="T465" s="359"/>
      <c r="U465" s="359"/>
      <c r="V465" s="359"/>
      <c r="W465" s="359"/>
      <c r="X465" s="359"/>
      <c r="Y465" s="360" t="s">
        <v>490</v>
      </c>
      <c r="Z465" s="361"/>
      <c r="AA465" s="361"/>
      <c r="AB465" s="361"/>
      <c r="AC465" s="142" t="s">
        <v>473</v>
      </c>
      <c r="AD465" s="142"/>
      <c r="AE465" s="142"/>
      <c r="AF465" s="142"/>
      <c r="AG465" s="142"/>
      <c r="AH465" s="360" t="s">
        <v>390</v>
      </c>
      <c r="AI465" s="357"/>
      <c r="AJ465" s="357"/>
      <c r="AK465" s="357"/>
      <c r="AL465" s="357" t="s">
        <v>21</v>
      </c>
      <c r="AM465" s="357"/>
      <c r="AN465" s="357"/>
      <c r="AO465" s="362"/>
      <c r="AP465" s="363" t="s">
        <v>431</v>
      </c>
      <c r="AQ465" s="363"/>
      <c r="AR465" s="363"/>
      <c r="AS465" s="363"/>
      <c r="AT465" s="363"/>
      <c r="AU465" s="363"/>
      <c r="AV465" s="363"/>
      <c r="AW465" s="363"/>
      <c r="AX465" s="363"/>
    </row>
    <row r="466" spans="1:50" ht="26.25" hidden="1"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hidden="1"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hidden="1"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hidden="1"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hidden="1"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hidden="1"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hidden="1"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hidden="1"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hidden="1"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hidden="1"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hidden="1"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hidden="1"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hidden="1"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hidden="1"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hidden="1"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hidden="1"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hidden="1"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hidden="1"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hidden="1"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hidden="1"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hidden="1"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hidden="1"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hidden="1"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hidden="1"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hidden="1"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hidden="1"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hidden="1"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hidden="1"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hidden="1"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hidden="1"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7"/>
      <c r="B498" s="357"/>
      <c r="C498" s="357" t="s">
        <v>26</v>
      </c>
      <c r="D498" s="357"/>
      <c r="E498" s="357"/>
      <c r="F498" s="357"/>
      <c r="G498" s="357"/>
      <c r="H498" s="357"/>
      <c r="I498" s="357"/>
      <c r="J498" s="142" t="s">
        <v>430</v>
      </c>
      <c r="K498" s="358"/>
      <c r="L498" s="358"/>
      <c r="M498" s="358"/>
      <c r="N498" s="358"/>
      <c r="O498" s="358"/>
      <c r="P498" s="359" t="s">
        <v>27</v>
      </c>
      <c r="Q498" s="359"/>
      <c r="R498" s="359"/>
      <c r="S498" s="359"/>
      <c r="T498" s="359"/>
      <c r="U498" s="359"/>
      <c r="V498" s="359"/>
      <c r="W498" s="359"/>
      <c r="X498" s="359"/>
      <c r="Y498" s="360" t="s">
        <v>490</v>
      </c>
      <c r="Z498" s="361"/>
      <c r="AA498" s="361"/>
      <c r="AB498" s="361"/>
      <c r="AC498" s="142" t="s">
        <v>473</v>
      </c>
      <c r="AD498" s="142"/>
      <c r="AE498" s="142"/>
      <c r="AF498" s="142"/>
      <c r="AG498" s="142"/>
      <c r="AH498" s="360" t="s">
        <v>390</v>
      </c>
      <c r="AI498" s="357"/>
      <c r="AJ498" s="357"/>
      <c r="AK498" s="357"/>
      <c r="AL498" s="357" t="s">
        <v>21</v>
      </c>
      <c r="AM498" s="357"/>
      <c r="AN498" s="357"/>
      <c r="AO498" s="362"/>
      <c r="AP498" s="363" t="s">
        <v>431</v>
      </c>
      <c r="AQ498" s="363"/>
      <c r="AR498" s="363"/>
      <c r="AS498" s="363"/>
      <c r="AT498" s="363"/>
      <c r="AU498" s="363"/>
      <c r="AV498" s="363"/>
      <c r="AW498" s="363"/>
      <c r="AX498" s="363"/>
    </row>
    <row r="499" spans="1:50" ht="26.25" hidden="1"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hidden="1"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hidden="1"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hidden="1"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hidden="1"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hidden="1"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hidden="1"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hidden="1"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hidden="1"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hidden="1"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hidden="1"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hidden="1"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hidden="1"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hidden="1"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hidden="1"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hidden="1"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hidden="1"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hidden="1"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hidden="1"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hidden="1"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hidden="1"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hidden="1"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hidden="1"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hidden="1"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hidden="1"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hidden="1"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hidden="1"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hidden="1"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hidden="1"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hidden="1"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7"/>
      <c r="B531" s="357"/>
      <c r="C531" s="357" t="s">
        <v>26</v>
      </c>
      <c r="D531" s="357"/>
      <c r="E531" s="357"/>
      <c r="F531" s="357"/>
      <c r="G531" s="357"/>
      <c r="H531" s="357"/>
      <c r="I531" s="357"/>
      <c r="J531" s="142" t="s">
        <v>430</v>
      </c>
      <c r="K531" s="358"/>
      <c r="L531" s="358"/>
      <c r="M531" s="358"/>
      <c r="N531" s="358"/>
      <c r="O531" s="358"/>
      <c r="P531" s="359" t="s">
        <v>27</v>
      </c>
      <c r="Q531" s="359"/>
      <c r="R531" s="359"/>
      <c r="S531" s="359"/>
      <c r="T531" s="359"/>
      <c r="U531" s="359"/>
      <c r="V531" s="359"/>
      <c r="W531" s="359"/>
      <c r="X531" s="359"/>
      <c r="Y531" s="360" t="s">
        <v>490</v>
      </c>
      <c r="Z531" s="361"/>
      <c r="AA531" s="361"/>
      <c r="AB531" s="361"/>
      <c r="AC531" s="142" t="s">
        <v>473</v>
      </c>
      <c r="AD531" s="142"/>
      <c r="AE531" s="142"/>
      <c r="AF531" s="142"/>
      <c r="AG531" s="142"/>
      <c r="AH531" s="360" t="s">
        <v>390</v>
      </c>
      <c r="AI531" s="357"/>
      <c r="AJ531" s="357"/>
      <c r="AK531" s="357"/>
      <c r="AL531" s="357" t="s">
        <v>21</v>
      </c>
      <c r="AM531" s="357"/>
      <c r="AN531" s="357"/>
      <c r="AO531" s="362"/>
      <c r="AP531" s="363" t="s">
        <v>431</v>
      </c>
      <c r="AQ531" s="363"/>
      <c r="AR531" s="363"/>
      <c r="AS531" s="363"/>
      <c r="AT531" s="363"/>
      <c r="AU531" s="363"/>
      <c r="AV531" s="363"/>
      <c r="AW531" s="363"/>
      <c r="AX531" s="363"/>
    </row>
    <row r="532" spans="1:50" ht="26.25" hidden="1"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hidden="1"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hidden="1"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hidden="1"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hidden="1"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hidden="1"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hidden="1"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hidden="1"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hidden="1"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hidden="1"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hidden="1"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hidden="1"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hidden="1"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hidden="1"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hidden="1"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hidden="1"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hidden="1"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hidden="1"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hidden="1"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hidden="1"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hidden="1"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hidden="1"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hidden="1"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hidden="1"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hidden="1"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hidden="1"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hidden="1"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hidden="1"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hidden="1"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hidden="1"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7"/>
      <c r="B564" s="357"/>
      <c r="C564" s="357" t="s">
        <v>26</v>
      </c>
      <c r="D564" s="357"/>
      <c r="E564" s="357"/>
      <c r="F564" s="357"/>
      <c r="G564" s="357"/>
      <c r="H564" s="357"/>
      <c r="I564" s="357"/>
      <c r="J564" s="142" t="s">
        <v>430</v>
      </c>
      <c r="K564" s="358"/>
      <c r="L564" s="358"/>
      <c r="M564" s="358"/>
      <c r="N564" s="358"/>
      <c r="O564" s="358"/>
      <c r="P564" s="359" t="s">
        <v>27</v>
      </c>
      <c r="Q564" s="359"/>
      <c r="R564" s="359"/>
      <c r="S564" s="359"/>
      <c r="T564" s="359"/>
      <c r="U564" s="359"/>
      <c r="V564" s="359"/>
      <c r="W564" s="359"/>
      <c r="X564" s="359"/>
      <c r="Y564" s="360" t="s">
        <v>490</v>
      </c>
      <c r="Z564" s="361"/>
      <c r="AA564" s="361"/>
      <c r="AB564" s="361"/>
      <c r="AC564" s="142" t="s">
        <v>473</v>
      </c>
      <c r="AD564" s="142"/>
      <c r="AE564" s="142"/>
      <c r="AF564" s="142"/>
      <c r="AG564" s="142"/>
      <c r="AH564" s="360" t="s">
        <v>390</v>
      </c>
      <c r="AI564" s="357"/>
      <c r="AJ564" s="357"/>
      <c r="AK564" s="357"/>
      <c r="AL564" s="357" t="s">
        <v>21</v>
      </c>
      <c r="AM564" s="357"/>
      <c r="AN564" s="357"/>
      <c r="AO564" s="362"/>
      <c r="AP564" s="363" t="s">
        <v>431</v>
      </c>
      <c r="AQ564" s="363"/>
      <c r="AR564" s="363"/>
      <c r="AS564" s="363"/>
      <c r="AT564" s="363"/>
      <c r="AU564" s="363"/>
      <c r="AV564" s="363"/>
      <c r="AW564" s="363"/>
      <c r="AX564" s="363"/>
    </row>
    <row r="565" spans="1:50" ht="26.25" hidden="1"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hidden="1"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hidden="1"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hidden="1"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hidden="1"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hidden="1"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hidden="1"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hidden="1"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hidden="1"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hidden="1"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hidden="1"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hidden="1"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hidden="1"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hidden="1"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hidden="1"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hidden="1"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hidden="1"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hidden="1"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hidden="1"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hidden="1"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hidden="1"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hidden="1"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hidden="1"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hidden="1"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hidden="1"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hidden="1"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hidden="1"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hidden="1"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hidden="1"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hidden="1"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7"/>
      <c r="B597" s="357"/>
      <c r="C597" s="357" t="s">
        <v>26</v>
      </c>
      <c r="D597" s="357"/>
      <c r="E597" s="357"/>
      <c r="F597" s="357"/>
      <c r="G597" s="357"/>
      <c r="H597" s="357"/>
      <c r="I597" s="357"/>
      <c r="J597" s="142" t="s">
        <v>430</v>
      </c>
      <c r="K597" s="358"/>
      <c r="L597" s="358"/>
      <c r="M597" s="358"/>
      <c r="N597" s="358"/>
      <c r="O597" s="358"/>
      <c r="P597" s="359" t="s">
        <v>27</v>
      </c>
      <c r="Q597" s="359"/>
      <c r="R597" s="359"/>
      <c r="S597" s="359"/>
      <c r="T597" s="359"/>
      <c r="U597" s="359"/>
      <c r="V597" s="359"/>
      <c r="W597" s="359"/>
      <c r="X597" s="359"/>
      <c r="Y597" s="360" t="s">
        <v>490</v>
      </c>
      <c r="Z597" s="361"/>
      <c r="AA597" s="361"/>
      <c r="AB597" s="361"/>
      <c r="AC597" s="142" t="s">
        <v>473</v>
      </c>
      <c r="AD597" s="142"/>
      <c r="AE597" s="142"/>
      <c r="AF597" s="142"/>
      <c r="AG597" s="142"/>
      <c r="AH597" s="360" t="s">
        <v>390</v>
      </c>
      <c r="AI597" s="357"/>
      <c r="AJ597" s="357"/>
      <c r="AK597" s="357"/>
      <c r="AL597" s="357" t="s">
        <v>21</v>
      </c>
      <c r="AM597" s="357"/>
      <c r="AN597" s="357"/>
      <c r="AO597" s="362"/>
      <c r="AP597" s="363" t="s">
        <v>431</v>
      </c>
      <c r="AQ597" s="363"/>
      <c r="AR597" s="363"/>
      <c r="AS597" s="363"/>
      <c r="AT597" s="363"/>
      <c r="AU597" s="363"/>
      <c r="AV597" s="363"/>
      <c r="AW597" s="363"/>
      <c r="AX597" s="363"/>
    </row>
    <row r="598" spans="1:50" ht="26.25" hidden="1"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hidden="1"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hidden="1"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hidden="1"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hidden="1"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hidden="1"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hidden="1"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hidden="1"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hidden="1"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hidden="1"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hidden="1"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hidden="1"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hidden="1"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hidden="1"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hidden="1"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hidden="1"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hidden="1"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hidden="1"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hidden="1"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hidden="1"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hidden="1"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hidden="1"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hidden="1"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hidden="1"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hidden="1"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hidden="1"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hidden="1"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hidden="1"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hidden="1"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hidden="1"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7"/>
      <c r="B630" s="357"/>
      <c r="C630" s="357" t="s">
        <v>26</v>
      </c>
      <c r="D630" s="357"/>
      <c r="E630" s="357"/>
      <c r="F630" s="357"/>
      <c r="G630" s="357"/>
      <c r="H630" s="357"/>
      <c r="I630" s="357"/>
      <c r="J630" s="142" t="s">
        <v>430</v>
      </c>
      <c r="K630" s="358"/>
      <c r="L630" s="358"/>
      <c r="M630" s="358"/>
      <c r="N630" s="358"/>
      <c r="O630" s="358"/>
      <c r="P630" s="359" t="s">
        <v>27</v>
      </c>
      <c r="Q630" s="359"/>
      <c r="R630" s="359"/>
      <c r="S630" s="359"/>
      <c r="T630" s="359"/>
      <c r="U630" s="359"/>
      <c r="V630" s="359"/>
      <c r="W630" s="359"/>
      <c r="X630" s="359"/>
      <c r="Y630" s="360" t="s">
        <v>490</v>
      </c>
      <c r="Z630" s="361"/>
      <c r="AA630" s="361"/>
      <c r="AB630" s="361"/>
      <c r="AC630" s="142" t="s">
        <v>473</v>
      </c>
      <c r="AD630" s="142"/>
      <c r="AE630" s="142"/>
      <c r="AF630" s="142"/>
      <c r="AG630" s="142"/>
      <c r="AH630" s="360" t="s">
        <v>390</v>
      </c>
      <c r="AI630" s="357"/>
      <c r="AJ630" s="357"/>
      <c r="AK630" s="357"/>
      <c r="AL630" s="357" t="s">
        <v>21</v>
      </c>
      <c r="AM630" s="357"/>
      <c r="AN630" s="357"/>
      <c r="AO630" s="362"/>
      <c r="AP630" s="363" t="s">
        <v>431</v>
      </c>
      <c r="AQ630" s="363"/>
      <c r="AR630" s="363"/>
      <c r="AS630" s="363"/>
      <c r="AT630" s="363"/>
      <c r="AU630" s="363"/>
      <c r="AV630" s="363"/>
      <c r="AW630" s="363"/>
      <c r="AX630" s="363"/>
    </row>
    <row r="631" spans="1:50" ht="26.25" hidden="1"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hidden="1"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hidden="1"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hidden="1"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hidden="1"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hidden="1"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hidden="1"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hidden="1"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hidden="1"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hidden="1"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hidden="1"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hidden="1"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hidden="1"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hidden="1"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hidden="1"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hidden="1"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hidden="1"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hidden="1"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hidden="1"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hidden="1"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hidden="1"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hidden="1"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hidden="1"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hidden="1"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hidden="1"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hidden="1"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hidden="1"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hidden="1"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hidden="1"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hidden="1"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7"/>
      <c r="B663" s="357"/>
      <c r="C663" s="357" t="s">
        <v>26</v>
      </c>
      <c r="D663" s="357"/>
      <c r="E663" s="357"/>
      <c r="F663" s="357"/>
      <c r="G663" s="357"/>
      <c r="H663" s="357"/>
      <c r="I663" s="357"/>
      <c r="J663" s="142" t="s">
        <v>430</v>
      </c>
      <c r="K663" s="358"/>
      <c r="L663" s="358"/>
      <c r="M663" s="358"/>
      <c r="N663" s="358"/>
      <c r="O663" s="358"/>
      <c r="P663" s="359" t="s">
        <v>27</v>
      </c>
      <c r="Q663" s="359"/>
      <c r="R663" s="359"/>
      <c r="S663" s="359"/>
      <c r="T663" s="359"/>
      <c r="U663" s="359"/>
      <c r="V663" s="359"/>
      <c r="W663" s="359"/>
      <c r="X663" s="359"/>
      <c r="Y663" s="360" t="s">
        <v>490</v>
      </c>
      <c r="Z663" s="361"/>
      <c r="AA663" s="361"/>
      <c r="AB663" s="361"/>
      <c r="AC663" s="142" t="s">
        <v>473</v>
      </c>
      <c r="AD663" s="142"/>
      <c r="AE663" s="142"/>
      <c r="AF663" s="142"/>
      <c r="AG663" s="142"/>
      <c r="AH663" s="360" t="s">
        <v>390</v>
      </c>
      <c r="AI663" s="357"/>
      <c r="AJ663" s="357"/>
      <c r="AK663" s="357"/>
      <c r="AL663" s="357" t="s">
        <v>21</v>
      </c>
      <c r="AM663" s="357"/>
      <c r="AN663" s="357"/>
      <c r="AO663" s="362"/>
      <c r="AP663" s="363" t="s">
        <v>431</v>
      </c>
      <c r="AQ663" s="363"/>
      <c r="AR663" s="363"/>
      <c r="AS663" s="363"/>
      <c r="AT663" s="363"/>
      <c r="AU663" s="363"/>
      <c r="AV663" s="363"/>
      <c r="AW663" s="363"/>
      <c r="AX663" s="363"/>
    </row>
    <row r="664" spans="1:50" ht="26.25" hidden="1"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hidden="1"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hidden="1"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hidden="1"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hidden="1"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hidden="1"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hidden="1"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hidden="1"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hidden="1"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hidden="1"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hidden="1"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hidden="1"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hidden="1"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hidden="1"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hidden="1"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hidden="1"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hidden="1"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hidden="1"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hidden="1"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hidden="1"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hidden="1"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hidden="1"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hidden="1"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hidden="1"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hidden="1"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hidden="1"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hidden="1"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hidden="1"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hidden="1"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hidden="1"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7"/>
      <c r="B696" s="357"/>
      <c r="C696" s="357" t="s">
        <v>26</v>
      </c>
      <c r="D696" s="357"/>
      <c r="E696" s="357"/>
      <c r="F696" s="357"/>
      <c r="G696" s="357"/>
      <c r="H696" s="357"/>
      <c r="I696" s="357"/>
      <c r="J696" s="142" t="s">
        <v>430</v>
      </c>
      <c r="K696" s="358"/>
      <c r="L696" s="358"/>
      <c r="M696" s="358"/>
      <c r="N696" s="358"/>
      <c r="O696" s="358"/>
      <c r="P696" s="359" t="s">
        <v>27</v>
      </c>
      <c r="Q696" s="359"/>
      <c r="R696" s="359"/>
      <c r="S696" s="359"/>
      <c r="T696" s="359"/>
      <c r="U696" s="359"/>
      <c r="V696" s="359"/>
      <c r="W696" s="359"/>
      <c r="X696" s="359"/>
      <c r="Y696" s="360" t="s">
        <v>490</v>
      </c>
      <c r="Z696" s="361"/>
      <c r="AA696" s="361"/>
      <c r="AB696" s="361"/>
      <c r="AC696" s="142" t="s">
        <v>473</v>
      </c>
      <c r="AD696" s="142"/>
      <c r="AE696" s="142"/>
      <c r="AF696" s="142"/>
      <c r="AG696" s="142"/>
      <c r="AH696" s="360" t="s">
        <v>390</v>
      </c>
      <c r="AI696" s="357"/>
      <c r="AJ696" s="357"/>
      <c r="AK696" s="357"/>
      <c r="AL696" s="357" t="s">
        <v>21</v>
      </c>
      <c r="AM696" s="357"/>
      <c r="AN696" s="357"/>
      <c r="AO696" s="362"/>
      <c r="AP696" s="363" t="s">
        <v>431</v>
      </c>
      <c r="AQ696" s="363"/>
      <c r="AR696" s="363"/>
      <c r="AS696" s="363"/>
      <c r="AT696" s="363"/>
      <c r="AU696" s="363"/>
      <c r="AV696" s="363"/>
      <c r="AW696" s="363"/>
      <c r="AX696" s="363"/>
    </row>
    <row r="697" spans="1:50" ht="26.25" hidden="1"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hidden="1"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hidden="1"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hidden="1"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hidden="1"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hidden="1"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hidden="1"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hidden="1"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hidden="1"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hidden="1"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hidden="1"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hidden="1"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hidden="1"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hidden="1"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hidden="1"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hidden="1"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hidden="1"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hidden="1"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hidden="1"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hidden="1"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hidden="1"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hidden="1"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hidden="1"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hidden="1"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hidden="1"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hidden="1"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hidden="1"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hidden="1"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hidden="1"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hidden="1"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7"/>
      <c r="B729" s="357"/>
      <c r="C729" s="357" t="s">
        <v>26</v>
      </c>
      <c r="D729" s="357"/>
      <c r="E729" s="357"/>
      <c r="F729" s="357"/>
      <c r="G729" s="357"/>
      <c r="H729" s="357"/>
      <c r="I729" s="357"/>
      <c r="J729" s="142" t="s">
        <v>430</v>
      </c>
      <c r="K729" s="358"/>
      <c r="L729" s="358"/>
      <c r="M729" s="358"/>
      <c r="N729" s="358"/>
      <c r="O729" s="358"/>
      <c r="P729" s="359" t="s">
        <v>27</v>
      </c>
      <c r="Q729" s="359"/>
      <c r="R729" s="359"/>
      <c r="S729" s="359"/>
      <c r="T729" s="359"/>
      <c r="U729" s="359"/>
      <c r="V729" s="359"/>
      <c r="W729" s="359"/>
      <c r="X729" s="359"/>
      <c r="Y729" s="360" t="s">
        <v>490</v>
      </c>
      <c r="Z729" s="361"/>
      <c r="AA729" s="361"/>
      <c r="AB729" s="361"/>
      <c r="AC729" s="142" t="s">
        <v>473</v>
      </c>
      <c r="AD729" s="142"/>
      <c r="AE729" s="142"/>
      <c r="AF729" s="142"/>
      <c r="AG729" s="142"/>
      <c r="AH729" s="360" t="s">
        <v>390</v>
      </c>
      <c r="AI729" s="357"/>
      <c r="AJ729" s="357"/>
      <c r="AK729" s="357"/>
      <c r="AL729" s="357" t="s">
        <v>21</v>
      </c>
      <c r="AM729" s="357"/>
      <c r="AN729" s="357"/>
      <c r="AO729" s="362"/>
      <c r="AP729" s="363" t="s">
        <v>431</v>
      </c>
      <c r="AQ729" s="363"/>
      <c r="AR729" s="363"/>
      <c r="AS729" s="363"/>
      <c r="AT729" s="363"/>
      <c r="AU729" s="363"/>
      <c r="AV729" s="363"/>
      <c r="AW729" s="363"/>
      <c r="AX729" s="363"/>
    </row>
    <row r="730" spans="1:50" ht="26.25" hidden="1"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hidden="1"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hidden="1"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hidden="1"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hidden="1"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hidden="1"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hidden="1"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hidden="1"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hidden="1"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hidden="1"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hidden="1"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hidden="1"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hidden="1"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hidden="1"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hidden="1"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hidden="1"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hidden="1"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hidden="1"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hidden="1"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hidden="1"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hidden="1"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hidden="1"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hidden="1"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hidden="1"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hidden="1"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hidden="1"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hidden="1"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hidden="1"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hidden="1"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hidden="1"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7"/>
      <c r="B762" s="357"/>
      <c r="C762" s="357" t="s">
        <v>26</v>
      </c>
      <c r="D762" s="357"/>
      <c r="E762" s="357"/>
      <c r="F762" s="357"/>
      <c r="G762" s="357"/>
      <c r="H762" s="357"/>
      <c r="I762" s="357"/>
      <c r="J762" s="142" t="s">
        <v>430</v>
      </c>
      <c r="K762" s="358"/>
      <c r="L762" s="358"/>
      <c r="M762" s="358"/>
      <c r="N762" s="358"/>
      <c r="O762" s="358"/>
      <c r="P762" s="359" t="s">
        <v>27</v>
      </c>
      <c r="Q762" s="359"/>
      <c r="R762" s="359"/>
      <c r="S762" s="359"/>
      <c r="T762" s="359"/>
      <c r="U762" s="359"/>
      <c r="V762" s="359"/>
      <c r="W762" s="359"/>
      <c r="X762" s="359"/>
      <c r="Y762" s="360" t="s">
        <v>490</v>
      </c>
      <c r="Z762" s="361"/>
      <c r="AA762" s="361"/>
      <c r="AB762" s="361"/>
      <c r="AC762" s="142" t="s">
        <v>473</v>
      </c>
      <c r="AD762" s="142"/>
      <c r="AE762" s="142"/>
      <c r="AF762" s="142"/>
      <c r="AG762" s="142"/>
      <c r="AH762" s="360" t="s">
        <v>390</v>
      </c>
      <c r="AI762" s="357"/>
      <c r="AJ762" s="357"/>
      <c r="AK762" s="357"/>
      <c r="AL762" s="357" t="s">
        <v>21</v>
      </c>
      <c r="AM762" s="357"/>
      <c r="AN762" s="357"/>
      <c r="AO762" s="362"/>
      <c r="AP762" s="363" t="s">
        <v>431</v>
      </c>
      <c r="AQ762" s="363"/>
      <c r="AR762" s="363"/>
      <c r="AS762" s="363"/>
      <c r="AT762" s="363"/>
      <c r="AU762" s="363"/>
      <c r="AV762" s="363"/>
      <c r="AW762" s="363"/>
      <c r="AX762" s="363"/>
    </row>
    <row r="763" spans="1:50" ht="26.25" hidden="1"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hidden="1"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hidden="1"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hidden="1"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hidden="1"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hidden="1"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hidden="1"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hidden="1"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hidden="1"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hidden="1"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hidden="1"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hidden="1"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hidden="1"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hidden="1"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hidden="1"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hidden="1"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hidden="1"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hidden="1"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hidden="1"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hidden="1"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hidden="1"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hidden="1"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hidden="1"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hidden="1"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hidden="1"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hidden="1"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hidden="1"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hidden="1"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hidden="1"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hidden="1"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7"/>
      <c r="B795" s="357"/>
      <c r="C795" s="357" t="s">
        <v>26</v>
      </c>
      <c r="D795" s="357"/>
      <c r="E795" s="357"/>
      <c r="F795" s="357"/>
      <c r="G795" s="357"/>
      <c r="H795" s="357"/>
      <c r="I795" s="357"/>
      <c r="J795" s="142" t="s">
        <v>430</v>
      </c>
      <c r="K795" s="358"/>
      <c r="L795" s="358"/>
      <c r="M795" s="358"/>
      <c r="N795" s="358"/>
      <c r="O795" s="358"/>
      <c r="P795" s="359" t="s">
        <v>27</v>
      </c>
      <c r="Q795" s="359"/>
      <c r="R795" s="359"/>
      <c r="S795" s="359"/>
      <c r="T795" s="359"/>
      <c r="U795" s="359"/>
      <c r="V795" s="359"/>
      <c r="W795" s="359"/>
      <c r="X795" s="359"/>
      <c r="Y795" s="360" t="s">
        <v>490</v>
      </c>
      <c r="Z795" s="361"/>
      <c r="AA795" s="361"/>
      <c r="AB795" s="361"/>
      <c r="AC795" s="142" t="s">
        <v>473</v>
      </c>
      <c r="AD795" s="142"/>
      <c r="AE795" s="142"/>
      <c r="AF795" s="142"/>
      <c r="AG795" s="142"/>
      <c r="AH795" s="360" t="s">
        <v>390</v>
      </c>
      <c r="AI795" s="357"/>
      <c r="AJ795" s="357"/>
      <c r="AK795" s="357"/>
      <c r="AL795" s="357" t="s">
        <v>21</v>
      </c>
      <c r="AM795" s="357"/>
      <c r="AN795" s="357"/>
      <c r="AO795" s="362"/>
      <c r="AP795" s="363" t="s">
        <v>431</v>
      </c>
      <c r="AQ795" s="363"/>
      <c r="AR795" s="363"/>
      <c r="AS795" s="363"/>
      <c r="AT795" s="363"/>
      <c r="AU795" s="363"/>
      <c r="AV795" s="363"/>
      <c r="AW795" s="363"/>
      <c r="AX795" s="363"/>
    </row>
    <row r="796" spans="1:50" ht="26.25" hidden="1"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hidden="1"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hidden="1"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hidden="1"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hidden="1"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hidden="1"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hidden="1"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hidden="1"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hidden="1"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hidden="1"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hidden="1"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hidden="1"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hidden="1"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hidden="1"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hidden="1"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hidden="1"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hidden="1"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hidden="1"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hidden="1"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hidden="1"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hidden="1"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hidden="1"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hidden="1"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hidden="1"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hidden="1"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hidden="1"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hidden="1"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hidden="1"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hidden="1"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hidden="1"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7"/>
      <c r="B828" s="357"/>
      <c r="C828" s="357" t="s">
        <v>26</v>
      </c>
      <c r="D828" s="357"/>
      <c r="E828" s="357"/>
      <c r="F828" s="357"/>
      <c r="G828" s="357"/>
      <c r="H828" s="357"/>
      <c r="I828" s="357"/>
      <c r="J828" s="142" t="s">
        <v>430</v>
      </c>
      <c r="K828" s="358"/>
      <c r="L828" s="358"/>
      <c r="M828" s="358"/>
      <c r="N828" s="358"/>
      <c r="O828" s="358"/>
      <c r="P828" s="359" t="s">
        <v>27</v>
      </c>
      <c r="Q828" s="359"/>
      <c r="R828" s="359"/>
      <c r="S828" s="359"/>
      <c r="T828" s="359"/>
      <c r="U828" s="359"/>
      <c r="V828" s="359"/>
      <c r="W828" s="359"/>
      <c r="X828" s="359"/>
      <c r="Y828" s="360" t="s">
        <v>490</v>
      </c>
      <c r="Z828" s="361"/>
      <c r="AA828" s="361"/>
      <c r="AB828" s="361"/>
      <c r="AC828" s="142" t="s">
        <v>473</v>
      </c>
      <c r="AD828" s="142"/>
      <c r="AE828" s="142"/>
      <c r="AF828" s="142"/>
      <c r="AG828" s="142"/>
      <c r="AH828" s="360" t="s">
        <v>390</v>
      </c>
      <c r="AI828" s="357"/>
      <c r="AJ828" s="357"/>
      <c r="AK828" s="357"/>
      <c r="AL828" s="357" t="s">
        <v>21</v>
      </c>
      <c r="AM828" s="357"/>
      <c r="AN828" s="357"/>
      <c r="AO828" s="362"/>
      <c r="AP828" s="363" t="s">
        <v>431</v>
      </c>
      <c r="AQ828" s="363"/>
      <c r="AR828" s="363"/>
      <c r="AS828" s="363"/>
      <c r="AT828" s="363"/>
      <c r="AU828" s="363"/>
      <c r="AV828" s="363"/>
      <c r="AW828" s="363"/>
      <c r="AX828" s="363"/>
    </row>
    <row r="829" spans="1:50" ht="26.25" hidden="1"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hidden="1"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hidden="1"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hidden="1"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hidden="1"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hidden="1"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hidden="1"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hidden="1"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hidden="1"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hidden="1"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hidden="1"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hidden="1"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hidden="1"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hidden="1"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hidden="1"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hidden="1"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hidden="1"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hidden="1"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hidden="1"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hidden="1"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hidden="1"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hidden="1"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hidden="1"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hidden="1"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hidden="1"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hidden="1"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hidden="1"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hidden="1"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hidden="1"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hidden="1"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7"/>
      <c r="B861" s="357"/>
      <c r="C861" s="357" t="s">
        <v>26</v>
      </c>
      <c r="D861" s="357"/>
      <c r="E861" s="357"/>
      <c r="F861" s="357"/>
      <c r="G861" s="357"/>
      <c r="H861" s="357"/>
      <c r="I861" s="357"/>
      <c r="J861" s="142" t="s">
        <v>430</v>
      </c>
      <c r="K861" s="358"/>
      <c r="L861" s="358"/>
      <c r="M861" s="358"/>
      <c r="N861" s="358"/>
      <c r="O861" s="358"/>
      <c r="P861" s="359" t="s">
        <v>27</v>
      </c>
      <c r="Q861" s="359"/>
      <c r="R861" s="359"/>
      <c r="S861" s="359"/>
      <c r="T861" s="359"/>
      <c r="U861" s="359"/>
      <c r="V861" s="359"/>
      <c r="W861" s="359"/>
      <c r="X861" s="359"/>
      <c r="Y861" s="360" t="s">
        <v>490</v>
      </c>
      <c r="Z861" s="361"/>
      <c r="AA861" s="361"/>
      <c r="AB861" s="361"/>
      <c r="AC861" s="142" t="s">
        <v>473</v>
      </c>
      <c r="AD861" s="142"/>
      <c r="AE861" s="142"/>
      <c r="AF861" s="142"/>
      <c r="AG861" s="142"/>
      <c r="AH861" s="360" t="s">
        <v>390</v>
      </c>
      <c r="AI861" s="357"/>
      <c r="AJ861" s="357"/>
      <c r="AK861" s="357"/>
      <c r="AL861" s="357" t="s">
        <v>21</v>
      </c>
      <c r="AM861" s="357"/>
      <c r="AN861" s="357"/>
      <c r="AO861" s="362"/>
      <c r="AP861" s="363" t="s">
        <v>431</v>
      </c>
      <c r="AQ861" s="363"/>
      <c r="AR861" s="363"/>
      <c r="AS861" s="363"/>
      <c r="AT861" s="363"/>
      <c r="AU861" s="363"/>
      <c r="AV861" s="363"/>
      <c r="AW861" s="363"/>
      <c r="AX861" s="363"/>
    </row>
    <row r="862" spans="1:50" ht="26.25" hidden="1"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hidden="1"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hidden="1"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hidden="1"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hidden="1"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hidden="1"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hidden="1"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hidden="1"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hidden="1"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hidden="1"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hidden="1"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hidden="1"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hidden="1"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hidden="1"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hidden="1"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hidden="1"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hidden="1"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hidden="1"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hidden="1"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hidden="1"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hidden="1"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hidden="1"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hidden="1"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hidden="1"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hidden="1"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hidden="1"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hidden="1"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hidden="1"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hidden="1"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hidden="1"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7"/>
      <c r="B894" s="357"/>
      <c r="C894" s="357" t="s">
        <v>26</v>
      </c>
      <c r="D894" s="357"/>
      <c r="E894" s="357"/>
      <c r="F894" s="357"/>
      <c r="G894" s="357"/>
      <c r="H894" s="357"/>
      <c r="I894" s="357"/>
      <c r="J894" s="142" t="s">
        <v>430</v>
      </c>
      <c r="K894" s="358"/>
      <c r="L894" s="358"/>
      <c r="M894" s="358"/>
      <c r="N894" s="358"/>
      <c r="O894" s="358"/>
      <c r="P894" s="359" t="s">
        <v>27</v>
      </c>
      <c r="Q894" s="359"/>
      <c r="R894" s="359"/>
      <c r="S894" s="359"/>
      <c r="T894" s="359"/>
      <c r="U894" s="359"/>
      <c r="V894" s="359"/>
      <c r="W894" s="359"/>
      <c r="X894" s="359"/>
      <c r="Y894" s="360" t="s">
        <v>490</v>
      </c>
      <c r="Z894" s="361"/>
      <c r="AA894" s="361"/>
      <c r="AB894" s="361"/>
      <c r="AC894" s="142" t="s">
        <v>473</v>
      </c>
      <c r="AD894" s="142"/>
      <c r="AE894" s="142"/>
      <c r="AF894" s="142"/>
      <c r="AG894" s="142"/>
      <c r="AH894" s="360" t="s">
        <v>390</v>
      </c>
      <c r="AI894" s="357"/>
      <c r="AJ894" s="357"/>
      <c r="AK894" s="357"/>
      <c r="AL894" s="357" t="s">
        <v>21</v>
      </c>
      <c r="AM894" s="357"/>
      <c r="AN894" s="357"/>
      <c r="AO894" s="362"/>
      <c r="AP894" s="363" t="s">
        <v>431</v>
      </c>
      <c r="AQ894" s="363"/>
      <c r="AR894" s="363"/>
      <c r="AS894" s="363"/>
      <c r="AT894" s="363"/>
      <c r="AU894" s="363"/>
      <c r="AV894" s="363"/>
      <c r="AW894" s="363"/>
      <c r="AX894" s="363"/>
    </row>
    <row r="895" spans="1:50" ht="26.25" hidden="1"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hidden="1"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hidden="1"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hidden="1"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hidden="1"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hidden="1"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hidden="1"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hidden="1"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hidden="1"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hidden="1"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hidden="1"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hidden="1"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hidden="1"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hidden="1"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hidden="1"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hidden="1"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hidden="1"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hidden="1"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hidden="1"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hidden="1"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hidden="1"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hidden="1"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hidden="1"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hidden="1"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hidden="1"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hidden="1"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hidden="1"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hidden="1"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hidden="1"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hidden="1"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7"/>
      <c r="B927" s="357"/>
      <c r="C927" s="357" t="s">
        <v>26</v>
      </c>
      <c r="D927" s="357"/>
      <c r="E927" s="357"/>
      <c r="F927" s="357"/>
      <c r="G927" s="357"/>
      <c r="H927" s="357"/>
      <c r="I927" s="357"/>
      <c r="J927" s="142" t="s">
        <v>430</v>
      </c>
      <c r="K927" s="358"/>
      <c r="L927" s="358"/>
      <c r="M927" s="358"/>
      <c r="N927" s="358"/>
      <c r="O927" s="358"/>
      <c r="P927" s="359" t="s">
        <v>27</v>
      </c>
      <c r="Q927" s="359"/>
      <c r="R927" s="359"/>
      <c r="S927" s="359"/>
      <c r="T927" s="359"/>
      <c r="U927" s="359"/>
      <c r="V927" s="359"/>
      <c r="W927" s="359"/>
      <c r="X927" s="359"/>
      <c r="Y927" s="360" t="s">
        <v>490</v>
      </c>
      <c r="Z927" s="361"/>
      <c r="AA927" s="361"/>
      <c r="AB927" s="361"/>
      <c r="AC927" s="142" t="s">
        <v>473</v>
      </c>
      <c r="AD927" s="142"/>
      <c r="AE927" s="142"/>
      <c r="AF927" s="142"/>
      <c r="AG927" s="142"/>
      <c r="AH927" s="360" t="s">
        <v>390</v>
      </c>
      <c r="AI927" s="357"/>
      <c r="AJ927" s="357"/>
      <c r="AK927" s="357"/>
      <c r="AL927" s="357" t="s">
        <v>21</v>
      </c>
      <c r="AM927" s="357"/>
      <c r="AN927" s="357"/>
      <c r="AO927" s="362"/>
      <c r="AP927" s="363" t="s">
        <v>431</v>
      </c>
      <c r="AQ927" s="363"/>
      <c r="AR927" s="363"/>
      <c r="AS927" s="363"/>
      <c r="AT927" s="363"/>
      <c r="AU927" s="363"/>
      <c r="AV927" s="363"/>
      <c r="AW927" s="363"/>
      <c r="AX927" s="363"/>
    </row>
    <row r="928" spans="1:50" ht="26.25" hidden="1"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hidden="1"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hidden="1"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hidden="1"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hidden="1"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hidden="1"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hidden="1"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hidden="1"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hidden="1"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hidden="1"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hidden="1"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hidden="1"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hidden="1"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hidden="1"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hidden="1"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hidden="1"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hidden="1"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hidden="1"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hidden="1"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hidden="1"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hidden="1"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hidden="1"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hidden="1"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hidden="1"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hidden="1"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hidden="1"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hidden="1"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hidden="1"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hidden="1"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hidden="1"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7"/>
      <c r="B960" s="357"/>
      <c r="C960" s="357" t="s">
        <v>26</v>
      </c>
      <c r="D960" s="357"/>
      <c r="E960" s="357"/>
      <c r="F960" s="357"/>
      <c r="G960" s="357"/>
      <c r="H960" s="357"/>
      <c r="I960" s="357"/>
      <c r="J960" s="142" t="s">
        <v>430</v>
      </c>
      <c r="K960" s="358"/>
      <c r="L960" s="358"/>
      <c r="M960" s="358"/>
      <c r="N960" s="358"/>
      <c r="O960" s="358"/>
      <c r="P960" s="359" t="s">
        <v>27</v>
      </c>
      <c r="Q960" s="359"/>
      <c r="R960" s="359"/>
      <c r="S960" s="359"/>
      <c r="T960" s="359"/>
      <c r="U960" s="359"/>
      <c r="V960" s="359"/>
      <c r="W960" s="359"/>
      <c r="X960" s="359"/>
      <c r="Y960" s="360" t="s">
        <v>490</v>
      </c>
      <c r="Z960" s="361"/>
      <c r="AA960" s="361"/>
      <c r="AB960" s="361"/>
      <c r="AC960" s="142" t="s">
        <v>473</v>
      </c>
      <c r="AD960" s="142"/>
      <c r="AE960" s="142"/>
      <c r="AF960" s="142"/>
      <c r="AG960" s="142"/>
      <c r="AH960" s="360" t="s">
        <v>390</v>
      </c>
      <c r="AI960" s="357"/>
      <c r="AJ960" s="357"/>
      <c r="AK960" s="357"/>
      <c r="AL960" s="357" t="s">
        <v>21</v>
      </c>
      <c r="AM960" s="357"/>
      <c r="AN960" s="357"/>
      <c r="AO960" s="362"/>
      <c r="AP960" s="363" t="s">
        <v>431</v>
      </c>
      <c r="AQ960" s="363"/>
      <c r="AR960" s="363"/>
      <c r="AS960" s="363"/>
      <c r="AT960" s="363"/>
      <c r="AU960" s="363"/>
      <c r="AV960" s="363"/>
      <c r="AW960" s="363"/>
      <c r="AX960" s="363"/>
    </row>
    <row r="961" spans="1:50" ht="26.25" hidden="1"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hidden="1"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hidden="1"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hidden="1"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hidden="1"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hidden="1"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hidden="1"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hidden="1"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hidden="1"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hidden="1"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hidden="1"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hidden="1"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hidden="1"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hidden="1"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hidden="1"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hidden="1"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hidden="1"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hidden="1"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hidden="1"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hidden="1"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hidden="1"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hidden="1"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hidden="1"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hidden="1"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hidden="1"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hidden="1"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hidden="1"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hidden="1"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hidden="1"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hidden="1"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7"/>
      <c r="B993" s="357"/>
      <c r="C993" s="357" t="s">
        <v>26</v>
      </c>
      <c r="D993" s="357"/>
      <c r="E993" s="357"/>
      <c r="F993" s="357"/>
      <c r="G993" s="357"/>
      <c r="H993" s="357"/>
      <c r="I993" s="357"/>
      <c r="J993" s="142" t="s">
        <v>430</v>
      </c>
      <c r="K993" s="358"/>
      <c r="L993" s="358"/>
      <c r="M993" s="358"/>
      <c r="N993" s="358"/>
      <c r="O993" s="358"/>
      <c r="P993" s="359" t="s">
        <v>27</v>
      </c>
      <c r="Q993" s="359"/>
      <c r="R993" s="359"/>
      <c r="S993" s="359"/>
      <c r="T993" s="359"/>
      <c r="U993" s="359"/>
      <c r="V993" s="359"/>
      <c r="W993" s="359"/>
      <c r="X993" s="359"/>
      <c r="Y993" s="360" t="s">
        <v>490</v>
      </c>
      <c r="Z993" s="361"/>
      <c r="AA993" s="361"/>
      <c r="AB993" s="361"/>
      <c r="AC993" s="142" t="s">
        <v>473</v>
      </c>
      <c r="AD993" s="142"/>
      <c r="AE993" s="142"/>
      <c r="AF993" s="142"/>
      <c r="AG993" s="142"/>
      <c r="AH993" s="360" t="s">
        <v>390</v>
      </c>
      <c r="AI993" s="357"/>
      <c r="AJ993" s="357"/>
      <c r="AK993" s="357"/>
      <c r="AL993" s="357" t="s">
        <v>21</v>
      </c>
      <c r="AM993" s="357"/>
      <c r="AN993" s="357"/>
      <c r="AO993" s="362"/>
      <c r="AP993" s="363" t="s">
        <v>431</v>
      </c>
      <c r="AQ993" s="363"/>
      <c r="AR993" s="363"/>
      <c r="AS993" s="363"/>
      <c r="AT993" s="363"/>
      <c r="AU993" s="363"/>
      <c r="AV993" s="363"/>
      <c r="AW993" s="363"/>
      <c r="AX993" s="363"/>
    </row>
    <row r="994" spans="1:50" ht="26.25" hidden="1"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hidden="1"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hidden="1"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hidden="1"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hidden="1"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hidden="1"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hidden="1"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hidden="1"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hidden="1"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hidden="1"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hidden="1"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hidden="1"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hidden="1"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hidden="1"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hidden="1"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hidden="1"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hidden="1"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hidden="1"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hidden="1"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hidden="1"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hidden="1"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hidden="1"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hidden="1"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hidden="1"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hidden="1"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hidden="1"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hidden="1"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hidden="1"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hidden="1"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hidden="1"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7"/>
      <c r="B1026" s="357"/>
      <c r="C1026" s="357" t="s">
        <v>26</v>
      </c>
      <c r="D1026" s="357"/>
      <c r="E1026" s="357"/>
      <c r="F1026" s="357"/>
      <c r="G1026" s="357"/>
      <c r="H1026" s="357"/>
      <c r="I1026" s="357"/>
      <c r="J1026" s="142" t="s">
        <v>430</v>
      </c>
      <c r="K1026" s="358"/>
      <c r="L1026" s="358"/>
      <c r="M1026" s="358"/>
      <c r="N1026" s="358"/>
      <c r="O1026" s="358"/>
      <c r="P1026" s="359" t="s">
        <v>27</v>
      </c>
      <c r="Q1026" s="359"/>
      <c r="R1026" s="359"/>
      <c r="S1026" s="359"/>
      <c r="T1026" s="359"/>
      <c r="U1026" s="359"/>
      <c r="V1026" s="359"/>
      <c r="W1026" s="359"/>
      <c r="X1026" s="359"/>
      <c r="Y1026" s="360" t="s">
        <v>490</v>
      </c>
      <c r="Z1026" s="361"/>
      <c r="AA1026" s="361"/>
      <c r="AB1026" s="361"/>
      <c r="AC1026" s="142" t="s">
        <v>473</v>
      </c>
      <c r="AD1026" s="142"/>
      <c r="AE1026" s="142"/>
      <c r="AF1026" s="142"/>
      <c r="AG1026" s="142"/>
      <c r="AH1026" s="360" t="s">
        <v>390</v>
      </c>
      <c r="AI1026" s="357"/>
      <c r="AJ1026" s="357"/>
      <c r="AK1026" s="357"/>
      <c r="AL1026" s="357" t="s">
        <v>21</v>
      </c>
      <c r="AM1026" s="357"/>
      <c r="AN1026" s="357"/>
      <c r="AO1026" s="362"/>
      <c r="AP1026" s="363" t="s">
        <v>431</v>
      </c>
      <c r="AQ1026" s="363"/>
      <c r="AR1026" s="363"/>
      <c r="AS1026" s="363"/>
      <c r="AT1026" s="363"/>
      <c r="AU1026" s="363"/>
      <c r="AV1026" s="363"/>
      <c r="AW1026" s="363"/>
      <c r="AX1026" s="363"/>
    </row>
    <row r="1027" spans="1:50" ht="26.25" hidden="1"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hidden="1"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hidden="1"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hidden="1"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hidden="1"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hidden="1"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hidden="1"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hidden="1"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hidden="1"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hidden="1"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hidden="1"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hidden="1"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hidden="1"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hidden="1"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hidden="1"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hidden="1"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hidden="1"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hidden="1"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hidden="1"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hidden="1"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hidden="1"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hidden="1"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hidden="1"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hidden="1"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hidden="1"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hidden="1"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hidden="1"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hidden="1"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hidden="1"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hidden="1"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7"/>
      <c r="B1059" s="357"/>
      <c r="C1059" s="357" t="s">
        <v>26</v>
      </c>
      <c r="D1059" s="357"/>
      <c r="E1059" s="357"/>
      <c r="F1059" s="357"/>
      <c r="G1059" s="357"/>
      <c r="H1059" s="357"/>
      <c r="I1059" s="357"/>
      <c r="J1059" s="142" t="s">
        <v>430</v>
      </c>
      <c r="K1059" s="358"/>
      <c r="L1059" s="358"/>
      <c r="M1059" s="358"/>
      <c r="N1059" s="358"/>
      <c r="O1059" s="358"/>
      <c r="P1059" s="359" t="s">
        <v>27</v>
      </c>
      <c r="Q1059" s="359"/>
      <c r="R1059" s="359"/>
      <c r="S1059" s="359"/>
      <c r="T1059" s="359"/>
      <c r="U1059" s="359"/>
      <c r="V1059" s="359"/>
      <c r="W1059" s="359"/>
      <c r="X1059" s="359"/>
      <c r="Y1059" s="360" t="s">
        <v>490</v>
      </c>
      <c r="Z1059" s="361"/>
      <c r="AA1059" s="361"/>
      <c r="AB1059" s="361"/>
      <c r="AC1059" s="142" t="s">
        <v>473</v>
      </c>
      <c r="AD1059" s="142"/>
      <c r="AE1059" s="142"/>
      <c r="AF1059" s="142"/>
      <c r="AG1059" s="142"/>
      <c r="AH1059" s="360" t="s">
        <v>390</v>
      </c>
      <c r="AI1059" s="357"/>
      <c r="AJ1059" s="357"/>
      <c r="AK1059" s="357"/>
      <c r="AL1059" s="357" t="s">
        <v>21</v>
      </c>
      <c r="AM1059" s="357"/>
      <c r="AN1059" s="357"/>
      <c r="AO1059" s="362"/>
      <c r="AP1059" s="363" t="s">
        <v>431</v>
      </c>
      <c r="AQ1059" s="363"/>
      <c r="AR1059" s="363"/>
      <c r="AS1059" s="363"/>
      <c r="AT1059" s="363"/>
      <c r="AU1059" s="363"/>
      <c r="AV1059" s="363"/>
      <c r="AW1059" s="363"/>
      <c r="AX1059" s="363"/>
    </row>
    <row r="1060" spans="1:50" ht="26.25" hidden="1"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hidden="1"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hidden="1"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hidden="1"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hidden="1"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hidden="1"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hidden="1"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hidden="1"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hidden="1"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hidden="1"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hidden="1"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hidden="1"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hidden="1"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hidden="1"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hidden="1"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hidden="1"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hidden="1"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hidden="1"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hidden="1"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hidden="1"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hidden="1"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hidden="1"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hidden="1"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hidden="1"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hidden="1"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hidden="1"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hidden="1"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hidden="1"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hidden="1"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hidden="1"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7"/>
      <c r="B1092" s="357"/>
      <c r="C1092" s="357" t="s">
        <v>26</v>
      </c>
      <c r="D1092" s="357"/>
      <c r="E1092" s="357"/>
      <c r="F1092" s="357"/>
      <c r="G1092" s="357"/>
      <c r="H1092" s="357"/>
      <c r="I1092" s="357"/>
      <c r="J1092" s="142" t="s">
        <v>430</v>
      </c>
      <c r="K1092" s="358"/>
      <c r="L1092" s="358"/>
      <c r="M1092" s="358"/>
      <c r="N1092" s="358"/>
      <c r="O1092" s="358"/>
      <c r="P1092" s="359" t="s">
        <v>27</v>
      </c>
      <c r="Q1092" s="359"/>
      <c r="R1092" s="359"/>
      <c r="S1092" s="359"/>
      <c r="T1092" s="359"/>
      <c r="U1092" s="359"/>
      <c r="V1092" s="359"/>
      <c r="W1092" s="359"/>
      <c r="X1092" s="359"/>
      <c r="Y1092" s="360" t="s">
        <v>490</v>
      </c>
      <c r="Z1092" s="361"/>
      <c r="AA1092" s="361"/>
      <c r="AB1092" s="361"/>
      <c r="AC1092" s="142" t="s">
        <v>473</v>
      </c>
      <c r="AD1092" s="142"/>
      <c r="AE1092" s="142"/>
      <c r="AF1092" s="142"/>
      <c r="AG1092" s="142"/>
      <c r="AH1092" s="360" t="s">
        <v>390</v>
      </c>
      <c r="AI1092" s="357"/>
      <c r="AJ1092" s="357"/>
      <c r="AK1092" s="357"/>
      <c r="AL1092" s="357" t="s">
        <v>21</v>
      </c>
      <c r="AM1092" s="357"/>
      <c r="AN1092" s="357"/>
      <c r="AO1092" s="362"/>
      <c r="AP1092" s="363" t="s">
        <v>431</v>
      </c>
      <c r="AQ1092" s="363"/>
      <c r="AR1092" s="363"/>
      <c r="AS1092" s="363"/>
      <c r="AT1092" s="363"/>
      <c r="AU1092" s="363"/>
      <c r="AV1092" s="363"/>
      <c r="AW1092" s="363"/>
      <c r="AX1092" s="363"/>
    </row>
    <row r="1093" spans="1:50" ht="26.25" hidden="1"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hidden="1"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hidden="1"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hidden="1"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hidden="1"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hidden="1"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hidden="1"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hidden="1"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hidden="1"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hidden="1"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hidden="1"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hidden="1"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hidden="1"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hidden="1"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hidden="1"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hidden="1"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hidden="1"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hidden="1"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hidden="1"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hidden="1"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hidden="1"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hidden="1"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hidden="1"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hidden="1"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hidden="1"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hidden="1"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hidden="1"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hidden="1"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hidden="1"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hidden="1"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7"/>
      <c r="B1125" s="357"/>
      <c r="C1125" s="357" t="s">
        <v>26</v>
      </c>
      <c r="D1125" s="357"/>
      <c r="E1125" s="357"/>
      <c r="F1125" s="357"/>
      <c r="G1125" s="357"/>
      <c r="H1125" s="357"/>
      <c r="I1125" s="357"/>
      <c r="J1125" s="142" t="s">
        <v>430</v>
      </c>
      <c r="K1125" s="358"/>
      <c r="L1125" s="358"/>
      <c r="M1125" s="358"/>
      <c r="N1125" s="358"/>
      <c r="O1125" s="358"/>
      <c r="P1125" s="359" t="s">
        <v>27</v>
      </c>
      <c r="Q1125" s="359"/>
      <c r="R1125" s="359"/>
      <c r="S1125" s="359"/>
      <c r="T1125" s="359"/>
      <c r="U1125" s="359"/>
      <c r="V1125" s="359"/>
      <c r="W1125" s="359"/>
      <c r="X1125" s="359"/>
      <c r="Y1125" s="360" t="s">
        <v>490</v>
      </c>
      <c r="Z1125" s="361"/>
      <c r="AA1125" s="361"/>
      <c r="AB1125" s="361"/>
      <c r="AC1125" s="142" t="s">
        <v>473</v>
      </c>
      <c r="AD1125" s="142"/>
      <c r="AE1125" s="142"/>
      <c r="AF1125" s="142"/>
      <c r="AG1125" s="142"/>
      <c r="AH1125" s="360" t="s">
        <v>390</v>
      </c>
      <c r="AI1125" s="357"/>
      <c r="AJ1125" s="357"/>
      <c r="AK1125" s="357"/>
      <c r="AL1125" s="357" t="s">
        <v>21</v>
      </c>
      <c r="AM1125" s="357"/>
      <c r="AN1125" s="357"/>
      <c r="AO1125" s="362"/>
      <c r="AP1125" s="363" t="s">
        <v>431</v>
      </c>
      <c r="AQ1125" s="363"/>
      <c r="AR1125" s="363"/>
      <c r="AS1125" s="363"/>
      <c r="AT1125" s="363"/>
      <c r="AU1125" s="363"/>
      <c r="AV1125" s="363"/>
      <c r="AW1125" s="363"/>
      <c r="AX1125" s="363"/>
    </row>
    <row r="1126" spans="1:50" ht="26.25" hidden="1"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hidden="1"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hidden="1"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hidden="1"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hidden="1"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hidden="1"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hidden="1"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hidden="1"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hidden="1"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hidden="1"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hidden="1"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hidden="1"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hidden="1"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hidden="1"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hidden="1"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hidden="1"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hidden="1"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hidden="1"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hidden="1"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hidden="1"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hidden="1"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hidden="1"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hidden="1"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hidden="1"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hidden="1"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hidden="1"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hidden="1"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hidden="1"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hidden="1"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hidden="1"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7"/>
      <c r="B1158" s="357"/>
      <c r="C1158" s="357" t="s">
        <v>26</v>
      </c>
      <c r="D1158" s="357"/>
      <c r="E1158" s="357"/>
      <c r="F1158" s="357"/>
      <c r="G1158" s="357"/>
      <c r="H1158" s="357"/>
      <c r="I1158" s="357"/>
      <c r="J1158" s="142" t="s">
        <v>430</v>
      </c>
      <c r="K1158" s="358"/>
      <c r="L1158" s="358"/>
      <c r="M1158" s="358"/>
      <c r="N1158" s="358"/>
      <c r="O1158" s="358"/>
      <c r="P1158" s="359" t="s">
        <v>27</v>
      </c>
      <c r="Q1158" s="359"/>
      <c r="R1158" s="359"/>
      <c r="S1158" s="359"/>
      <c r="T1158" s="359"/>
      <c r="U1158" s="359"/>
      <c r="V1158" s="359"/>
      <c r="W1158" s="359"/>
      <c r="X1158" s="359"/>
      <c r="Y1158" s="360" t="s">
        <v>490</v>
      </c>
      <c r="Z1158" s="361"/>
      <c r="AA1158" s="361"/>
      <c r="AB1158" s="361"/>
      <c r="AC1158" s="142" t="s">
        <v>473</v>
      </c>
      <c r="AD1158" s="142"/>
      <c r="AE1158" s="142"/>
      <c r="AF1158" s="142"/>
      <c r="AG1158" s="142"/>
      <c r="AH1158" s="360" t="s">
        <v>390</v>
      </c>
      <c r="AI1158" s="357"/>
      <c r="AJ1158" s="357"/>
      <c r="AK1158" s="357"/>
      <c r="AL1158" s="357" t="s">
        <v>21</v>
      </c>
      <c r="AM1158" s="357"/>
      <c r="AN1158" s="357"/>
      <c r="AO1158" s="362"/>
      <c r="AP1158" s="363" t="s">
        <v>431</v>
      </c>
      <c r="AQ1158" s="363"/>
      <c r="AR1158" s="363"/>
      <c r="AS1158" s="363"/>
      <c r="AT1158" s="363"/>
      <c r="AU1158" s="363"/>
      <c r="AV1158" s="363"/>
      <c r="AW1158" s="363"/>
      <c r="AX1158" s="363"/>
    </row>
    <row r="1159" spans="1:50" ht="26.25" hidden="1"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hidden="1"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hidden="1"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hidden="1"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hidden="1"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hidden="1"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hidden="1"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hidden="1"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hidden="1"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hidden="1"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hidden="1"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hidden="1"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hidden="1"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hidden="1"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hidden="1"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hidden="1"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hidden="1"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hidden="1"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hidden="1"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hidden="1"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hidden="1"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hidden="1"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hidden="1"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hidden="1"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hidden="1"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hidden="1"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hidden="1"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hidden="1"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hidden="1"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hidden="1"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7"/>
      <c r="B1191" s="357"/>
      <c r="C1191" s="357" t="s">
        <v>26</v>
      </c>
      <c r="D1191" s="357"/>
      <c r="E1191" s="357"/>
      <c r="F1191" s="357"/>
      <c r="G1191" s="357"/>
      <c r="H1191" s="357"/>
      <c r="I1191" s="357"/>
      <c r="J1191" s="142" t="s">
        <v>430</v>
      </c>
      <c r="K1191" s="358"/>
      <c r="L1191" s="358"/>
      <c r="M1191" s="358"/>
      <c r="N1191" s="358"/>
      <c r="O1191" s="358"/>
      <c r="P1191" s="359" t="s">
        <v>27</v>
      </c>
      <c r="Q1191" s="359"/>
      <c r="R1191" s="359"/>
      <c r="S1191" s="359"/>
      <c r="T1191" s="359"/>
      <c r="U1191" s="359"/>
      <c r="V1191" s="359"/>
      <c r="W1191" s="359"/>
      <c r="X1191" s="359"/>
      <c r="Y1191" s="360" t="s">
        <v>490</v>
      </c>
      <c r="Z1191" s="361"/>
      <c r="AA1191" s="361"/>
      <c r="AB1191" s="361"/>
      <c r="AC1191" s="142" t="s">
        <v>473</v>
      </c>
      <c r="AD1191" s="142"/>
      <c r="AE1191" s="142"/>
      <c r="AF1191" s="142"/>
      <c r="AG1191" s="142"/>
      <c r="AH1191" s="360" t="s">
        <v>390</v>
      </c>
      <c r="AI1191" s="357"/>
      <c r="AJ1191" s="357"/>
      <c r="AK1191" s="357"/>
      <c r="AL1191" s="357" t="s">
        <v>21</v>
      </c>
      <c r="AM1191" s="357"/>
      <c r="AN1191" s="357"/>
      <c r="AO1191" s="362"/>
      <c r="AP1191" s="363" t="s">
        <v>431</v>
      </c>
      <c r="AQ1191" s="363"/>
      <c r="AR1191" s="363"/>
      <c r="AS1191" s="363"/>
      <c r="AT1191" s="363"/>
      <c r="AU1191" s="363"/>
      <c r="AV1191" s="363"/>
      <c r="AW1191" s="363"/>
      <c r="AX1191" s="363"/>
    </row>
    <row r="1192" spans="1:50" ht="26.25" hidden="1"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hidden="1"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hidden="1"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hidden="1"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hidden="1"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hidden="1"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hidden="1"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hidden="1"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hidden="1"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hidden="1"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hidden="1"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hidden="1"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hidden="1"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hidden="1"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hidden="1"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hidden="1"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hidden="1"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hidden="1"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hidden="1"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hidden="1"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hidden="1"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hidden="1"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hidden="1"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hidden="1"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hidden="1"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hidden="1"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hidden="1"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hidden="1"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hidden="1"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hidden="1"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7"/>
      <c r="B1224" s="357"/>
      <c r="C1224" s="357" t="s">
        <v>26</v>
      </c>
      <c r="D1224" s="357"/>
      <c r="E1224" s="357"/>
      <c r="F1224" s="357"/>
      <c r="G1224" s="357"/>
      <c r="H1224" s="357"/>
      <c r="I1224" s="357"/>
      <c r="J1224" s="142" t="s">
        <v>430</v>
      </c>
      <c r="K1224" s="358"/>
      <c r="L1224" s="358"/>
      <c r="M1224" s="358"/>
      <c r="N1224" s="358"/>
      <c r="O1224" s="358"/>
      <c r="P1224" s="359" t="s">
        <v>27</v>
      </c>
      <c r="Q1224" s="359"/>
      <c r="R1224" s="359"/>
      <c r="S1224" s="359"/>
      <c r="T1224" s="359"/>
      <c r="U1224" s="359"/>
      <c r="V1224" s="359"/>
      <c r="W1224" s="359"/>
      <c r="X1224" s="359"/>
      <c r="Y1224" s="360" t="s">
        <v>490</v>
      </c>
      <c r="Z1224" s="361"/>
      <c r="AA1224" s="361"/>
      <c r="AB1224" s="361"/>
      <c r="AC1224" s="142" t="s">
        <v>473</v>
      </c>
      <c r="AD1224" s="142"/>
      <c r="AE1224" s="142"/>
      <c r="AF1224" s="142"/>
      <c r="AG1224" s="142"/>
      <c r="AH1224" s="360" t="s">
        <v>390</v>
      </c>
      <c r="AI1224" s="357"/>
      <c r="AJ1224" s="357"/>
      <c r="AK1224" s="357"/>
      <c r="AL1224" s="357" t="s">
        <v>21</v>
      </c>
      <c r="AM1224" s="357"/>
      <c r="AN1224" s="357"/>
      <c r="AO1224" s="362"/>
      <c r="AP1224" s="363" t="s">
        <v>431</v>
      </c>
      <c r="AQ1224" s="363"/>
      <c r="AR1224" s="363"/>
      <c r="AS1224" s="363"/>
      <c r="AT1224" s="363"/>
      <c r="AU1224" s="363"/>
      <c r="AV1224" s="363"/>
      <c r="AW1224" s="363"/>
      <c r="AX1224" s="363"/>
    </row>
    <row r="1225" spans="1:50" ht="26.25" hidden="1"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hidden="1"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hidden="1"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hidden="1"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hidden="1"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hidden="1"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hidden="1"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hidden="1"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hidden="1"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hidden="1"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hidden="1"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hidden="1"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hidden="1"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hidden="1"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hidden="1"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hidden="1"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hidden="1"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hidden="1"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hidden="1"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hidden="1"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hidden="1"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hidden="1"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hidden="1"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hidden="1"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hidden="1"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hidden="1"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hidden="1"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hidden="1"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hidden="1"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hidden="1"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7"/>
      <c r="B1257" s="357"/>
      <c r="C1257" s="357" t="s">
        <v>26</v>
      </c>
      <c r="D1257" s="357"/>
      <c r="E1257" s="357"/>
      <c r="F1257" s="357"/>
      <c r="G1257" s="357"/>
      <c r="H1257" s="357"/>
      <c r="I1257" s="357"/>
      <c r="J1257" s="142" t="s">
        <v>430</v>
      </c>
      <c r="K1257" s="358"/>
      <c r="L1257" s="358"/>
      <c r="M1257" s="358"/>
      <c r="N1257" s="358"/>
      <c r="O1257" s="358"/>
      <c r="P1257" s="359" t="s">
        <v>27</v>
      </c>
      <c r="Q1257" s="359"/>
      <c r="R1257" s="359"/>
      <c r="S1257" s="359"/>
      <c r="T1257" s="359"/>
      <c r="U1257" s="359"/>
      <c r="V1257" s="359"/>
      <c r="W1257" s="359"/>
      <c r="X1257" s="359"/>
      <c r="Y1257" s="360" t="s">
        <v>490</v>
      </c>
      <c r="Z1257" s="361"/>
      <c r="AA1257" s="361"/>
      <c r="AB1257" s="361"/>
      <c r="AC1257" s="142" t="s">
        <v>473</v>
      </c>
      <c r="AD1257" s="142"/>
      <c r="AE1257" s="142"/>
      <c r="AF1257" s="142"/>
      <c r="AG1257" s="142"/>
      <c r="AH1257" s="360" t="s">
        <v>390</v>
      </c>
      <c r="AI1257" s="357"/>
      <c r="AJ1257" s="357"/>
      <c r="AK1257" s="357"/>
      <c r="AL1257" s="357" t="s">
        <v>21</v>
      </c>
      <c r="AM1257" s="357"/>
      <c r="AN1257" s="357"/>
      <c r="AO1257" s="362"/>
      <c r="AP1257" s="363" t="s">
        <v>431</v>
      </c>
      <c r="AQ1257" s="363"/>
      <c r="AR1257" s="363"/>
      <c r="AS1257" s="363"/>
      <c r="AT1257" s="363"/>
      <c r="AU1257" s="363"/>
      <c r="AV1257" s="363"/>
      <c r="AW1257" s="363"/>
      <c r="AX1257" s="363"/>
    </row>
    <row r="1258" spans="1:50" ht="26.25" hidden="1"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hidden="1"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hidden="1"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hidden="1"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hidden="1"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hidden="1"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hidden="1"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hidden="1"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hidden="1"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hidden="1"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hidden="1"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hidden="1"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hidden="1"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hidden="1"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hidden="1"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hidden="1"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hidden="1"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hidden="1"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hidden="1"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hidden="1"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hidden="1"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hidden="1"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hidden="1"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hidden="1"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hidden="1"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hidden="1"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hidden="1"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hidden="1"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hidden="1"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hidden="1"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7"/>
      <c r="B1290" s="357"/>
      <c r="C1290" s="357" t="s">
        <v>26</v>
      </c>
      <c r="D1290" s="357"/>
      <c r="E1290" s="357"/>
      <c r="F1290" s="357"/>
      <c r="G1290" s="357"/>
      <c r="H1290" s="357"/>
      <c r="I1290" s="357"/>
      <c r="J1290" s="142" t="s">
        <v>430</v>
      </c>
      <c r="K1290" s="358"/>
      <c r="L1290" s="358"/>
      <c r="M1290" s="358"/>
      <c r="N1290" s="358"/>
      <c r="O1290" s="358"/>
      <c r="P1290" s="359" t="s">
        <v>27</v>
      </c>
      <c r="Q1290" s="359"/>
      <c r="R1290" s="359"/>
      <c r="S1290" s="359"/>
      <c r="T1290" s="359"/>
      <c r="U1290" s="359"/>
      <c r="V1290" s="359"/>
      <c r="W1290" s="359"/>
      <c r="X1290" s="359"/>
      <c r="Y1290" s="360" t="s">
        <v>490</v>
      </c>
      <c r="Z1290" s="361"/>
      <c r="AA1290" s="361"/>
      <c r="AB1290" s="361"/>
      <c r="AC1290" s="142" t="s">
        <v>473</v>
      </c>
      <c r="AD1290" s="142"/>
      <c r="AE1290" s="142"/>
      <c r="AF1290" s="142"/>
      <c r="AG1290" s="142"/>
      <c r="AH1290" s="360" t="s">
        <v>390</v>
      </c>
      <c r="AI1290" s="357"/>
      <c r="AJ1290" s="357"/>
      <c r="AK1290" s="357"/>
      <c r="AL1290" s="357" t="s">
        <v>21</v>
      </c>
      <c r="AM1290" s="357"/>
      <c r="AN1290" s="357"/>
      <c r="AO1290" s="362"/>
      <c r="AP1290" s="363" t="s">
        <v>431</v>
      </c>
      <c r="AQ1290" s="363"/>
      <c r="AR1290" s="363"/>
      <c r="AS1290" s="363"/>
      <c r="AT1290" s="363"/>
      <c r="AU1290" s="363"/>
      <c r="AV1290" s="363"/>
      <c r="AW1290" s="363"/>
      <c r="AX1290" s="363"/>
    </row>
    <row r="1291" spans="1:50" ht="26.25" hidden="1"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hidden="1"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hidden="1"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hidden="1"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hidden="1"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hidden="1"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hidden="1"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hidden="1"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hidden="1"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hidden="1"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hidden="1"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hidden="1"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hidden="1"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hidden="1"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hidden="1"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hidden="1"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hidden="1"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hidden="1"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hidden="1"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hidden="1"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hidden="1"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hidden="1"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hidden="1"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hidden="1"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hidden="1"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hidden="1"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hidden="1"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hidden="1"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hidden="1"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hidden="1"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row r="1321" spans="1:50" hidden="1" x14ac:dyDescent="0.15"/>
    <row r="1322" spans="1:50" hidden="1" x14ac:dyDescent="0.15"/>
    <row r="1323" spans="1:50" hidden="1" x14ac:dyDescent="0.15"/>
    <row r="1324" spans="1:50" hidden="1" x14ac:dyDescent="0.15"/>
    <row r="1325" spans="1:50" hidden="1" x14ac:dyDescent="0.15"/>
    <row r="1326" spans="1:50" hidden="1" x14ac:dyDescent="0.15"/>
    <row r="1327" spans="1:50" hidden="1" x14ac:dyDescent="0.15"/>
    <row r="1328" spans="1:50" hidden="1" x14ac:dyDescent="0.15"/>
    <row r="1329" hidden="1" x14ac:dyDescent="0.15"/>
    <row r="1330" hidden="1" x14ac:dyDescent="0.15"/>
    <row r="1331" hidden="1" x14ac:dyDescent="0.15"/>
    <row r="1332" hidden="1" x14ac:dyDescent="0.15"/>
    <row r="1333" hidden="1" x14ac:dyDescent="0.15"/>
    <row r="1334" hidden="1" x14ac:dyDescent="0.15"/>
    <row r="1335" hidden="1" x14ac:dyDescent="0.15"/>
    <row r="1336" hidden="1" x14ac:dyDescent="0.15"/>
    <row r="1337" hidden="1" x14ac:dyDescent="0.15"/>
    <row r="1338" hidden="1" x14ac:dyDescent="0.15"/>
    <row r="1339" hidden="1" x14ac:dyDescent="0.15"/>
    <row r="1340" hidden="1" x14ac:dyDescent="0.15"/>
    <row r="1341" hidden="1" x14ac:dyDescent="0.15"/>
    <row r="1342" hidden="1" x14ac:dyDescent="0.15"/>
    <row r="1343" hidden="1" x14ac:dyDescent="0.15"/>
    <row r="1344" hidden="1" x14ac:dyDescent="0.15"/>
    <row r="1345" hidden="1" x14ac:dyDescent="0.15"/>
    <row r="1346" hidden="1" x14ac:dyDescent="0.15"/>
    <row r="1347" hidden="1" x14ac:dyDescent="0.15"/>
    <row r="1348" hidden="1" x14ac:dyDescent="0.15"/>
    <row r="1349" hidden="1" x14ac:dyDescent="0.15"/>
    <row r="1350" hidden="1" x14ac:dyDescent="0.15"/>
    <row r="1351" hidden="1" x14ac:dyDescent="0.15"/>
    <row r="1352" hidden="1" x14ac:dyDescent="0.15"/>
    <row r="1353" hidden="1" x14ac:dyDescent="0.15"/>
    <row r="1354" hidden="1" x14ac:dyDescent="0.15"/>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8" manualBreakCount="38">
    <brk id="41"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2018-08-14T08:48:32Z</cp:lastPrinted>
  <dcterms:created xsi:type="dcterms:W3CDTF">2012-03-13T00:50:25Z</dcterms:created>
  <dcterms:modified xsi:type="dcterms:W3CDTF">2018-08-21T05:44:06Z</dcterms:modified>
</cp:coreProperties>
</file>