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42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<sst xmlns="http://schemas.openxmlformats.org/spreadsheetml/2006/main" count="2962" uniqueCount="646">
  <si>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</si>
  <si>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</si>
  <si>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</si>
  <si>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</si>
  <si>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</si>
  <si>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</si>
  <si>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</si>
  <si>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</si>
  <si>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</si>
  <si>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</si>
  <si>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</si>
  <si>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</si>
  <si>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</si>
  <si>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</si>
  <si>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</si>
  <si>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</si>
  <si>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</si>
  <si>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</si>
  <si>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</si>
  <si>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</si>
  <si>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</si>
  <si>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</si>
  <si>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</si>
  <si>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</si>
  <si>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</si>
  <si>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</si>
  <si>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</si>
  <si>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</si>
  <si>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</si>
  <si>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</si>
  <si>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</si>
  <si>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</si>
  <si>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</si>
  <si>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</si>
  <si>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</si>
  <si>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</si>
  <si>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</si>
  <si>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</si>
  <si>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</si>
  <si>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</si>
  <si>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</si>
  <si>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</si>
  <si>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</si>
  <si>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</si>
  <si>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</si>
  <si>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</si>
  <si>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</si>
  <si>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</si>
  <si>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</si>
  <si>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</si>
  <si>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</si>
  <si>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</si>
  <si>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</si>
  <si>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</si>
  <si>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</si>
  <si>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</si>
  <si>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</si>
  <si>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</si>
  <si>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</si>
  <si>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</si>
  <si>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</si>
  <si>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</si>
  <si>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</si>
  <si>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</si>
  <si>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</si>
  <si>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</si>
  <si>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</si>
  <si>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</si>
  <si>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</si>
  <si>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</si>
  <si>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</si>
  <si>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</si>
  <si>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</si>
  <si>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</si>
  <si>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</si>
  <si>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</si>
  <si>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</si>
  <si>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</si>
  <si>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</si>
  <si>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</si>
  <si>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</si>
  <si>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</si>
  <si>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</si>
  <si>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</si>
  <si>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</si>
  <si>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</si>
  <si>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</si>
  <si>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</si>
  <si>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</si>
  <si>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</si>
  <si>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</si>
  <si>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</si>
  <si>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</si>
  <si>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</si>
  <si>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</si>
  <si>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</si>
  <si>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</si>
  <si>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</si>
  <si>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</si>
  <si>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</si>
  <si>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</si>
  <si>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</si>
  <si>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</si>
  <si>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</si>
  <si>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</si>
  <si>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</si>
  <si>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</si>
  <si>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</si>
  <si>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</si>
  <si>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</si>
  <si>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</si>
  <si>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</si>
  <si>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</si>
  <si>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</si>
  <si>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</si>
  <si>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</si>
  <si>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</si>
  <si>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</si>
  <si>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</si>
  <si>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</si>
  <si>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</si>
  <si>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</si>
  <si>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</si>
  <si>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</si>
  <si>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</si>
  <si>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</si>
  <si>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</si>
  <si>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</si>
  <si>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</si>
  <si>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</si>
  <si>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</si>
  <si>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</si>
  <si>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</si>
  <si>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</si>
  <si>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</si>
  <si>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</si>
  <si>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</si>
  <si>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</si>
  <si>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</si>
  <si>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</si>
  <si>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</si>
  <si>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</si>
  <si>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</si>
  <si>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</si>
  <si>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</si>
  <si>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</si>
  <si>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</si>
  <si>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</si>
  <si>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</si>
  <si>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</si>
  <si>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</si>
  <si>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</si>
  <si>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</si>
  <si>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</si>
  <si>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</si>
  <si>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</si>
  <si>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</si>
  <si>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</si>
  <si>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</si>
  <si>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</si>
  <si>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</si>
  <si>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</si>
  <si>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</si>
  <si>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</si>
  <si>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</si>
  <si>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</si>
  <si>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</si>
  <si>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</si>
  <si>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</si>
  <si>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</si>
  <si>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</si>
  <si>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</si>
  <si>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</si>
  <si>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</si>
  <si>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</si>
  <si>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</si>
  <si>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</si>
  <si>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</si>
  <si>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</si>
  <si>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</si>
  <si>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</si>
  <si>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</si>
  <si>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</si>
  <si>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</si>
  <si>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</si>
  <si>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</si>
  <si>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</si>
  <si>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</si>
  <si>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</si>
  <si>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</si>
  <si>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</si>
  <si>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</si>
  <si>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</si>
  <si>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</si>
  <si>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</si>
  <si>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</si>
  <si>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</si>
  <si>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</si>
  <si>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</si>
  <si>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</si>
  <si>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</si>
  <si>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</si>
  <si>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</si>
  <si>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</si>
  <si>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</si>
  <si>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</si>
  <si>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</si>
  <si>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</si>
  <si>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</si>
  <si>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</si>
  <si>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</si>
  <si>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</si>
  <si>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</si>
  <si>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</si>
  <si>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</si>
  <si>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</si>
  <si>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</si>
  <si>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</si>
  <si>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</si>
  <si>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</si>
  <si>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</si>
  <si>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</si>
  <si>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</si>
  <si>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</si>
  <si>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</si>
  <si>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</si>
  <si>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</si>
  <si>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</si>
  <si>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</si>
  <si>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</si>
  <si>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</si>
  <si>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</si>
  <si>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</si>
  <si>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</si>
  <si>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</si>
  <si>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</si>
  <si>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</si>
  <si>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</si>
  <si>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</si>
  <si>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</si>
  <si>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</si>
  <si>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</si>
  <si>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</si>
  <si>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</si>
  <si>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</si>
  <si>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</si>
  <si>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</si>
  <si>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</si>
  <si>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</si>
  <si>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</si>
  <si>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</si>
  <si>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</si>
  <si>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</si>
  <si>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</si>
  <si>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</si>
  <si>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</si>
  <si>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</si>
  <si>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</si>
  <si>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</si>
  <si>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</si>
  <si>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</si>
  <si>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</si>
  <si>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</si>
  <si>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</si>
  <si>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</si>
  <si>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</si>
  <si>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</si>
  <si>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</si>
  <si>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</si>
  <si>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</si>
  <si>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</si>
  <si>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</si>
  <si>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</si>
  <si>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</si>
  <si>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</si>
  <si>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</si>
  <si>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</si>
  <si>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</si>
  <si>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</si>
  <si>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</si>
  <si>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</si>
  <si>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</si>
  <si>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</si>
  <si>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</si>
  <si>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</si>
  <si>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</si>
  <si>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</si>
  <si>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</si>
  <si>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</si>
  <si>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</si>
  <si>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</si>
  <si>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</si>
  <si>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</si>
  <si>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</si>
  <si>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</si>
  <si>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</si>
  <si>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</si>
  <si>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</si>
  <si>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</si>
  <si>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</si>
  <si>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</si>
  <si>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</si>
  <si>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</si>
  <si>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</si>
  <si>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</si>
  <si>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</si>
  <si>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</si>
  <si>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</si>
  <si>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</si>
  <si>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</si>
  <si>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</si>
  <si>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</si>
  <si>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</si>
  <si>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</si>
  <si>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</si>
  <si>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</si>
  <si>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</si>
  <si>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</si>
  <si>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</si>
  <si>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</si>
  <si>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</si>
  <si>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</si>
  <si>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</si>
  <si>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</si>
  <si>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</si>
  <si>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</si>
  <si>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</si>
  <si>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</si>
  <si>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</si>
  <si>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</si>
  <si>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</si>
  <si>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</si>
  <si>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</si>
  <si>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</si>
  <si>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</si>
  <si>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</si>
  <si>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</si>
  <si>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</si>
  <si>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</si>
  <si>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</si>
  <si>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</si>
  <si>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</si>
  <si>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</si>
  <si>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</si>
  <si>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</si>
  <si>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</si>
  <si>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</si>
  <si>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</si>
  <si>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</si>
  <si>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</si>
  <si>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</si>
  <si>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</si>
  <si>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</si>
  <si>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</si>
  <si>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</si>
  <si>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</si>
  <si>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</si>
  <si>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</si>
  <si>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</si>
  <si>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</si>
  <si>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</si>
  <si>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</si>
  <si>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</si>
  <si>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</si>
  <si>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</si>
  <si>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</si>
  <si>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</si>
  <si>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</si>
  <si>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</si>
  <si>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</si>
  <si>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</si>
  <si>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</si>
  <si>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</si>
  <si>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</si>
  <si>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</si>
  <si>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</si>
  <si>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</si>
  <si>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</si>
  <si>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</si>
  <si>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</si>
  <si>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</si>
  <si>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</si>
  <si>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</si>
  <si>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</si>
  <si>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</si>
  <si>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</si>
  <si>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</si>
  <si>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</si>
  <si>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</si>
  <si>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</si>
  <si>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</si>
  <si>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</si>
  <si>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</si>
  <si>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</si>
  <si>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</si>
  <si>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</si>
  <si>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</si>
  <si>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</si>
  <si>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</si>
  <si>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</si>
  <si>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</si>
  <si>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</si>
  <si>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</si>
  <si>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</si>
  <si>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</si>
  <si>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</si>
  <si>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</si>
  <si>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</si>
  <si>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</si>
  <si>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</si>
  <si>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</si>
  <si>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</si>
  <si>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</si>
  <si>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</si>
  <si>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</si>
  <si>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</si>
  <si>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</si>
  <si>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</si>
  <si>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</si>
  <si>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</si>
  <si>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</si>
  <si>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</si>
  <si>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</si>
  <si>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</si>
  <si>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</si>
  <si>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</si>
  <si>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</si>
  <si>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</si>
  <si>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</si>
  <si>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</si>
  <si>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</si>
  <si>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</si>
  <si>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</si>
  <si>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</si>
  <si>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</si>
  <si>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</si>
  <si>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</si>
  <si>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</si>
  <si>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</si>
  <si>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</si>
  <si>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</si>
  <si>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</si>
  <si>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</si>
  <si>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</si>
  <si>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</si>
  <si>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</si>
  <si>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</si>
  <si>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</si>
  <si>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</si>
  <si>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</si>
  <si>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</si>
  <si>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</si>
  <si>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</si>
  <si>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</si>
  <si>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</si>
  <si>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</si>
  <si>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</si>
  <si>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</si>
  <si>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</si>
  <si>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</si>
  <si>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</si>
  <si>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</si>
  <si>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</si>
  <si>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</si>
  <si>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</si>
  <si>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</si>
  <si>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</si>
  <si>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</si>
  <si>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</si>
  <si>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</si>
  <si>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</si>
  <si>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</si>
  <si>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</si>
  <si>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</si>
  <si>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</si>
  <si>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</si>
  <si>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</si>
  <si>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</si>
  <si>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</si>
  <si>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</si>
  <si>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</si>
  <si>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</si>
  <si>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</si>
  <si>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</si>
  <si>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</si>
  <si>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</si>
  <si>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</si>
  <si>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</si>
  <si>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</si>
  <si>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</si>
  <si>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</si>
  <si>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</si>
  <si>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</si>
  <si>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</si>
  <si>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</si>
  <si>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</si>
  <si>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</si>
  <si>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</si>
  <si>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</si>
  <si>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</si>
  <si>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</si>
  <si>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</si>
  <si>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</si>
  <si>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</si>
  <si>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</si>
  <si>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</si>
  <si>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</si>
  <si>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</si>
  <si>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</si>
  <si>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</si>
  <si>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</si>
  <si>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</si>
  <si>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</si>
  <si>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</si>
  <si>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</si>
  <si>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</si>
  <si>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</si>
  <si>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</si>
  <si>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</si>
  <si>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</si>
  <si>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</si>
  <si>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</si>
  <si>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</si>
  <si>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</si>
  <si>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</si>
  <si>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</si>
  <si>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</si>
  <si>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</si>
  <si>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</si>
  <si>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</si>
  <si>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</si>
  <si>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</si>
  <si>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</si>
  <si>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</si>
  <si>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</si>
  <si>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</si>
  <si>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</si>
  <si>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</si>
  <si>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</si>
  <si>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</si>
  <si>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</si>
  <si>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</si>
  <si>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</si>
  <si>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</si>
  <si>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</si>
  <si>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</si>
  <si>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</si>
  <si>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</si>
  <si>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</si>
  <si>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</si>
  <si>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</si>
  <si>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</si>
  <si>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</si>
  <si>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t>
  </si>
  <si>
    <t>障害者医療費</t>
    <rPh sb="0" eb="3">
      <t>ショウガイシャ</t>
    </rPh>
    <rPh sb="3" eb="6">
      <t>イリョウヒ</t>
    </rPh>
    <phoneticPr fontId="5"/>
  </si>
  <si>
    <t>障害者の日常生活及び社会生活を総合的に支援するための法律第95条第1項第2号及び第3号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5" eb="36">
      <t>ダイ</t>
    </rPh>
    <rPh sb="37" eb="38">
      <t>ゴウ</t>
    </rPh>
    <rPh sb="38" eb="39">
      <t>オヨ</t>
    </rPh>
    <rPh sb="40" eb="41">
      <t>ダイ</t>
    </rPh>
    <rPh sb="42" eb="43">
      <t>ゴウ</t>
    </rPh>
    <phoneticPr fontId="5"/>
  </si>
  <si>
    <t>障害者医療費の国庫負担について
（平成21年5月19日厚生労働省発障第0519001号）</t>
    <rPh sb="0" eb="3">
      <t>ショウガイシャ</t>
    </rPh>
    <rPh sb="3" eb="6">
      <t>イリョウヒ</t>
    </rPh>
    <rPh sb="7" eb="9">
      <t>コッコ</t>
    </rPh>
    <rPh sb="9" eb="11">
      <t>フタン</t>
    </rPh>
    <rPh sb="17" eb="19">
      <t>ヘイセイ</t>
    </rPh>
    <rPh sb="21" eb="22">
      <t>ネン</t>
    </rPh>
    <rPh sb="23" eb="24">
      <t>ガツ</t>
    </rPh>
    <rPh sb="26" eb="27">
      <t>ニチ</t>
    </rPh>
    <rPh sb="27" eb="29">
      <t>コウセイ</t>
    </rPh>
    <rPh sb="29" eb="32">
      <t>ロウドウショウ</t>
    </rPh>
    <rPh sb="32" eb="33">
      <t>ハツ</t>
    </rPh>
    <rPh sb="33" eb="34">
      <t>ショウ</t>
    </rPh>
    <rPh sb="34" eb="35">
      <t>ダイ</t>
    </rPh>
    <rPh sb="42" eb="43">
      <t>ゴウ</t>
    </rPh>
    <phoneticPr fontId="5"/>
  </si>
  <si>
    <t>自立支援医療受診者の医療費を軽減し、障害者・児の心身の障害を除去・軽減することによって、自立した日常生活又は社会生活を営むことができるようにすることを目的とする。</t>
    <phoneticPr fontId="5"/>
  </si>
  <si>
    <t>障害者の日常生活及び社会生活を総合的に支援するための法律第５８条第１項の規定により、障害者・児の障害を除去・軽減するために指定自立支援医療機関において必要な医療を受けた際、同法第92条第3号及び第93条第1号の規定により都道府県等が支弁した費用に対して法第95条第1項第2号及び第3号により、50／100を国が負担する制度。</t>
    <phoneticPr fontId="5"/>
  </si>
  <si>
    <t>-</t>
  </si>
  <si>
    <t>-</t>
    <phoneticPr fontId="5"/>
  </si>
  <si>
    <t>-</t>
    <phoneticPr fontId="5"/>
  </si>
  <si>
    <t>-</t>
    <phoneticPr fontId="5"/>
  </si>
  <si>
    <t>-</t>
    <phoneticPr fontId="5"/>
  </si>
  <si>
    <t>-</t>
    <phoneticPr fontId="5"/>
  </si>
  <si>
    <t>-</t>
    <phoneticPr fontId="5"/>
  </si>
  <si>
    <t>障害者医療費負担金</t>
    <rPh sb="0" eb="3">
      <t>ショウガイシャ</t>
    </rPh>
    <rPh sb="3" eb="6">
      <t>イリョウヒ</t>
    </rPh>
    <rPh sb="6" eb="9">
      <t>フタンキン</t>
    </rPh>
    <phoneticPr fontId="5"/>
  </si>
  <si>
    <t>-</t>
    <phoneticPr fontId="5"/>
  </si>
  <si>
    <t>-</t>
    <phoneticPr fontId="5"/>
  </si>
  <si>
    <t>本事業は法令に基づき、障害者・児の障害を除去・軽減する医療を受けた際に都道府県等が支弁した費用に対し国が負担する経費であり、定量的な成果目標を示すことは困難である。</t>
    <phoneticPr fontId="5"/>
  </si>
  <si>
    <t>予算執行率の向上</t>
    <phoneticPr fontId="5"/>
  </si>
  <si>
    <t>％</t>
    <phoneticPr fontId="5"/>
  </si>
  <si>
    <t>レセプト件数</t>
    <phoneticPr fontId="5"/>
  </si>
  <si>
    <t>件</t>
    <rPh sb="0" eb="1">
      <t>ケン</t>
    </rPh>
    <phoneticPr fontId="5"/>
  </si>
  <si>
    <t>執行率
（執行額÷歳出予算現額×100）</t>
    <rPh sb="5" eb="7">
      <t>シッコウ</t>
    </rPh>
    <rPh sb="7" eb="8">
      <t>ガク</t>
    </rPh>
    <rPh sb="9" eb="11">
      <t>サイシュツ</t>
    </rPh>
    <rPh sb="11" eb="13">
      <t>ヨサン</t>
    </rPh>
    <rPh sb="13" eb="15">
      <t>ゲンガク</t>
    </rPh>
    <phoneticPr fontId="5"/>
  </si>
  <si>
    <t>-</t>
    <phoneticPr fontId="5"/>
  </si>
  <si>
    <t>１レセプト当たりの金額
単位当たりコスト ＝ Ｘ ／ Ｙ
Ｘ：「各年度における執行額」
Ｙ：「各年度におけるレセプト件数」</t>
    <phoneticPr fontId="5"/>
  </si>
  <si>
    <t>円/１レセプト</t>
    <phoneticPr fontId="5"/>
  </si>
  <si>
    <t>X / Y</t>
    <phoneticPr fontId="5"/>
  </si>
  <si>
    <t>209,426百万円
/33,073,390件</t>
    <rPh sb="7" eb="9">
      <t>ヒャクマン</t>
    </rPh>
    <rPh sb="9" eb="10">
      <t>エン</t>
    </rPh>
    <rPh sb="22" eb="23">
      <t>ケン</t>
    </rPh>
    <phoneticPr fontId="5"/>
  </si>
  <si>
    <t>必要な保健福祉サービスが的確に提供される体制を整備し、障害者の地域における生活を総合的に支援すること</t>
    <phoneticPr fontId="5"/>
  </si>
  <si>
    <t>-</t>
    <phoneticPr fontId="5"/>
  </si>
  <si>
    <t>-</t>
    <phoneticPr fontId="5"/>
  </si>
  <si>
    <t>自立支援医療受診者の医療費を軽減し、障害者・障害児の心身の障害の状態の軽減にかかる負担を緩和することによって、自立した日常生活又は社会生活を営むことができるようにする効果があると見込んでいる。</t>
    <phoneticPr fontId="5"/>
  </si>
  <si>
    <t>-</t>
    <phoneticPr fontId="5"/>
  </si>
  <si>
    <t>-</t>
    <phoneticPr fontId="5"/>
  </si>
  <si>
    <t>障害者の日常生活及び社会生活を総合的に支援するための法律に基づき、障害者及び障害児が自立した日常生活又は社会生活を営むために必要な医療費を支給する本事業は、障害者施策を推進するためにも必要な事業である。</t>
    <phoneticPr fontId="5"/>
  </si>
  <si>
    <t>障害者の日常生活及び社会生活を総合的に支援するための法律に基づき、地方自治体が自立支援医療に要した費用に対して国が一定の割合で負担を行う必要がある。</t>
    <phoneticPr fontId="5"/>
  </si>
  <si>
    <t>障害者の日常生活及び社会生活を総合的に支援するための法律に基づき、障害者及び障害児が自立した日常生活又は社会生活を営むために必要な医療費を支給する事業であり、優先度の高い事業である。</t>
    <phoneticPr fontId="5"/>
  </si>
  <si>
    <t>‐</t>
  </si>
  <si>
    <t>無</t>
  </si>
  <si>
    <t>所得水準に応じて負担の上限額を設定している。</t>
    <phoneticPr fontId="5"/>
  </si>
  <si>
    <t>所得水準に応じて負担の上限額を設定しており、真に必要な経費を計上している。</t>
    <phoneticPr fontId="5"/>
  </si>
  <si>
    <t>障害の除去・軽減を行うために必要な医療にかかる経費に限定している。</t>
    <phoneticPr fontId="5"/>
  </si>
  <si>
    <t>-</t>
    <phoneticPr fontId="5"/>
  </si>
  <si>
    <t>自立支援医療費を支給することにより必要な医療が受けやすくなり、障害者及び障害児が自立した日常生活又は社会生活を営むことができるようになるための制度であり、実効性の高い手段である。</t>
    <phoneticPr fontId="5"/>
  </si>
  <si>
    <t>-</t>
    <phoneticPr fontId="5"/>
  </si>
  <si>
    <t>事業の実施に当たっては、レセプト件数や単価等の実績を勘案し、必要な予算額を確保してきたところ。</t>
    <phoneticPr fontId="5"/>
  </si>
  <si>
    <t>引き続き、必要な予算を確保しつつ適切な事業の実施に努めることとする。</t>
    <phoneticPr fontId="5"/>
  </si>
  <si>
    <t>【概算要求額が３００億円を超える事業につき１シートにより作成する理由】
本負担金は、障害者・児の障害の状態を軽減するために必要な医療に要する経費を支弁することが法律に義務づけられた事業である。また、各都道府県等の実績を集計し、支出先の上位団体の各支出額を明示した。</t>
    <phoneticPr fontId="5"/>
  </si>
  <si>
    <t>485</t>
    <phoneticPr fontId="5"/>
  </si>
  <si>
    <t>440</t>
    <phoneticPr fontId="5"/>
  </si>
  <si>
    <t>384</t>
    <phoneticPr fontId="5"/>
  </si>
  <si>
    <t>748</t>
    <phoneticPr fontId="5"/>
  </si>
  <si>
    <t>746</t>
    <phoneticPr fontId="5"/>
  </si>
  <si>
    <t>762</t>
    <phoneticPr fontId="5"/>
  </si>
  <si>
    <t>729</t>
    <phoneticPr fontId="5"/>
  </si>
  <si>
    <t>厚生労働省</t>
  </si>
  <si>
    <t>医療費</t>
    <rPh sb="0" eb="3">
      <t>イリョウヒ</t>
    </rPh>
    <phoneticPr fontId="5"/>
  </si>
  <si>
    <t>自立支援医療費の支給に要する費用</t>
    <rPh sb="0" eb="2">
      <t>ジリツ</t>
    </rPh>
    <rPh sb="2" eb="4">
      <t>シエン</t>
    </rPh>
    <rPh sb="4" eb="6">
      <t>イリョウ</t>
    </rPh>
    <rPh sb="6" eb="7">
      <t>ヒ</t>
    </rPh>
    <rPh sb="8" eb="10">
      <t>シキュウ</t>
    </rPh>
    <rPh sb="11" eb="12">
      <t>ヨウ</t>
    </rPh>
    <rPh sb="14" eb="16">
      <t>ヒヨウ</t>
    </rPh>
    <phoneticPr fontId="5"/>
  </si>
  <si>
    <t>-</t>
    <phoneticPr fontId="5"/>
  </si>
  <si>
    <t>-</t>
    <phoneticPr fontId="5"/>
  </si>
  <si>
    <t>集計中</t>
    <rPh sb="0" eb="3">
      <t>シュウケイチュウ</t>
    </rPh>
    <phoneticPr fontId="5"/>
  </si>
  <si>
    <t>A.東京都</t>
    <rPh sb="2" eb="5">
      <t>トウキョウト</t>
    </rPh>
    <phoneticPr fontId="5"/>
  </si>
  <si>
    <t>自立支援医療制度の実施主体</t>
    <phoneticPr fontId="5"/>
  </si>
  <si>
    <t>自立支援医療制度の実施主体</t>
    <phoneticPr fontId="5"/>
  </si>
  <si>
    <t>自立支援医療制度の実施主体</t>
    <phoneticPr fontId="5"/>
  </si>
  <si>
    <t>自立支援医療制度の実施主体</t>
    <phoneticPr fontId="5"/>
  </si>
  <si>
    <t>自立支援医療制度の実施主体</t>
    <phoneticPr fontId="5"/>
  </si>
  <si>
    <t>補助金等交付</t>
  </si>
  <si>
    <t>-</t>
    <phoneticPr fontId="5"/>
  </si>
  <si>
    <t>-</t>
    <phoneticPr fontId="5"/>
  </si>
  <si>
    <t>-</t>
    <phoneticPr fontId="5"/>
  </si>
  <si>
    <t>-</t>
    <phoneticPr fontId="5"/>
  </si>
  <si>
    <t>-</t>
    <phoneticPr fontId="5"/>
  </si>
  <si>
    <t>東京都</t>
    <phoneticPr fontId="5"/>
  </si>
  <si>
    <t>大阪市</t>
    <phoneticPr fontId="5"/>
  </si>
  <si>
    <t>大阪府</t>
    <phoneticPr fontId="5"/>
  </si>
  <si>
    <t>札幌市</t>
    <phoneticPr fontId="5"/>
  </si>
  <si>
    <t>横浜市</t>
    <phoneticPr fontId="5"/>
  </si>
  <si>
    <t>北海道</t>
    <phoneticPr fontId="5"/>
  </si>
  <si>
    <t>埼玉県</t>
    <phoneticPr fontId="5"/>
  </si>
  <si>
    <t>名古屋市</t>
    <phoneticPr fontId="5"/>
  </si>
  <si>
    <t>京都市</t>
    <phoneticPr fontId="5"/>
  </si>
  <si>
    <t>沖縄県</t>
    <phoneticPr fontId="5"/>
  </si>
  <si>
    <t>自立支援医療受診者の医療費を軽減し、障害者・児の心身の障害を除去・軽減することによって、自立した日常生活又は社会生活を営むことができるようにする。
（レセプト件数：33,073,390（H27）、34,498,437（H28）、集計中（H29））</t>
    <rPh sb="114" eb="117">
      <t>シュウケイチュウ</t>
    </rPh>
    <phoneticPr fontId="5"/>
  </si>
  <si>
    <t>216,803百万円
/34,498,437件</t>
    <rPh sb="7" eb="9">
      <t>ヒャクマン</t>
    </rPh>
    <rPh sb="9" eb="10">
      <t>エン</t>
    </rPh>
    <rPh sb="22" eb="23">
      <t>ケン</t>
    </rPh>
    <phoneticPr fontId="5"/>
  </si>
  <si>
    <t>229,541百万円/39,776,243件</t>
    <rPh sb="7" eb="9">
      <t>ヒャクマン</t>
    </rPh>
    <rPh sb="9" eb="10">
      <t>エン</t>
    </rPh>
    <rPh sb="21" eb="22">
      <t>ケン</t>
    </rPh>
    <phoneticPr fontId="5"/>
  </si>
  <si>
    <t>Ⅸ-1-1　障害者の地域における生活を総合的に支援するため、障害者の生活の場、働く場や地域における支援体制を整備すること</t>
    <phoneticPr fontId="5"/>
  </si>
  <si>
    <t>点検対象外</t>
    <rPh sb="0" eb="2">
      <t>テンケン</t>
    </rPh>
    <rPh sb="2" eb="4">
      <t>タイショウ</t>
    </rPh>
    <rPh sb="4" eb="5">
      <t>ソト</t>
    </rPh>
    <phoneticPr fontId="5"/>
  </si>
  <si>
    <t>障害者が自立した日常生活及び社会生活を営むことに寄与するため、引き続き、必要な予算額を確保し、適正な執行に努めること。</t>
    <rPh sb="0" eb="3">
      <t>ショウガイシャ</t>
    </rPh>
    <rPh sb="4" eb="6">
      <t>ジリツ</t>
    </rPh>
    <rPh sb="8" eb="10">
      <t>ニチジョウ</t>
    </rPh>
    <rPh sb="10" eb="12">
      <t>セイカツ</t>
    </rPh>
    <rPh sb="12" eb="13">
      <t>オヨ</t>
    </rPh>
    <rPh sb="14" eb="16">
      <t>シャカイ</t>
    </rPh>
    <rPh sb="16" eb="18">
      <t>セイカツ</t>
    </rPh>
    <rPh sb="19" eb="20">
      <t>イトナ</t>
    </rPh>
    <rPh sb="24" eb="26">
      <t>キヨ</t>
    </rPh>
    <rPh sb="31" eb="59">
      <t>3</t>
    </rPh>
    <phoneticPr fontId="5"/>
  </si>
  <si>
    <t>得津　馨</t>
    <rPh sb="0" eb="1">
      <t>トク</t>
    </rPh>
    <rPh sb="1" eb="2">
      <t>ツ</t>
    </rPh>
    <rPh sb="3" eb="4">
      <t>カオル</t>
    </rPh>
    <phoneticPr fontId="5"/>
  </si>
  <si>
    <t>-</t>
    <phoneticPr fontId="5"/>
  </si>
  <si>
    <t>-</t>
    <phoneticPr fontId="5"/>
  </si>
  <si>
    <t>レセプト件数等の増加</t>
    <rPh sb="4" eb="6">
      <t>ケンスウ</t>
    </rPh>
    <rPh sb="6" eb="7">
      <t>ナド</t>
    </rPh>
    <rPh sb="8" eb="10">
      <t>ゾウカ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</si>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</sst>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82443</xdr:colOff>
      <xdr:row>116</xdr:row>
      <xdr:rowOff>302559</xdr:rowOff>
    </xdr:from>
    <xdr:to>
      <xdr:col>42</xdr:col>
      <xdr:colOff>75639</xdr:colOff>
      <xdr:row>116</xdr:row>
      <xdr:rowOff>549088</xdr:rowOff>
    </xdr:to>
    <xdr:sp macro="" textlink="">
      <xdr:nvSpPr>
        <xdr:cNvPr id="2" name="テキスト ボックス 1"/>
        <xdr:cNvSpPr txBox="1"/>
      </xdr:nvSpPr>
      <xdr:spPr>
        <a:xfrm>
          <a:off x="7838514" y="16086845"/>
          <a:ext cx="80962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38</xdr:col>
      <xdr:colOff>57631</xdr:colOff>
      <xdr:row>115</xdr:row>
      <xdr:rowOff>40821</xdr:rowOff>
    </xdr:from>
    <xdr:to>
      <xdr:col>42</xdr:col>
      <xdr:colOff>50827</xdr:colOff>
      <xdr:row>115</xdr:row>
      <xdr:rowOff>287350</xdr:rowOff>
    </xdr:to>
    <xdr:sp macro="" textlink="">
      <xdr:nvSpPr>
        <xdr:cNvPr id="3" name="テキスト ボックス 2"/>
        <xdr:cNvSpPr txBox="1"/>
      </xdr:nvSpPr>
      <xdr:spPr>
        <a:xfrm>
          <a:off x="7813702" y="15525750"/>
          <a:ext cx="80962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22</xdr:col>
      <xdr:colOff>0</xdr:colOff>
      <xdr:row>740</xdr:row>
      <xdr:rowOff>0</xdr:rowOff>
    </xdr:from>
    <xdr:to>
      <xdr:col>31</xdr:col>
      <xdr:colOff>29393</xdr:colOff>
      <xdr:row>741</xdr:row>
      <xdr:rowOff>291665</xdr:rowOff>
    </xdr:to>
    <xdr:sp macro="" textlink="">
      <xdr:nvSpPr>
        <xdr:cNvPr id="5" name="テキスト ボックス 4"/>
        <xdr:cNvSpPr txBox="1"/>
      </xdr:nvSpPr>
      <xdr:spPr>
        <a:xfrm>
          <a:off x="4572000" y="42654682"/>
          <a:ext cx="1899757" cy="63802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２２０，４８２百万円</a:t>
          </a:r>
        </a:p>
      </xdr:txBody>
    </xdr:sp>
    <xdr:clientData/>
  </xdr:twoCellAnchor>
  <xdr:twoCellAnchor>
    <xdr:from>
      <xdr:col>18</xdr:col>
      <xdr:colOff>121228</xdr:colOff>
      <xdr:row>742</xdr:row>
      <xdr:rowOff>34635</xdr:rowOff>
    </xdr:from>
    <xdr:to>
      <xdr:col>36</xdr:col>
      <xdr:colOff>41502</xdr:colOff>
      <xdr:row>744</xdr:row>
      <xdr:rowOff>163285</xdr:rowOff>
    </xdr:to>
    <xdr:sp macro="" textlink="">
      <xdr:nvSpPr>
        <xdr:cNvPr id="6" name="大かっこ 5"/>
        <xdr:cNvSpPr/>
      </xdr:nvSpPr>
      <xdr:spPr>
        <a:xfrm>
          <a:off x="3795157" y="43618314"/>
          <a:ext cx="3594202" cy="8362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0</xdr:colOff>
      <xdr:row>742</xdr:row>
      <xdr:rowOff>0</xdr:rowOff>
    </xdr:from>
    <xdr:to>
      <xdr:col>35</xdr:col>
      <xdr:colOff>183850</xdr:colOff>
      <xdr:row>745</xdr:row>
      <xdr:rowOff>73293</xdr:rowOff>
    </xdr:to>
    <xdr:sp macro="" textlink="">
      <xdr:nvSpPr>
        <xdr:cNvPr id="7" name="テキスト ボックス 6"/>
        <xdr:cNvSpPr txBox="1"/>
      </xdr:nvSpPr>
      <xdr:spPr>
        <a:xfrm>
          <a:off x="3948545" y="43347409"/>
          <a:ext cx="3508941" cy="1112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障害者の日常生活及び社会生活を総合的に支援するための法律第</a:t>
          </a:r>
          <a:r>
            <a:rPr kumimoji="1" lang="en-US" altLang="ja-JP" sz="1100"/>
            <a:t>95</a:t>
          </a:r>
          <a:r>
            <a:rPr kumimoji="1" lang="ja-JP" altLang="en-US" sz="1100"/>
            <a:t>条第</a:t>
          </a:r>
          <a:r>
            <a:rPr kumimoji="1" lang="en-US" altLang="ja-JP" sz="1100"/>
            <a:t>1</a:t>
          </a:r>
          <a:r>
            <a:rPr kumimoji="1" lang="ja-JP" altLang="en-US" sz="1100"/>
            <a:t>項第</a:t>
          </a:r>
          <a:r>
            <a:rPr kumimoji="1" lang="en-US" altLang="ja-JP" sz="1100"/>
            <a:t>2</a:t>
          </a:r>
          <a:r>
            <a:rPr kumimoji="1" lang="ja-JP" altLang="en-US" sz="1100"/>
            <a:t>号及び第</a:t>
          </a:r>
          <a:r>
            <a:rPr kumimoji="1" lang="en-US" altLang="ja-JP" sz="1100"/>
            <a:t>3</a:t>
          </a:r>
          <a:r>
            <a:rPr kumimoji="1" lang="ja-JP" altLang="en-US" sz="1100"/>
            <a:t>号に基づき、都道府県等が自立支援医療費の支給に要した費用のうち</a:t>
          </a:r>
          <a:r>
            <a:rPr kumimoji="1" lang="en-US" altLang="ja-JP" sz="1100"/>
            <a:t>50/100</a:t>
          </a:r>
          <a:r>
            <a:rPr kumimoji="1" lang="ja-JP" altLang="en-US" sz="1100"/>
            <a:t>を負担</a:t>
          </a:r>
        </a:p>
      </xdr:txBody>
    </xdr:sp>
    <xdr:clientData/>
  </xdr:twoCellAnchor>
  <xdr:twoCellAnchor>
    <xdr:from>
      <xdr:col>26</xdr:col>
      <xdr:colOff>155864</xdr:colOff>
      <xdr:row>744</xdr:row>
      <xdr:rowOff>173182</xdr:rowOff>
    </xdr:from>
    <xdr:to>
      <xdr:col>26</xdr:col>
      <xdr:colOff>155865</xdr:colOff>
      <xdr:row>745</xdr:row>
      <xdr:rowOff>142910</xdr:rowOff>
    </xdr:to>
    <xdr:cxnSp macro="">
      <xdr:nvCxnSpPr>
        <xdr:cNvPr id="8" name="直線矢印コネクタ 7"/>
        <xdr:cNvCxnSpPr/>
      </xdr:nvCxnSpPr>
      <xdr:spPr>
        <a:xfrm>
          <a:off x="5559137" y="44213318"/>
          <a:ext cx="1" cy="3160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162050</xdr:colOff>
      <xdr:row>745</xdr:row>
      <xdr:rowOff>242455</xdr:rowOff>
    </xdr:from>
    <xdr:to>
      <xdr:col>32</xdr:col>
      <xdr:colOff>122866</xdr:colOff>
      <xdr:row>746</xdr:row>
      <xdr:rowOff>175235</xdr:rowOff>
    </xdr:to>
    <xdr:sp macro="" textlink="">
      <xdr:nvSpPr>
        <xdr:cNvPr id="9" name="テキスト ボックス 8"/>
        <xdr:cNvSpPr txBox="1"/>
      </xdr:nvSpPr>
      <xdr:spPr>
        <a:xfrm>
          <a:off x="4856514" y="44887491"/>
          <a:ext cx="1797781" cy="286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2473</xdr:colOff>
      <xdr:row>746</xdr:row>
      <xdr:rowOff>207818</xdr:rowOff>
    </xdr:from>
    <xdr:to>
      <xdr:col>31</xdr:col>
      <xdr:colOff>46773</xdr:colOff>
      <xdr:row>748</xdr:row>
      <xdr:rowOff>324530</xdr:rowOff>
    </xdr:to>
    <xdr:sp macro="" textlink="">
      <xdr:nvSpPr>
        <xdr:cNvPr id="10" name="テキスト ボックス 9"/>
        <xdr:cNvSpPr txBox="1"/>
      </xdr:nvSpPr>
      <xdr:spPr>
        <a:xfrm>
          <a:off x="4492830" y="45206639"/>
          <a:ext cx="1881264" cy="82428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a:t>
          </a:r>
          <a:r>
            <a:rPr kumimoji="1" lang="ja-JP" altLang="en-US" sz="1400">
              <a:solidFill>
                <a:schemeClr val="tx1"/>
              </a:solidFill>
            </a:rPr>
            <a:t>市町村</a:t>
          </a:r>
          <a:endParaRPr kumimoji="1" lang="en-US" altLang="ja-JP" sz="1400">
            <a:solidFill>
              <a:schemeClr val="tx1"/>
            </a:solidFill>
          </a:endParaRPr>
        </a:p>
        <a:p>
          <a:pPr algn="ctr">
            <a:lnSpc>
              <a:spcPts val="1500"/>
            </a:lnSpc>
          </a:pPr>
          <a:r>
            <a:rPr kumimoji="1" lang="ja-JP" altLang="en-US" sz="1200">
              <a:solidFill>
                <a:schemeClr val="tx1"/>
              </a:solidFill>
            </a:rPr>
            <a:t>（</a:t>
          </a:r>
          <a:r>
            <a:rPr kumimoji="1" lang="en-US" altLang="ja-JP" sz="1200" baseline="0">
              <a:solidFill>
                <a:schemeClr val="tx1"/>
              </a:solidFill>
            </a:rPr>
            <a:t>1,778</a:t>
          </a:r>
          <a:r>
            <a:rPr kumimoji="1" lang="ja-JP" altLang="en-US" sz="1200">
              <a:solidFill>
                <a:schemeClr val="tx1"/>
              </a:solidFill>
              <a:latin typeface="+mn-ea"/>
              <a:ea typeface="+mn-ea"/>
            </a:rPr>
            <a:t>自治体</a:t>
          </a:r>
          <a:r>
            <a:rPr kumimoji="1" lang="ja-JP" altLang="en-US" sz="1200">
              <a:solidFill>
                <a:schemeClr val="tx1"/>
              </a:solidFill>
            </a:rPr>
            <a:t>）</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ea"/>
              <a:ea typeface="+mn-ea"/>
              <a:cs typeface="+mn-cs"/>
            </a:rPr>
            <a:t>２２０，４８２百万円</a:t>
          </a:r>
          <a:endParaRPr kumimoji="1" lang="en-US" altLang="ja-JP" sz="1200">
            <a:solidFill>
              <a:schemeClr val="dk1"/>
            </a:solidFill>
            <a:latin typeface="+mn-ea"/>
            <a:ea typeface="+mn-ea"/>
            <a:cs typeface="+mn-cs"/>
          </a:endParaRPr>
        </a:p>
      </xdr:txBody>
    </xdr:sp>
    <xdr:clientData/>
  </xdr:twoCellAnchor>
  <xdr:twoCellAnchor>
    <xdr:from>
      <xdr:col>20</xdr:col>
      <xdr:colOff>27215</xdr:colOff>
      <xdr:row>749</xdr:row>
      <xdr:rowOff>59376</xdr:rowOff>
    </xdr:from>
    <xdr:to>
      <xdr:col>33</xdr:col>
      <xdr:colOff>50407</xdr:colOff>
      <xdr:row>750</xdr:row>
      <xdr:rowOff>71510</xdr:rowOff>
    </xdr:to>
    <xdr:sp macro="" textlink="">
      <xdr:nvSpPr>
        <xdr:cNvPr id="11" name="大かっこ 10"/>
        <xdr:cNvSpPr/>
      </xdr:nvSpPr>
      <xdr:spPr>
        <a:xfrm>
          <a:off x="4109358" y="46119555"/>
          <a:ext cx="2676585" cy="3659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76332</xdr:colOff>
      <xdr:row>749</xdr:row>
      <xdr:rowOff>92991</xdr:rowOff>
    </xdr:from>
    <xdr:to>
      <xdr:col>32</xdr:col>
      <xdr:colOff>146759</xdr:colOff>
      <xdr:row>750</xdr:row>
      <xdr:rowOff>111979</xdr:rowOff>
    </xdr:to>
    <xdr:sp macro="" textlink="">
      <xdr:nvSpPr>
        <xdr:cNvPr id="13" name="テキスト ボックス 12"/>
        <xdr:cNvSpPr txBox="1"/>
      </xdr:nvSpPr>
      <xdr:spPr>
        <a:xfrm>
          <a:off x="4362582" y="46153170"/>
          <a:ext cx="2315606" cy="372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自立支援医療制度の実施主体</a:t>
          </a:r>
        </a:p>
      </xdr:txBody>
    </xdr:sp>
    <xdr:clientData/>
  </xdr:twoCellAnchor>
  <xdr:twoCellAnchor>
    <xdr:from>
      <xdr:col>38</xdr:col>
      <xdr:colOff>78441</xdr:colOff>
      <xdr:row>100</xdr:row>
      <xdr:rowOff>22412</xdr:rowOff>
    </xdr:from>
    <xdr:to>
      <xdr:col>42</xdr:col>
      <xdr:colOff>71637</xdr:colOff>
      <xdr:row>100</xdr:row>
      <xdr:rowOff>268941</xdr:rowOff>
    </xdr:to>
    <xdr:sp macro="" textlink="">
      <xdr:nvSpPr>
        <xdr:cNvPr id="14" name="テキスト ボックス 13"/>
        <xdr:cNvSpPr txBox="1"/>
      </xdr:nvSpPr>
      <xdr:spPr>
        <a:xfrm>
          <a:off x="7743265" y="14489206"/>
          <a:ext cx="800019"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715" zoomScale="85" zoomScaleNormal="75" zoomScaleSheetLayoutView="85"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727</v>
      </c>
      <c r="AT2" s="218"/>
      <c r="AU2" s="218"/>
      <c r="AV2" s="52" t="str">
        <f>IF(AW2="", "", "-")</f>
        <v/>
      </c>
      <c r="AW2" s="397"/>
      <c r="AX2" s="397"/>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180</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641</v>
      </c>
      <c r="AR5" s="721"/>
      <c r="AS5" s="721"/>
      <c r="AT5" s="721"/>
      <c r="AU5" s="721"/>
      <c r="AV5" s="721"/>
      <c r="AW5" s="721"/>
      <c r="AX5" s="722"/>
    </row>
    <row r="6" spans="1:50" ht="27.75"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5" t="s">
        <v>548</v>
      </c>
      <c r="Z7" s="294"/>
      <c r="AA7" s="294"/>
      <c r="AB7" s="294"/>
      <c r="AC7" s="294"/>
      <c r="AD7" s="396"/>
      <c r="AE7" s="383" t="s">
        <v>556</v>
      </c>
      <c r="AF7" s="384"/>
      <c r="AG7" s="384"/>
      <c r="AH7" s="384"/>
      <c r="AI7" s="384"/>
      <c r="AJ7" s="384"/>
      <c r="AK7" s="384"/>
      <c r="AL7" s="384"/>
      <c r="AM7" s="384"/>
      <c r="AN7" s="384"/>
      <c r="AO7" s="384"/>
      <c r="AP7" s="384"/>
      <c r="AQ7" s="384"/>
      <c r="AR7" s="384"/>
      <c r="AS7" s="384"/>
      <c r="AT7" s="384"/>
      <c r="AU7" s="384"/>
      <c r="AV7" s="384"/>
      <c r="AW7" s="384"/>
      <c r="AX7" s="385"/>
    </row>
    <row r="8" spans="1:50" ht="27.75" customHeight="1" x14ac:dyDescent="0.15">
      <c r="A8" s="830" t="s">
        <v>389</v>
      </c>
      <c r="B8" s="831"/>
      <c r="C8" s="831"/>
      <c r="D8" s="831"/>
      <c r="E8" s="831"/>
      <c r="F8" s="832"/>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4.75" customHeight="1" x14ac:dyDescent="0.15">
      <c r="A10" s="740" t="s">
        <v>30</v>
      </c>
      <c r="B10" s="741"/>
      <c r="C10" s="741"/>
      <c r="D10" s="741"/>
      <c r="E10" s="741"/>
      <c r="F10" s="741"/>
      <c r="G10" s="673" t="s">
        <v>558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27.75" customHeight="1" x14ac:dyDescent="0.15">
      <c r="A11" s="740" t="s">
        <v>5</v>
      </c>
      <c r="B11" s="741"/>
      <c r="C11" s="741"/>
      <c r="D11" s="741"/>
      <c r="E11" s="741"/>
      <c r="F11" s="749"/>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223434</v>
      </c>
      <c r="Q13" s="98"/>
      <c r="R13" s="98"/>
      <c r="S13" s="98"/>
      <c r="T13" s="98"/>
      <c r="U13" s="98"/>
      <c r="V13" s="99"/>
      <c r="W13" s="97">
        <v>230051</v>
      </c>
      <c r="X13" s="98"/>
      <c r="Y13" s="98"/>
      <c r="Z13" s="98"/>
      <c r="AA13" s="98"/>
      <c r="AB13" s="98"/>
      <c r="AC13" s="99"/>
      <c r="AD13" s="97">
        <v>230905</v>
      </c>
      <c r="AE13" s="98"/>
      <c r="AF13" s="98"/>
      <c r="AG13" s="98"/>
      <c r="AH13" s="98"/>
      <c r="AI13" s="98"/>
      <c r="AJ13" s="99"/>
      <c r="AK13" s="97">
        <v>229541</v>
      </c>
      <c r="AL13" s="98"/>
      <c r="AM13" s="98"/>
      <c r="AN13" s="98"/>
      <c r="AO13" s="98"/>
      <c r="AP13" s="98"/>
      <c r="AQ13" s="99"/>
      <c r="AR13" s="94">
        <v>233665</v>
      </c>
      <c r="AS13" s="95"/>
      <c r="AT13" s="95"/>
      <c r="AU13" s="95"/>
      <c r="AV13" s="95"/>
      <c r="AW13" s="95"/>
      <c r="AX13" s="394"/>
    </row>
    <row r="14" spans="1:50" ht="21" customHeight="1" x14ac:dyDescent="0.15">
      <c r="A14" s="139"/>
      <c r="B14" s="140"/>
      <c r="C14" s="140"/>
      <c r="D14" s="140"/>
      <c r="E14" s="140"/>
      <c r="F14" s="141"/>
      <c r="G14" s="745"/>
      <c r="H14" s="746"/>
      <c r="I14" s="576" t="s">
        <v>8</v>
      </c>
      <c r="J14" s="630"/>
      <c r="K14" s="630"/>
      <c r="L14" s="630"/>
      <c r="M14" s="630"/>
      <c r="N14" s="630"/>
      <c r="O14" s="631"/>
      <c r="P14" s="97">
        <v>-10944</v>
      </c>
      <c r="Q14" s="98"/>
      <c r="R14" s="98"/>
      <c r="S14" s="98"/>
      <c r="T14" s="98"/>
      <c r="U14" s="98"/>
      <c r="V14" s="99"/>
      <c r="W14" s="97" t="s">
        <v>560</v>
      </c>
      <c r="X14" s="98"/>
      <c r="Y14" s="98"/>
      <c r="Z14" s="98"/>
      <c r="AA14" s="98"/>
      <c r="AB14" s="98"/>
      <c r="AC14" s="99"/>
      <c r="AD14" s="97">
        <v>-6556</v>
      </c>
      <c r="AE14" s="98"/>
      <c r="AF14" s="98"/>
      <c r="AG14" s="98"/>
      <c r="AH14" s="98"/>
      <c r="AI14" s="98"/>
      <c r="AJ14" s="99"/>
      <c r="AK14" s="97" t="s">
        <v>643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560</v>
      </c>
      <c r="Q15" s="98"/>
      <c r="R15" s="98"/>
      <c r="S15" s="98"/>
      <c r="T15" s="98"/>
      <c r="U15" s="98"/>
      <c r="V15" s="99"/>
      <c r="W15" s="97" t="s">
        <v>563</v>
      </c>
      <c r="X15" s="98"/>
      <c r="Y15" s="98"/>
      <c r="Z15" s="98"/>
      <c r="AA15" s="98"/>
      <c r="AB15" s="98"/>
      <c r="AC15" s="99"/>
      <c r="AD15" s="97" t="s">
        <v>564</v>
      </c>
      <c r="AE15" s="98"/>
      <c r="AF15" s="98"/>
      <c r="AG15" s="98"/>
      <c r="AH15" s="98"/>
      <c r="AI15" s="98"/>
      <c r="AJ15" s="99"/>
      <c r="AK15" s="97" t="s">
        <v>610</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561</v>
      </c>
      <c r="Q16" s="98"/>
      <c r="R16" s="98"/>
      <c r="S16" s="98"/>
      <c r="T16" s="98"/>
      <c r="U16" s="98"/>
      <c r="V16" s="99"/>
      <c r="W16" s="97" t="s">
        <v>562</v>
      </c>
      <c r="X16" s="98"/>
      <c r="Y16" s="98"/>
      <c r="Z16" s="98"/>
      <c r="AA16" s="98"/>
      <c r="AB16" s="98"/>
      <c r="AC16" s="99"/>
      <c r="AD16" s="97" t="s">
        <v>563</v>
      </c>
      <c r="AE16" s="98"/>
      <c r="AF16" s="98"/>
      <c r="AG16" s="98"/>
      <c r="AH16" s="98"/>
      <c r="AI16" s="98"/>
      <c r="AJ16" s="99"/>
      <c r="AK16" s="97" t="s">
        <v>610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561</v>
      </c>
      <c r="Q17" s="98"/>
      <c r="R17" s="98"/>
      <c r="S17" s="98"/>
      <c r="T17" s="98"/>
      <c r="U17" s="98"/>
      <c r="V17" s="99"/>
      <c r="W17" s="97">
        <v>-8081</v>
      </c>
      <c r="X17" s="98"/>
      <c r="Y17" s="98"/>
      <c r="Z17" s="98"/>
      <c r="AA17" s="98"/>
      <c r="AB17" s="98"/>
      <c r="AC17" s="99"/>
      <c r="AD17" s="97" t="s">
        <v>565</v>
      </c>
      <c r="AE17" s="98"/>
      <c r="AF17" s="98"/>
      <c r="AG17" s="98"/>
      <c r="AH17" s="98"/>
      <c r="AI17" s="98"/>
      <c r="AJ17" s="99"/>
      <c r="AK17" s="97" t="s">
        <v>642</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03">
        <f>SUM(P13:V17)</f>
        <v>212490</v>
      </c>
      <c r="Q18" s="104"/>
      <c r="R18" s="104"/>
      <c r="S18" s="104"/>
      <c r="T18" s="104"/>
      <c r="U18" s="104"/>
      <c r="V18" s="105"/>
      <c r="W18" s="103">
        <f>SUM(W13:AC17)</f>
        <v>221970</v>
      </c>
      <c r="X18" s="104"/>
      <c r="Y18" s="104"/>
      <c r="Z18" s="104"/>
      <c r="AA18" s="104"/>
      <c r="AB18" s="104"/>
      <c r="AC18" s="105"/>
      <c r="AD18" s="103">
        <f>SUM(AD13:AJ17)</f>
        <v>224349</v>
      </c>
      <c r="AE18" s="104"/>
      <c r="AF18" s="104"/>
      <c r="AG18" s="104"/>
      <c r="AH18" s="104"/>
      <c r="AI18" s="104"/>
      <c r="AJ18" s="105"/>
      <c r="AK18" s="103">
        <f>SUM(AK13:AQ17)</f>
        <v>229541</v>
      </c>
      <c r="AL18" s="104"/>
      <c r="AM18" s="104"/>
      <c r="AN18" s="104"/>
      <c r="AO18" s="104"/>
      <c r="AP18" s="104"/>
      <c r="AQ18" s="105"/>
      <c r="AR18" s="103">
        <f>SUM(AR13:AX17)</f>
        <v>233665</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209426</v>
      </c>
      <c r="Q19" s="98"/>
      <c r="R19" s="98"/>
      <c r="S19" s="98"/>
      <c r="T19" s="98"/>
      <c r="U19" s="98"/>
      <c r="V19" s="99"/>
      <c r="W19" s="97">
        <v>216803</v>
      </c>
      <c r="X19" s="98"/>
      <c r="Y19" s="98"/>
      <c r="Z19" s="98"/>
      <c r="AA19" s="98"/>
      <c r="AB19" s="98"/>
      <c r="AC19" s="99"/>
      <c r="AD19" s="97">
        <v>220482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0.98558049790578384</v>
      </c>
      <c r="Q20" s="540"/>
      <c r="R20" s="540"/>
      <c r="S20" s="540"/>
      <c r="T20" s="540"/>
      <c r="U20" s="540"/>
      <c r="V20" s="540"/>
      <c r="W20" s="540">
        <f t="shared" ref="W20" si="0">IF(W18=0, "-", SUM(W19)/W18)</f>
        <v>0.97672207956030099</v>
      </c>
      <c r="X20" s="540"/>
      <c r="Y20" s="540"/>
      <c r="Z20" s="540"/>
      <c r="AA20" s="540"/>
      <c r="AB20" s="540"/>
      <c r="AC20" s="540"/>
      <c r="AD20" s="540">
        <f t="shared" ref="AD20" si="1">IF(AD18=0, "-", SUM(AD19)/AD18)</f>
        <v>0.98276346228420897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5" t="s">
        <v>497</v>
      </c>
      <c r="H21" s="936"/>
      <c r="I21" s="936"/>
      <c r="J21" s="936"/>
      <c r="K21" s="936"/>
      <c r="L21" s="936"/>
      <c r="M21" s="936"/>
      <c r="N21" s="936"/>
      <c r="O21" s="936"/>
      <c r="P21" s="540">
        <f>IF(P19=0, "-", SUM(P19)/SUM(P13,P14))</f>
        <v>0.98558049790578384</v>
      </c>
      <c r="Q21" s="540"/>
      <c r="R21" s="540"/>
      <c r="S21" s="540"/>
      <c r="T21" s="540"/>
      <c r="U21" s="540"/>
      <c r="V21" s="540"/>
      <c r="W21" s="540">
        <f t="shared" ref="W21" si="2">IF(W19=0, "-", SUM(W19)/SUM(W13,W14))</f>
        <v>0.94241276934245011</v>
      </c>
      <c r="X21" s="540"/>
      <c r="Y21" s="540"/>
      <c r="Z21" s="540"/>
      <c r="AA21" s="540"/>
      <c r="AB21" s="540"/>
      <c r="AC21" s="540"/>
      <c r="AD21" s="540">
        <f t="shared" ref="AD21" si="3">IF(AD19=0, "-", SUM(AD19)/SUM(AD13,AD14))</f>
        <v>0.98276346228420897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229541</v>
      </c>
      <c r="Q23" s="95"/>
      <c r="R23" s="95"/>
      <c r="S23" s="95"/>
      <c r="T23" s="95"/>
      <c r="U23" s="95"/>
      <c r="V23" s="96"/>
      <c r="W23" s="94">
        <v>233665</v>
      </c>
      <c r="X23" s="95"/>
      <c r="Y23" s="95"/>
      <c r="Z23" s="95"/>
      <c r="AA23" s="95"/>
      <c r="AB23" s="95"/>
      <c r="AC23" s="96"/>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229541</v>
      </c>
      <c r="Q29" s="226"/>
      <c r="R29" s="226"/>
      <c r="S29" s="226"/>
      <c r="T29" s="226"/>
      <c r="U29" s="226"/>
      <c r="V29" s="227"/>
      <c r="W29" s="225">
        <f>AR13</f>
        <v>233665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5" t="s">
        <v>567</v>
      </c>
      <c r="AR31" s="133"/>
      <c r="AS31" s="134" t="s">
        <v>356</v>
      </c>
      <c r="AT31" s="169"/>
      <c r="AU31" s="269" t="s">
        <v>567</v>
      </c>
      <c r="AV31" s="269"/>
      <c r="AW31" s="379" t="s">
        <v>300</v>
      </c>
      <c r="AX31" s="380"/>
    </row>
    <row r="32" spans="1:50" ht="23.25" customHeight="1" x14ac:dyDescent="0.15">
      <c r="A32" s="516"/>
      <c r="B32" s="514"/>
      <c r="C32" s="514"/>
      <c r="D32" s="514"/>
      <c r="E32" s="514"/>
      <c r="F32" s="515"/>
      <c r="G32" s="541" t="s">
        <v>560</v>
      </c>
      <c r="H32" s="542"/>
      <c r="I32" s="542"/>
      <c r="J32" s="542"/>
      <c r="K32" s="542"/>
      <c r="L32" s="542"/>
      <c r="M32" s="542"/>
      <c r="N32" s="542"/>
      <c r="O32" s="543"/>
      <c r="P32" s="158" t="s">
        <v>567</v>
      </c>
      <c r="Q32" s="158"/>
      <c r="R32" s="158"/>
      <c r="S32" s="158"/>
      <c r="T32" s="158"/>
      <c r="U32" s="158"/>
      <c r="V32" s="158"/>
      <c r="W32" s="158"/>
      <c r="X32" s="229"/>
      <c r="Y32" s="338" t="s">
        <v>12</v>
      </c>
      <c r="Z32" s="550"/>
      <c r="AA32" s="551"/>
      <c r="AB32" s="552" t="s">
        <v>567</v>
      </c>
      <c r="AC32" s="552"/>
      <c r="AD32" s="552"/>
      <c r="AE32" s="364" t="s">
        <v>560</v>
      </c>
      <c r="AF32" s="365"/>
      <c r="AG32" s="365"/>
      <c r="AH32" s="365"/>
      <c r="AI32" s="364" t="s">
        <v>567</v>
      </c>
      <c r="AJ32" s="365"/>
      <c r="AK32" s="365"/>
      <c r="AL32" s="365"/>
      <c r="AM32" s="364" t="s">
        <v>565</v>
      </c>
      <c r="AN32" s="365"/>
      <c r="AO32" s="365"/>
      <c r="AP32" s="365"/>
      <c r="AQ32" s="100" t="s">
        <v>563</v>
      </c>
      <c r="AR32" s="101"/>
      <c r="AS32" s="101"/>
      <c r="AT32" s="102"/>
      <c r="AU32" s="365" t="s">
        <v>567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4" t="s">
        <v>567</v>
      </c>
      <c r="AF33" s="365"/>
      <c r="AG33" s="365"/>
      <c r="AH33" s="365"/>
      <c r="AI33" s="364" t="s">
        <v>567</v>
      </c>
      <c r="AJ33" s="365"/>
      <c r="AK33" s="365"/>
      <c r="AL33" s="365"/>
      <c r="AM33" s="364" t="s">
        <v>567</v>
      </c>
      <c r="AN33" s="365"/>
      <c r="AO33" s="365"/>
      <c r="AP33" s="365"/>
      <c r="AQ33" s="100" t="s">
        <v>567</v>
      </c>
      <c r="AR33" s="101"/>
      <c r="AS33" s="101"/>
      <c r="AT33" s="102"/>
      <c r="AU33" s="365" t="s">
        <v>568</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4" t="s">
        <v>567</v>
      </c>
      <c r="AF34" s="365"/>
      <c r="AG34" s="365"/>
      <c r="AH34" s="365"/>
      <c r="AI34" s="364" t="s">
        <v>563</v>
      </c>
      <c r="AJ34" s="365"/>
      <c r="AK34" s="365"/>
      <c r="AL34" s="365"/>
      <c r="AM34" s="364" t="s">
        <v>565</v>
      </c>
      <c r="AN34" s="365"/>
      <c r="AO34" s="365"/>
      <c r="AP34" s="365"/>
      <c r="AQ34" s="100" t="s">
        <v>567</v>
      </c>
      <c r="AR34" s="101"/>
      <c r="AS34" s="101"/>
      <c r="AT34" s="102"/>
      <c r="AU34" s="365" t="s">
        <v>563</v>
      </c>
      <c r="AV34" s="365"/>
      <c r="AW34" s="365"/>
      <c r="AX34" s="367"/>
    </row>
    <row r="35" spans="1:50" ht="23.25" customHeight="1" x14ac:dyDescent="0.15">
      <c r="A35" s="906" t="s">
        <v>528</v>
      </c>
      <c r="B35" s="907"/>
      <c r="C35" s="907"/>
      <c r="D35" s="907"/>
      <c r="E35" s="907"/>
      <c r="F35" s="908"/>
      <c r="G35" s="912" t="s">
        <v>560</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8" t="s">
        <v>12</v>
      </c>
      <c r="Z39" s="550"/>
      <c r="AA39" s="551"/>
      <c r="AB39" s="552"/>
      <c r="AC39" s="552"/>
      <c r="AD39" s="55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8" t="s">
        <v>12</v>
      </c>
      <c r="Z46" s="550"/>
      <c r="AA46" s="551"/>
      <c r="AB46" s="552"/>
      <c r="AC46" s="552"/>
      <c r="AD46" s="55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8" t="s">
        <v>12</v>
      </c>
      <c r="Z53" s="550"/>
      <c r="AA53" s="551"/>
      <c r="AB53" s="552"/>
      <c r="AC53" s="552"/>
      <c r="AD53" s="55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8" t="s">
        <v>12</v>
      </c>
      <c r="Z60" s="550"/>
      <c r="AA60" s="551"/>
      <c r="AB60" s="552"/>
      <c r="AC60" s="552"/>
      <c r="AD60" s="55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5" t="s">
        <v>253</v>
      </c>
      <c r="AV65" s="985"/>
      <c r="AW65" s="985"/>
      <c r="AX65" s="986"/>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356</v>
      </c>
      <c r="AT66" s="870"/>
      <c r="AU66" s="269"/>
      <c r="AV66" s="269"/>
      <c r="AW66" s="869" t="s">
        <v>490</v>
      </c>
      <c r="AX66" s="987"/>
    </row>
    <row r="67" spans="1:50" ht="23.25" hidden="1" customHeight="1" x14ac:dyDescent="0.15">
      <c r="A67" s="855"/>
      <c r="B67" s="856"/>
      <c r="C67" s="856"/>
      <c r="D67" s="856"/>
      <c r="E67" s="856"/>
      <c r="F67" s="857"/>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518</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519</v>
      </c>
      <c r="AC69" s="984"/>
      <c r="AD69" s="984"/>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518</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519</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0" t="s">
        <v>531</v>
      </c>
      <c r="B78" s="921"/>
      <c r="C78" s="921"/>
      <c r="D78" s="921"/>
      <c r="E78" s="918" t="s">
        <v>465</v>
      </c>
      <c r="F78" s="919"/>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1"/>
      <c r="B82" s="853"/>
      <c r="C82" s="553"/>
      <c r="D82" s="553"/>
      <c r="E82" s="553"/>
      <c r="F82" s="554"/>
      <c r="G82" s="502" t="s">
        <v>569</v>
      </c>
      <c r="H82" s="502"/>
      <c r="I82" s="502"/>
      <c r="J82" s="502"/>
      <c r="K82" s="502"/>
      <c r="L82" s="502"/>
      <c r="M82" s="502"/>
      <c r="N82" s="502"/>
      <c r="O82" s="502"/>
      <c r="P82" s="502"/>
      <c r="Q82" s="502"/>
      <c r="R82" s="502"/>
      <c r="S82" s="502"/>
      <c r="T82" s="502"/>
      <c r="U82" s="502"/>
      <c r="V82" s="502"/>
      <c r="W82" s="502"/>
      <c r="X82" s="502"/>
      <c r="Y82" s="502"/>
      <c r="Z82" s="502"/>
      <c r="AA82" s="753"/>
      <c r="AB82" s="501" t="s">
        <v>635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0"/>
      <c r="Z86" s="171"/>
      <c r="AA86" s="172"/>
      <c r="AB86" s="332"/>
      <c r="AC86" s="333"/>
      <c r="AD86" s="334"/>
      <c r="AE86" s="332"/>
      <c r="AF86" s="333"/>
      <c r="AG86" s="333"/>
      <c r="AH86" s="334"/>
      <c r="AI86" s="332"/>
      <c r="AJ86" s="333"/>
      <c r="AK86" s="333"/>
      <c r="AL86" s="334"/>
      <c r="AM86" s="376"/>
      <c r="AN86" s="376"/>
      <c r="AO86" s="376"/>
      <c r="AP86" s="332"/>
      <c r="AQ86" s="268" t="s">
        <v>561</v>
      </c>
      <c r="AR86" s="269"/>
      <c r="AS86" s="134" t="s">
        <v>356</v>
      </c>
      <c r="AT86" s="169"/>
      <c r="AU86" s="269">
        <v>30</v>
      </c>
      <c r="AV86" s="269"/>
      <c r="AW86" s="379" t="s">
        <v>300</v>
      </c>
      <c r="AX86" s="380"/>
      <c r="AY86" s="10"/>
      <c r="AZ86" s="10"/>
      <c r="BA86" s="10"/>
      <c r="BB86" s="10"/>
      <c r="BC86" s="10"/>
      <c r="BD86" s="10"/>
      <c r="BE86" s="10"/>
      <c r="BF86" s="10"/>
      <c r="BG86" s="10"/>
      <c r="BH86" s="10"/>
    </row>
    <row r="87" spans="1:60" ht="23.25" customHeight="1" x14ac:dyDescent="0.15">
      <c r="A87" s="521"/>
      <c r="B87" s="553"/>
      <c r="C87" s="553"/>
      <c r="D87" s="553"/>
      <c r="E87" s="553"/>
      <c r="F87" s="554"/>
      <c r="G87" s="228" t="s">
        <v>570</v>
      </c>
      <c r="H87" s="158"/>
      <c r="I87" s="158"/>
      <c r="J87" s="158"/>
      <c r="K87" s="158"/>
      <c r="L87" s="158"/>
      <c r="M87" s="158"/>
      <c r="N87" s="158"/>
      <c r="O87" s="229"/>
      <c r="P87" s="158" t="s">
        <v>574</v>
      </c>
      <c r="Q87" s="803"/>
      <c r="R87" s="803"/>
      <c r="S87" s="803"/>
      <c r="T87" s="803"/>
      <c r="U87" s="803"/>
      <c r="V87" s="803"/>
      <c r="W87" s="803"/>
      <c r="X87" s="804"/>
      <c r="Y87" s="756" t="s">
        <v>62</v>
      </c>
      <c r="Z87" s="757"/>
      <c r="AA87" s="758"/>
      <c r="AB87" s="552" t="s">
        <v>14</v>
      </c>
      <c r="AC87" s="552"/>
      <c r="AD87" s="552"/>
      <c r="AE87" s="364">
        <v>99</v>
      </c>
      <c r="AF87" s="365"/>
      <c r="AG87" s="365"/>
      <c r="AH87" s="365"/>
      <c r="AI87" s="364">
        <v>98</v>
      </c>
      <c r="AJ87" s="365"/>
      <c r="AK87" s="365"/>
      <c r="AL87" s="365"/>
      <c r="AM87" s="364">
        <v>98</v>
      </c>
      <c r="AN87" s="365"/>
      <c r="AO87" s="365"/>
      <c r="AP87" s="365"/>
      <c r="AQ87" s="100" t="s">
        <v>561</v>
      </c>
      <c r="AR87" s="101"/>
      <c r="AS87" s="101"/>
      <c r="AT87" s="102"/>
      <c r="AU87" s="365" t="s">
        <v>560</v>
      </c>
      <c r="AV87" s="365"/>
      <c r="AW87" s="365"/>
      <c r="AX87" s="367"/>
    </row>
    <row r="88" spans="1:60" ht="23.25"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t="s">
        <v>571</v>
      </c>
      <c r="AC88" s="523"/>
      <c r="AD88" s="523"/>
      <c r="AE88" s="364">
        <v>100</v>
      </c>
      <c r="AF88" s="365"/>
      <c r="AG88" s="365"/>
      <c r="AH88" s="365"/>
      <c r="AI88" s="364">
        <v>100</v>
      </c>
      <c r="AJ88" s="365"/>
      <c r="AK88" s="365"/>
      <c r="AL88" s="365"/>
      <c r="AM88" s="364">
        <v>100</v>
      </c>
      <c r="AN88" s="365"/>
      <c r="AO88" s="365"/>
      <c r="AP88" s="365"/>
      <c r="AQ88" s="100" t="s">
        <v>560</v>
      </c>
      <c r="AR88" s="101"/>
      <c r="AS88" s="101"/>
      <c r="AT88" s="102"/>
      <c r="AU88" s="365">
        <v>100</v>
      </c>
      <c r="AV88" s="365"/>
      <c r="AW88" s="365"/>
      <c r="AX88" s="367"/>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4">
        <v>99</v>
      </c>
      <c r="AF89" s="365"/>
      <c r="AG89" s="365"/>
      <c r="AH89" s="365"/>
      <c r="AI89" s="364">
        <v>98</v>
      </c>
      <c r="AJ89" s="365"/>
      <c r="AK89" s="365"/>
      <c r="AL89" s="365"/>
      <c r="AM89" s="364">
        <v>98</v>
      </c>
      <c r="AN89" s="365"/>
      <c r="AO89" s="365"/>
      <c r="AP89" s="365"/>
      <c r="AQ89" s="100" t="s">
        <v>561</v>
      </c>
      <c r="AR89" s="101"/>
      <c r="AS89" s="101"/>
      <c r="AT89" s="102"/>
      <c r="AU89" s="365" t="s">
        <v>561</v>
      </c>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7" t="s">
        <v>494</v>
      </c>
      <c r="AR100" s="938"/>
      <c r="AS100" s="938"/>
      <c r="AT100" s="939"/>
      <c r="AU100" s="937" t="s">
        <v>541</v>
      </c>
      <c r="AV100" s="938"/>
      <c r="AW100" s="938"/>
      <c r="AX100" s="940"/>
    </row>
    <row r="101" spans="1:60" ht="23.25" customHeight="1" x14ac:dyDescent="0.15">
      <c r="A101" s="492"/>
      <c r="B101" s="493"/>
      <c r="C101" s="493"/>
      <c r="D101" s="493"/>
      <c r="E101" s="493"/>
      <c r="F101" s="494"/>
      <c r="G101" s="158" t="s">
        <v>572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573</v>
      </c>
      <c r="AC101" s="552"/>
      <c r="AD101" s="552"/>
      <c r="AE101" s="364">
        <v>33073390</v>
      </c>
      <c r="AF101" s="365"/>
      <c r="AG101" s="365"/>
      <c r="AH101" s="366"/>
      <c r="AI101" s="364">
        <v>34498437</v>
      </c>
      <c r="AJ101" s="365"/>
      <c r="AK101" s="365"/>
      <c r="AL101" s="366"/>
      <c r="AM101" s="364"/>
      <c r="AN101" s="365"/>
      <c r="AO101" s="365"/>
      <c r="AP101" s="366"/>
      <c r="AQ101" s="364" t="s">
        <v>611</v>
      </c>
      <c r="AR101" s="365"/>
      <c r="AS101" s="365"/>
      <c r="AT101" s="366"/>
      <c r="AU101" s="364" t="s">
        <v>611</v>
      </c>
      <c r="AV101" s="365"/>
      <c r="AW101" s="365"/>
      <c r="AX101" s="366"/>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9"/>
      <c r="AA102" s="340"/>
      <c r="AB102" s="552" t="s">
        <v>573</v>
      </c>
      <c r="AC102" s="552"/>
      <c r="AD102" s="552"/>
      <c r="AE102" s="358">
        <v>34414961</v>
      </c>
      <c r="AF102" s="358"/>
      <c r="AG102" s="358"/>
      <c r="AH102" s="358"/>
      <c r="AI102" s="358">
        <v>36571402</v>
      </c>
      <c r="AJ102" s="358"/>
      <c r="AK102" s="358"/>
      <c r="AL102" s="358"/>
      <c r="AM102" s="358">
        <v>37585362</v>
      </c>
      <c r="AN102" s="358"/>
      <c r="AO102" s="358"/>
      <c r="AP102" s="358"/>
      <c r="AQ102" s="818">
        <v>39776243</v>
      </c>
      <c r="AR102" s="819"/>
      <c r="AS102" s="819"/>
      <c r="AT102" s="820"/>
      <c r="AU102" s="818">
        <v>42096711</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576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577</v>
      </c>
      <c r="AC116" s="299"/>
      <c r="AD116" s="300"/>
      <c r="AE116" s="358">
        <v>6332</v>
      </c>
      <c r="AF116" s="358"/>
      <c r="AG116" s="358"/>
      <c r="AH116" s="358"/>
      <c r="AI116" s="358">
        <v>6284</v>
      </c>
      <c r="AJ116" s="358"/>
      <c r="AK116" s="358"/>
      <c r="AL116" s="358"/>
      <c r="AM116" s="358"/>
      <c r="AN116" s="358"/>
      <c r="AO116" s="358"/>
      <c r="AP116" s="358"/>
      <c r="AQ116" s="364">
        <v>5771</v>
      </c>
      <c r="AR116" s="365"/>
      <c r="AS116" s="365"/>
      <c r="AT116" s="365"/>
      <c r="AU116" s="365"/>
      <c r="AV116" s="365"/>
      <c r="AW116" s="365"/>
      <c r="AX116" s="367"/>
    </row>
    <row r="117" spans="1:50" ht="65.2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578</v>
      </c>
      <c r="AC117" s="342"/>
      <c r="AD117" s="343"/>
      <c r="AE117" s="458" t="s">
        <v>579</v>
      </c>
      <c r="AF117" s="304"/>
      <c r="AG117" s="304"/>
      <c r="AH117" s="304"/>
      <c r="AI117" s="458" t="s">
        <v>636</v>
      </c>
      <c r="AJ117" s="304"/>
      <c r="AK117" s="304"/>
      <c r="AL117" s="304"/>
      <c r="AM117" s="304"/>
      <c r="AN117" s="304"/>
      <c r="AO117" s="304"/>
      <c r="AP117" s="304"/>
      <c r="AQ117" s="304" t="s">
        <v>637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25" customHeight="1" x14ac:dyDescent="0.15">
      <c r="A130" s="1002" t="s">
        <v>369</v>
      </c>
      <c r="B130" s="1000"/>
      <c r="C130" s="999" t="s">
        <v>366</v>
      </c>
      <c r="D130" s="1000"/>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638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t="s">
        <v>567</v>
      </c>
      <c r="AV133" s="133"/>
      <c r="AW133" s="134" t="s">
        <v>300</v>
      </c>
      <c r="AX133" s="135"/>
    </row>
    <row r="134" spans="1:50" ht="39.75" customHeight="1" x14ac:dyDescent="0.15">
      <c r="A134" s="1003"/>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t="s">
        <v>581</v>
      </c>
      <c r="AF134" s="101"/>
      <c r="AG134" s="101"/>
      <c r="AH134" s="101"/>
      <c r="AI134" s="264" t="s">
        <v>567</v>
      </c>
      <c r="AJ134" s="101"/>
      <c r="AK134" s="101"/>
      <c r="AL134" s="101"/>
      <c r="AM134" s="264" t="s">
        <v>582</v>
      </c>
      <c r="AN134" s="101"/>
      <c r="AO134" s="101"/>
      <c r="AP134" s="101"/>
      <c r="AQ134" s="264" t="s">
        <v>567</v>
      </c>
      <c r="AR134" s="101"/>
      <c r="AS134" s="101"/>
      <c r="AT134" s="101"/>
      <c r="AU134" s="264" t="s">
        <v>563</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327" t="s">
        <v>567</v>
      </c>
      <c r="AC135" s="130"/>
      <c r="AD135" s="130"/>
      <c r="AE135" s="264" t="s">
        <v>582</v>
      </c>
      <c r="AF135" s="101"/>
      <c r="AG135" s="101"/>
      <c r="AH135" s="101"/>
      <c r="AI135" s="264" t="s">
        <v>567</v>
      </c>
      <c r="AJ135" s="101"/>
      <c r="AK135" s="101"/>
      <c r="AL135" s="101"/>
      <c r="AM135" s="264" t="s">
        <v>567</v>
      </c>
      <c r="AN135" s="101"/>
      <c r="AO135" s="101"/>
      <c r="AP135" s="101"/>
      <c r="AQ135" s="264" t="s">
        <v>567</v>
      </c>
      <c r="AR135" s="101"/>
      <c r="AS135" s="101"/>
      <c r="AT135" s="101"/>
      <c r="AU135" s="264" t="s">
        <v>567</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584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356</v>
      </c>
      <c r="AH432" s="169"/>
      <c r="AI432" s="179"/>
      <c r="AJ432" s="179"/>
      <c r="AK432" s="179"/>
      <c r="AL432" s="174"/>
      <c r="AM432" s="179"/>
      <c r="AN432" s="179"/>
      <c r="AO432" s="179"/>
      <c r="AP432" s="174"/>
      <c r="AQ432" s="215" t="s">
        <v>562</v>
      </c>
      <c r="AR432" s="133"/>
      <c r="AS432" s="134" t="s">
        <v>356</v>
      </c>
      <c r="AT432" s="169"/>
      <c r="AU432" s="133" t="s">
        <v>561</v>
      </c>
      <c r="AV432" s="133"/>
      <c r="AW432" s="134" t="s">
        <v>300</v>
      </c>
      <c r="AX432" s="135"/>
    </row>
    <row r="433" spans="1:50" ht="23.25" customHeight="1" x14ac:dyDescent="0.15">
      <c r="A433" s="1003"/>
      <c r="B433" s="250"/>
      <c r="C433" s="249"/>
      <c r="D433" s="250"/>
      <c r="E433" s="163"/>
      <c r="F433" s="164"/>
      <c r="G433" s="228" t="s">
        <v>584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585</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560</v>
      </c>
      <c r="AC434" s="130"/>
      <c r="AD434" s="130"/>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585</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585</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575</v>
      </c>
      <c r="AF457" s="133"/>
      <c r="AG457" s="134" t="s">
        <v>356</v>
      </c>
      <c r="AH457" s="169"/>
      <c r="AI457" s="179"/>
      <c r="AJ457" s="179"/>
      <c r="AK457" s="179"/>
      <c r="AL457" s="174"/>
      <c r="AM457" s="179"/>
      <c r="AN457" s="179"/>
      <c r="AO457" s="179"/>
      <c r="AP457" s="174"/>
      <c r="AQ457" s="215" t="s">
        <v>581</v>
      </c>
      <c r="AR457" s="133"/>
      <c r="AS457" s="134" t="s">
        <v>356</v>
      </c>
      <c r="AT457" s="169"/>
      <c r="AU457" s="133" t="s">
        <v>563</v>
      </c>
      <c r="AV457" s="133"/>
      <c r="AW457" s="134" t="s">
        <v>300</v>
      </c>
      <c r="AX457" s="135"/>
    </row>
    <row r="458" spans="1:50" ht="23.25" customHeight="1" x14ac:dyDescent="0.15">
      <c r="A458" s="1003"/>
      <c r="B458" s="250"/>
      <c r="C458" s="249"/>
      <c r="D458" s="250"/>
      <c r="E458" s="163"/>
      <c r="F458" s="164"/>
      <c r="G458" s="228" t="s">
        <v>584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560</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585</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560</v>
      </c>
      <c r="AC459" s="130"/>
      <c r="AD459" s="130"/>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585</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585</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7.25" customHeight="1" x14ac:dyDescent="0.15">
      <c r="A482" s="1003"/>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7.2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9.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4" t="s">
        <v>553</v>
      </c>
      <c r="AE702" s="905"/>
      <c r="AF702" s="905"/>
      <c r="AG702" s="889" t="s">
        <v>586</v>
      </c>
      <c r="AH702" s="890"/>
      <c r="AI702" s="890"/>
      <c r="AJ702" s="890"/>
      <c r="AK702" s="890"/>
      <c r="AL702" s="890"/>
      <c r="AM702" s="890"/>
      <c r="AN702" s="890"/>
      <c r="AO702" s="890"/>
      <c r="AP702" s="890"/>
      <c r="AQ702" s="890"/>
      <c r="AR702" s="890"/>
      <c r="AS702" s="890"/>
      <c r="AT702" s="890"/>
      <c r="AU702" s="890"/>
      <c r="AV702" s="890"/>
      <c r="AW702" s="890"/>
      <c r="AX702" s="891"/>
    </row>
    <row r="703" spans="1:50" ht="5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587</v>
      </c>
      <c r="AH703" s="666"/>
      <c r="AI703" s="666"/>
      <c r="AJ703" s="666"/>
      <c r="AK703" s="666"/>
      <c r="AL703" s="666"/>
      <c r="AM703" s="666"/>
      <c r="AN703" s="666"/>
      <c r="AO703" s="666"/>
      <c r="AP703" s="666"/>
      <c r="AQ703" s="666"/>
      <c r="AR703" s="666"/>
      <c r="AS703" s="666"/>
      <c r="AT703" s="666"/>
      <c r="AU703" s="666"/>
      <c r="AV703" s="666"/>
      <c r="AW703" s="666"/>
      <c r="AX703" s="667"/>
    </row>
    <row r="704" spans="1:50" ht="6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588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589</v>
      </c>
      <c r="AE705" s="734"/>
      <c r="AF705" s="734"/>
      <c r="AG705" s="157" t="s">
        <v>561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590</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591</v>
      </c>
      <c r="AH708" s="528"/>
      <c r="AI708" s="528"/>
      <c r="AJ708" s="528"/>
      <c r="AK708" s="528"/>
      <c r="AL708" s="528"/>
      <c r="AM708" s="528"/>
      <c r="AN708" s="528"/>
      <c r="AO708" s="528"/>
      <c r="AP708" s="528"/>
      <c r="AQ708" s="528"/>
      <c r="AR708" s="528"/>
      <c r="AS708" s="528"/>
      <c r="AT708" s="528"/>
      <c r="AU708" s="528"/>
      <c r="AV708" s="528"/>
      <c r="AW708" s="528"/>
      <c r="AX708" s="529"/>
    </row>
    <row r="709" spans="1:50" ht="31.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592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589</v>
      </c>
      <c r="AE710" s="152"/>
      <c r="AF710" s="152"/>
      <c r="AG710" s="665" t="s">
        <v>560</v>
      </c>
      <c r="AH710" s="666"/>
      <c r="AI710" s="666"/>
      <c r="AJ710" s="666"/>
      <c r="AK710" s="666"/>
      <c r="AL710" s="666"/>
      <c r="AM710" s="666"/>
      <c r="AN710" s="666"/>
      <c r="AO710" s="666"/>
      <c r="AP710" s="666"/>
      <c r="AQ710" s="666"/>
      <c r="AR710" s="666"/>
      <c r="AS710" s="666"/>
      <c r="AT710" s="666"/>
      <c r="AU710" s="666"/>
      <c r="AV710" s="666"/>
      <c r="AW710" s="666"/>
      <c r="AX710" s="667"/>
    </row>
    <row r="711" spans="1:50" ht="33"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593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589</v>
      </c>
      <c r="AE712" s="587"/>
      <c r="AF712" s="587"/>
      <c r="AG712" s="595" t="s">
        <v>560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5" t="s">
        <v>594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589</v>
      </c>
      <c r="AE714" s="593"/>
      <c r="AF714" s="594"/>
      <c r="AG714" s="690" t="s">
        <v>561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589</v>
      </c>
      <c r="AE715" s="669"/>
      <c r="AF715" s="778"/>
      <c r="AG715" s="527" t="s">
        <v>560</v>
      </c>
      <c r="AH715" s="528"/>
      <c r="AI715" s="528"/>
      <c r="AJ715" s="528"/>
      <c r="AK715" s="528"/>
      <c r="AL715" s="528"/>
      <c r="AM715" s="528"/>
      <c r="AN715" s="528"/>
      <c r="AO715" s="528"/>
      <c r="AP715" s="528"/>
      <c r="AQ715" s="528"/>
      <c r="AR715" s="528"/>
      <c r="AS715" s="528"/>
      <c r="AT715" s="528"/>
      <c r="AU715" s="528"/>
      <c r="AV715" s="528"/>
      <c r="AW715" s="528"/>
      <c r="AX715" s="529"/>
    </row>
    <row r="716" spans="1:50" ht="6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5" t="s">
        <v>595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589</v>
      </c>
      <c r="AE717" s="152"/>
      <c r="AF717" s="152"/>
      <c r="AG717" s="665" t="s">
        <v>612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589</v>
      </c>
      <c r="AE718" s="152"/>
      <c r="AF718" s="152"/>
      <c r="AG718" s="160" t="s">
        <v>560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589</v>
      </c>
      <c r="AE719" s="669"/>
      <c r="AF719" s="669"/>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6"/>
      <c r="D721" s="927"/>
      <c r="E721" s="927"/>
      <c r="F721" s="928"/>
      <c r="G721" s="946" t="s">
        <v>484</v>
      </c>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597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639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640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645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6.75" customHeight="1" thickBot="1" x14ac:dyDescent="0.2">
      <c r="A735" s="612" t="s">
        <v>599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89.2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607</v>
      </c>
      <c r="F739" s="126"/>
      <c r="G739" s="126"/>
      <c r="H739" s="91" t="str">
        <f>IF(E739="", "", "(")</f>
        <v>(</v>
      </c>
      <c r="I739" s="106"/>
      <c r="J739" s="106"/>
      <c r="K739" s="91" t="str">
        <f>IF(OR(I739="　", I739=""), "", "-")</f>
        <v/>
      </c>
      <c r="L739" s="107">
        <v>730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613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608</v>
      </c>
      <c r="H781" s="450"/>
      <c r="I781" s="450"/>
      <c r="J781" s="450"/>
      <c r="K781" s="451"/>
      <c r="L781" s="452" t="s">
        <v>609</v>
      </c>
      <c r="M781" s="453"/>
      <c r="N781" s="453"/>
      <c r="O781" s="453"/>
      <c r="P781" s="453"/>
      <c r="Q781" s="453"/>
      <c r="R781" s="453"/>
      <c r="S781" s="453"/>
      <c r="T781" s="453"/>
      <c r="U781" s="453"/>
      <c r="V781" s="453"/>
      <c r="W781" s="453"/>
      <c r="X781" s="454"/>
      <c r="Y781" s="455">
        <v>16855</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16855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899" t="s">
        <v>625</v>
      </c>
      <c r="D837" s="900"/>
      <c r="E837" s="900"/>
      <c r="F837" s="900"/>
      <c r="G837" s="900"/>
      <c r="H837" s="900"/>
      <c r="I837" s="901"/>
      <c r="J837" s="419">
        <v>8000020130001</v>
      </c>
      <c r="K837" s="420"/>
      <c r="L837" s="420"/>
      <c r="M837" s="420"/>
      <c r="N837" s="420"/>
      <c r="O837" s="420"/>
      <c r="P837" s="315" t="s">
        <v>614</v>
      </c>
      <c r="Q837" s="316"/>
      <c r="R837" s="316"/>
      <c r="S837" s="316"/>
      <c r="T837" s="316"/>
      <c r="U837" s="316"/>
      <c r="V837" s="316"/>
      <c r="W837" s="316"/>
      <c r="X837" s="316"/>
      <c r="Y837" s="317">
        <v>16855</v>
      </c>
      <c r="Z837" s="318"/>
      <c r="AA837" s="318"/>
      <c r="AB837" s="319"/>
      <c r="AC837" s="327" t="s">
        <v>619</v>
      </c>
      <c r="AD837" s="328"/>
      <c r="AE837" s="328"/>
      <c r="AF837" s="328"/>
      <c r="AG837" s="328"/>
      <c r="AH837" s="421" t="s">
        <v>620</v>
      </c>
      <c r="AI837" s="422"/>
      <c r="AJ837" s="422"/>
      <c r="AK837" s="422"/>
      <c r="AL837" s="324" t="s">
        <v>622</v>
      </c>
      <c r="AM837" s="325"/>
      <c r="AN837" s="325"/>
      <c r="AO837" s="326"/>
      <c r="AP837" s="320" t="s">
        <v>624</v>
      </c>
      <c r="AQ837" s="320"/>
      <c r="AR837" s="320"/>
      <c r="AS837" s="320"/>
      <c r="AT837" s="320"/>
      <c r="AU837" s="320"/>
      <c r="AV837" s="320"/>
      <c r="AW837" s="320"/>
      <c r="AX837" s="320"/>
    </row>
    <row r="838" spans="1:50" ht="30" customHeight="1" x14ac:dyDescent="0.15">
      <c r="A838" s="404">
        <v>2</v>
      </c>
      <c r="B838" s="404">
        <v>1</v>
      </c>
      <c r="C838" s="899" t="s">
        <v>626</v>
      </c>
      <c r="D838" s="900"/>
      <c r="E838" s="900"/>
      <c r="F838" s="900"/>
      <c r="G838" s="900"/>
      <c r="H838" s="900"/>
      <c r="I838" s="901"/>
      <c r="J838" s="419">
        <v>6000020271004</v>
      </c>
      <c r="K838" s="420"/>
      <c r="L838" s="420"/>
      <c r="M838" s="420"/>
      <c r="N838" s="420"/>
      <c r="O838" s="420"/>
      <c r="P838" s="315" t="s">
        <v>615</v>
      </c>
      <c r="Q838" s="316"/>
      <c r="R838" s="316"/>
      <c r="S838" s="316"/>
      <c r="T838" s="316"/>
      <c r="U838" s="316"/>
      <c r="V838" s="316"/>
      <c r="W838" s="316"/>
      <c r="X838" s="316"/>
      <c r="Y838" s="317">
        <v>10302</v>
      </c>
      <c r="Z838" s="318"/>
      <c r="AA838" s="318"/>
      <c r="AB838" s="319"/>
      <c r="AC838" s="327" t="s">
        <v>619</v>
      </c>
      <c r="AD838" s="328"/>
      <c r="AE838" s="328"/>
      <c r="AF838" s="328"/>
      <c r="AG838" s="328"/>
      <c r="AH838" s="421" t="s">
        <v>621</v>
      </c>
      <c r="AI838" s="422"/>
      <c r="AJ838" s="422"/>
      <c r="AK838" s="422"/>
      <c r="AL838" s="324" t="s">
        <v>620</v>
      </c>
      <c r="AM838" s="325"/>
      <c r="AN838" s="325"/>
      <c r="AO838" s="326"/>
      <c r="AP838" s="320" t="s">
        <v>624</v>
      </c>
      <c r="AQ838" s="320"/>
      <c r="AR838" s="320"/>
      <c r="AS838" s="320"/>
      <c r="AT838" s="320"/>
      <c r="AU838" s="320"/>
      <c r="AV838" s="320"/>
      <c r="AW838" s="320"/>
      <c r="AX838" s="320"/>
    </row>
    <row r="839" spans="1:50" ht="30" customHeight="1" x14ac:dyDescent="0.15">
      <c r="A839" s="404">
        <v>3</v>
      </c>
      <c r="B839" s="404">
        <v>1</v>
      </c>
      <c r="C839" s="899" t="s">
        <v>627</v>
      </c>
      <c r="D839" s="902"/>
      <c r="E839" s="902"/>
      <c r="F839" s="902"/>
      <c r="G839" s="902"/>
      <c r="H839" s="902"/>
      <c r="I839" s="903"/>
      <c r="J839" s="419">
        <v>4000020270008</v>
      </c>
      <c r="K839" s="420"/>
      <c r="L839" s="420"/>
      <c r="M839" s="420"/>
      <c r="N839" s="420"/>
      <c r="O839" s="420"/>
      <c r="P839" s="315" t="s">
        <v>615</v>
      </c>
      <c r="Q839" s="316"/>
      <c r="R839" s="316"/>
      <c r="S839" s="316"/>
      <c r="T839" s="316"/>
      <c r="U839" s="316"/>
      <c r="V839" s="316"/>
      <c r="W839" s="316"/>
      <c r="X839" s="316"/>
      <c r="Y839" s="317">
        <v>7069</v>
      </c>
      <c r="Z839" s="318"/>
      <c r="AA839" s="318"/>
      <c r="AB839" s="319"/>
      <c r="AC839" s="327" t="s">
        <v>619</v>
      </c>
      <c r="AD839" s="328"/>
      <c r="AE839" s="328"/>
      <c r="AF839" s="328"/>
      <c r="AG839" s="328"/>
      <c r="AH839" s="322" t="s">
        <v>622</v>
      </c>
      <c r="AI839" s="323"/>
      <c r="AJ839" s="323"/>
      <c r="AK839" s="323"/>
      <c r="AL839" s="324" t="s">
        <v>620</v>
      </c>
      <c r="AM839" s="325"/>
      <c r="AN839" s="325"/>
      <c r="AO839" s="326"/>
      <c r="AP839" s="320" t="s">
        <v>624</v>
      </c>
      <c r="AQ839" s="320"/>
      <c r="AR839" s="320"/>
      <c r="AS839" s="320"/>
      <c r="AT839" s="320"/>
      <c r="AU839" s="320"/>
      <c r="AV839" s="320"/>
      <c r="AW839" s="320"/>
      <c r="AX839" s="320"/>
    </row>
    <row r="840" spans="1:50" ht="30" customHeight="1" x14ac:dyDescent="0.15">
      <c r="A840" s="404">
        <v>4</v>
      </c>
      <c r="B840" s="404">
        <v>1</v>
      </c>
      <c r="C840" s="899" t="s">
        <v>628</v>
      </c>
      <c r="D840" s="902"/>
      <c r="E840" s="902"/>
      <c r="F840" s="902"/>
      <c r="G840" s="902"/>
      <c r="H840" s="902"/>
      <c r="I840" s="903"/>
      <c r="J840" s="419">
        <v>9000020011002</v>
      </c>
      <c r="K840" s="420"/>
      <c r="L840" s="420"/>
      <c r="M840" s="420"/>
      <c r="N840" s="420"/>
      <c r="O840" s="420"/>
      <c r="P840" s="315" t="s">
        <v>616</v>
      </c>
      <c r="Q840" s="316"/>
      <c r="R840" s="316"/>
      <c r="S840" s="316"/>
      <c r="T840" s="316"/>
      <c r="U840" s="316"/>
      <c r="V840" s="316"/>
      <c r="W840" s="316"/>
      <c r="X840" s="316"/>
      <c r="Y840" s="317">
        <v>6495</v>
      </c>
      <c r="Z840" s="318"/>
      <c r="AA840" s="318"/>
      <c r="AB840" s="319"/>
      <c r="AC840" s="327" t="s">
        <v>619</v>
      </c>
      <c r="AD840" s="328"/>
      <c r="AE840" s="328"/>
      <c r="AF840" s="328"/>
      <c r="AG840" s="328"/>
      <c r="AH840" s="322" t="s">
        <v>620</v>
      </c>
      <c r="AI840" s="323"/>
      <c r="AJ840" s="323"/>
      <c r="AK840" s="323"/>
      <c r="AL840" s="324" t="s">
        <v>623</v>
      </c>
      <c r="AM840" s="325"/>
      <c r="AN840" s="325"/>
      <c r="AO840" s="326"/>
      <c r="AP840" s="320" t="s">
        <v>624</v>
      </c>
      <c r="AQ840" s="320"/>
      <c r="AR840" s="320"/>
      <c r="AS840" s="320"/>
      <c r="AT840" s="320"/>
      <c r="AU840" s="320"/>
      <c r="AV840" s="320"/>
      <c r="AW840" s="320"/>
      <c r="AX840" s="320"/>
    </row>
    <row r="841" spans="1:50" ht="30" customHeight="1" x14ac:dyDescent="0.15">
      <c r="A841" s="404">
        <v>5</v>
      </c>
      <c r="B841" s="404">
        <v>1</v>
      </c>
      <c r="C841" s="899" t="s">
        <v>629</v>
      </c>
      <c r="D841" s="900"/>
      <c r="E841" s="900"/>
      <c r="F841" s="900"/>
      <c r="G841" s="900"/>
      <c r="H841" s="900"/>
      <c r="I841" s="901"/>
      <c r="J841" s="419">
        <v>3000020141003</v>
      </c>
      <c r="K841" s="420"/>
      <c r="L841" s="420"/>
      <c r="M841" s="420"/>
      <c r="N841" s="420"/>
      <c r="O841" s="420"/>
      <c r="P841" s="315" t="s">
        <v>617</v>
      </c>
      <c r="Q841" s="316"/>
      <c r="R841" s="316"/>
      <c r="S841" s="316"/>
      <c r="T841" s="316"/>
      <c r="U841" s="316"/>
      <c r="V841" s="316"/>
      <c r="W841" s="316"/>
      <c r="X841" s="316"/>
      <c r="Y841" s="317">
        <v>6456</v>
      </c>
      <c r="Z841" s="318"/>
      <c r="AA841" s="318"/>
      <c r="AB841" s="319"/>
      <c r="AC841" s="327" t="s">
        <v>619</v>
      </c>
      <c r="AD841" s="328"/>
      <c r="AE841" s="328"/>
      <c r="AF841" s="328"/>
      <c r="AG841" s="328"/>
      <c r="AH841" s="322" t="s">
        <v>620</v>
      </c>
      <c r="AI841" s="323"/>
      <c r="AJ841" s="323"/>
      <c r="AK841" s="323"/>
      <c r="AL841" s="324" t="s">
        <v>620</v>
      </c>
      <c r="AM841" s="325"/>
      <c r="AN841" s="325"/>
      <c r="AO841" s="326"/>
      <c r="AP841" s="320" t="s">
        <v>624</v>
      </c>
      <c r="AQ841" s="320"/>
      <c r="AR841" s="320"/>
      <c r="AS841" s="320"/>
      <c r="AT841" s="320"/>
      <c r="AU841" s="320"/>
      <c r="AV841" s="320"/>
      <c r="AW841" s="320"/>
      <c r="AX841" s="320"/>
    </row>
    <row r="842" spans="1:50" ht="30" customHeight="1" x14ac:dyDescent="0.15">
      <c r="A842" s="404">
        <v>6</v>
      </c>
      <c r="B842" s="404">
        <v>1</v>
      </c>
      <c r="C842" s="899" t="s">
        <v>630</v>
      </c>
      <c r="D842" s="900"/>
      <c r="E842" s="900"/>
      <c r="F842" s="900"/>
      <c r="G842" s="900"/>
      <c r="H842" s="900"/>
      <c r="I842" s="901"/>
      <c r="J842" s="419">
        <v>7000020010006</v>
      </c>
      <c r="K842" s="420"/>
      <c r="L842" s="420"/>
      <c r="M842" s="420"/>
      <c r="N842" s="420"/>
      <c r="O842" s="420"/>
      <c r="P842" s="315" t="s">
        <v>615</v>
      </c>
      <c r="Q842" s="316"/>
      <c r="R842" s="316"/>
      <c r="S842" s="316"/>
      <c r="T842" s="316"/>
      <c r="U842" s="316"/>
      <c r="V842" s="316"/>
      <c r="W842" s="316"/>
      <c r="X842" s="316"/>
      <c r="Y842" s="317">
        <v>4902</v>
      </c>
      <c r="Z842" s="318"/>
      <c r="AA842" s="318"/>
      <c r="AB842" s="319"/>
      <c r="AC842" s="327" t="s">
        <v>619</v>
      </c>
      <c r="AD842" s="328"/>
      <c r="AE842" s="328"/>
      <c r="AF842" s="328"/>
      <c r="AG842" s="328"/>
      <c r="AH842" s="322" t="s">
        <v>621</v>
      </c>
      <c r="AI842" s="323"/>
      <c r="AJ842" s="323"/>
      <c r="AK842" s="323"/>
      <c r="AL842" s="324" t="s">
        <v>622</v>
      </c>
      <c r="AM842" s="325"/>
      <c r="AN842" s="325"/>
      <c r="AO842" s="326"/>
      <c r="AP842" s="320" t="s">
        <v>624</v>
      </c>
      <c r="AQ842" s="320"/>
      <c r="AR842" s="320"/>
      <c r="AS842" s="320"/>
      <c r="AT842" s="320"/>
      <c r="AU842" s="320"/>
      <c r="AV842" s="320"/>
      <c r="AW842" s="320"/>
      <c r="AX842" s="320"/>
    </row>
    <row r="843" spans="1:50" ht="30" customHeight="1" x14ac:dyDescent="0.15">
      <c r="A843" s="404">
        <v>7</v>
      </c>
      <c r="B843" s="404">
        <v>1</v>
      </c>
      <c r="C843" s="899" t="s">
        <v>631</v>
      </c>
      <c r="D843" s="900"/>
      <c r="E843" s="900"/>
      <c r="F843" s="900"/>
      <c r="G843" s="900"/>
      <c r="H843" s="900"/>
      <c r="I843" s="901"/>
      <c r="J843" s="419">
        <v>1000020110001</v>
      </c>
      <c r="K843" s="420"/>
      <c r="L843" s="420"/>
      <c r="M843" s="420"/>
      <c r="N843" s="420"/>
      <c r="O843" s="420"/>
      <c r="P843" s="315" t="s">
        <v>615</v>
      </c>
      <c r="Q843" s="316"/>
      <c r="R843" s="316"/>
      <c r="S843" s="316"/>
      <c r="T843" s="316"/>
      <c r="U843" s="316"/>
      <c r="V843" s="316"/>
      <c r="W843" s="316"/>
      <c r="X843" s="316"/>
      <c r="Y843" s="317">
        <v>4626</v>
      </c>
      <c r="Z843" s="318"/>
      <c r="AA843" s="318"/>
      <c r="AB843" s="319"/>
      <c r="AC843" s="327" t="s">
        <v>619</v>
      </c>
      <c r="AD843" s="328"/>
      <c r="AE843" s="328"/>
      <c r="AF843" s="328"/>
      <c r="AG843" s="328"/>
      <c r="AH843" s="322" t="s">
        <v>622</v>
      </c>
      <c r="AI843" s="323"/>
      <c r="AJ843" s="323"/>
      <c r="AK843" s="323"/>
      <c r="AL843" s="324" t="s">
        <v>620</v>
      </c>
      <c r="AM843" s="325"/>
      <c r="AN843" s="325"/>
      <c r="AO843" s="326"/>
      <c r="AP843" s="320" t="s">
        <v>624</v>
      </c>
      <c r="AQ843" s="320"/>
      <c r="AR843" s="320"/>
      <c r="AS843" s="320"/>
      <c r="AT843" s="320"/>
      <c r="AU843" s="320"/>
      <c r="AV843" s="320"/>
      <c r="AW843" s="320"/>
      <c r="AX843" s="320"/>
    </row>
    <row r="844" spans="1:50" ht="30" customHeight="1" x14ac:dyDescent="0.15">
      <c r="A844" s="404">
        <v>8</v>
      </c>
      <c r="B844" s="404">
        <v>1</v>
      </c>
      <c r="C844" s="899" t="s">
        <v>632</v>
      </c>
      <c r="D844" s="900"/>
      <c r="E844" s="900"/>
      <c r="F844" s="900"/>
      <c r="G844" s="900"/>
      <c r="H844" s="900"/>
      <c r="I844" s="901"/>
      <c r="J844" s="419">
        <v>3000020231002</v>
      </c>
      <c r="K844" s="420"/>
      <c r="L844" s="420"/>
      <c r="M844" s="420"/>
      <c r="N844" s="420"/>
      <c r="O844" s="420"/>
      <c r="P844" s="315" t="s">
        <v>614</v>
      </c>
      <c r="Q844" s="316"/>
      <c r="R844" s="316"/>
      <c r="S844" s="316"/>
      <c r="T844" s="316"/>
      <c r="U844" s="316"/>
      <c r="V844" s="316"/>
      <c r="W844" s="316"/>
      <c r="X844" s="316"/>
      <c r="Y844" s="317">
        <v>4313</v>
      </c>
      <c r="Z844" s="318"/>
      <c r="AA844" s="318"/>
      <c r="AB844" s="319"/>
      <c r="AC844" s="327" t="s">
        <v>619</v>
      </c>
      <c r="AD844" s="328"/>
      <c r="AE844" s="328"/>
      <c r="AF844" s="328"/>
      <c r="AG844" s="328"/>
      <c r="AH844" s="322" t="s">
        <v>620</v>
      </c>
      <c r="AI844" s="323"/>
      <c r="AJ844" s="323"/>
      <c r="AK844" s="323"/>
      <c r="AL844" s="324" t="s">
        <v>623</v>
      </c>
      <c r="AM844" s="325"/>
      <c r="AN844" s="325"/>
      <c r="AO844" s="326"/>
      <c r="AP844" s="320" t="s">
        <v>624</v>
      </c>
      <c r="AQ844" s="320"/>
      <c r="AR844" s="320"/>
      <c r="AS844" s="320"/>
      <c r="AT844" s="320"/>
      <c r="AU844" s="320"/>
      <c r="AV844" s="320"/>
      <c r="AW844" s="320"/>
      <c r="AX844" s="320"/>
    </row>
    <row r="845" spans="1:50" ht="30" customHeight="1" x14ac:dyDescent="0.15">
      <c r="A845" s="404">
        <v>9</v>
      </c>
      <c r="B845" s="404">
        <v>1</v>
      </c>
      <c r="C845" s="899" t="s">
        <v>633</v>
      </c>
      <c r="D845" s="900"/>
      <c r="E845" s="900"/>
      <c r="F845" s="900"/>
      <c r="G845" s="900"/>
      <c r="H845" s="900"/>
      <c r="I845" s="901"/>
      <c r="J845" s="419">
        <v>2000020261009</v>
      </c>
      <c r="K845" s="420"/>
      <c r="L845" s="420"/>
      <c r="M845" s="420"/>
      <c r="N845" s="420"/>
      <c r="O845" s="420"/>
      <c r="P845" s="315" t="s">
        <v>614</v>
      </c>
      <c r="Q845" s="316"/>
      <c r="R845" s="316"/>
      <c r="S845" s="316"/>
      <c r="T845" s="316"/>
      <c r="U845" s="316"/>
      <c r="V845" s="316"/>
      <c r="W845" s="316"/>
      <c r="X845" s="316"/>
      <c r="Y845" s="317">
        <v>4277</v>
      </c>
      <c r="Z845" s="318"/>
      <c r="AA845" s="318"/>
      <c r="AB845" s="319"/>
      <c r="AC845" s="327" t="s">
        <v>619</v>
      </c>
      <c r="AD845" s="328"/>
      <c r="AE845" s="328"/>
      <c r="AF845" s="328"/>
      <c r="AG845" s="328"/>
      <c r="AH845" s="322" t="s">
        <v>620</v>
      </c>
      <c r="AI845" s="323"/>
      <c r="AJ845" s="323"/>
      <c r="AK845" s="323"/>
      <c r="AL845" s="324" t="s">
        <v>620</v>
      </c>
      <c r="AM845" s="325"/>
      <c r="AN845" s="325"/>
      <c r="AO845" s="326"/>
      <c r="AP845" s="320" t="s">
        <v>624</v>
      </c>
      <c r="AQ845" s="320"/>
      <c r="AR845" s="320"/>
      <c r="AS845" s="320"/>
      <c r="AT845" s="320"/>
      <c r="AU845" s="320"/>
      <c r="AV845" s="320"/>
      <c r="AW845" s="320"/>
      <c r="AX845" s="320"/>
    </row>
    <row r="846" spans="1:50" ht="30" customHeight="1" x14ac:dyDescent="0.15">
      <c r="A846" s="404">
        <v>10</v>
      </c>
      <c r="B846" s="404">
        <v>1</v>
      </c>
      <c r="C846" s="899" t="s">
        <v>634</v>
      </c>
      <c r="D846" s="900"/>
      <c r="E846" s="900"/>
      <c r="F846" s="900"/>
      <c r="G846" s="900"/>
      <c r="H846" s="900"/>
      <c r="I846" s="901"/>
      <c r="J846" s="419">
        <v>1000020470007</v>
      </c>
      <c r="K846" s="420"/>
      <c r="L846" s="420"/>
      <c r="M846" s="420"/>
      <c r="N846" s="420"/>
      <c r="O846" s="420"/>
      <c r="P846" s="315" t="s">
        <v>618</v>
      </c>
      <c r="Q846" s="316"/>
      <c r="R846" s="316"/>
      <c r="S846" s="316"/>
      <c r="T846" s="316"/>
      <c r="U846" s="316"/>
      <c r="V846" s="316"/>
      <c r="W846" s="316"/>
      <c r="X846" s="316"/>
      <c r="Y846" s="317">
        <v>3999</v>
      </c>
      <c r="Z846" s="318"/>
      <c r="AA846" s="318"/>
      <c r="AB846" s="319"/>
      <c r="AC846" s="327" t="s">
        <v>619</v>
      </c>
      <c r="AD846" s="328"/>
      <c r="AE846" s="328"/>
      <c r="AF846" s="328"/>
      <c r="AG846" s="328"/>
      <c r="AH846" s="322" t="s">
        <v>621</v>
      </c>
      <c r="AI846" s="323"/>
      <c r="AJ846" s="323"/>
      <c r="AK846" s="323"/>
      <c r="AL846" s="324" t="s">
        <v>620</v>
      </c>
      <c r="AM846" s="325"/>
      <c r="AN846" s="325"/>
      <c r="AO846" s="326"/>
      <c r="AP846" s="320" t="s">
        <v>624</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5"/>
      <c r="E1101" s="275" t="s">
        <v>396</v>
      </c>
      <c r="F1101" s="895"/>
      <c r="G1101" s="895"/>
      <c r="H1101" s="895"/>
      <c r="I1101" s="895"/>
      <c r="J1101" s="275" t="s">
        <v>432</v>
      </c>
      <c r="K1101" s="275"/>
      <c r="L1101" s="275"/>
      <c r="M1101" s="275"/>
      <c r="N1101" s="275"/>
      <c r="O1101" s="275"/>
      <c r="P1101" s="344" t="s">
        <v>27</v>
      </c>
      <c r="Q1101" s="344"/>
      <c r="R1101" s="344"/>
      <c r="S1101" s="344"/>
      <c r="T1101" s="344"/>
      <c r="U1101" s="344"/>
      <c r="V1101" s="344"/>
      <c r="W1101" s="344"/>
      <c r="X1101" s="344"/>
      <c r="Y1101" s="275" t="s">
        <v>434</v>
      </c>
      <c r="Z1101" s="895"/>
      <c r="AA1101" s="895"/>
      <c r="AB1101" s="895"/>
      <c r="AC1101" s="275" t="s">
        <v>377</v>
      </c>
      <c r="AD1101" s="275"/>
      <c r="AE1101" s="275"/>
      <c r="AF1101" s="275"/>
      <c r="AG1101" s="275"/>
      <c r="AH1101" s="344" t="s">
        <v>391</v>
      </c>
      <c r="AI1101" s="345"/>
      <c r="AJ1101" s="345"/>
      <c r="AK1101" s="345"/>
      <c r="AL1101" s="345" t="s">
        <v>21</v>
      </c>
      <c r="AM1101" s="345"/>
      <c r="AN1101" s="345"/>
      <c r="AO1101" s="898"/>
      <c r="AP1101" s="428" t="s">
        <v>468</v>
      </c>
      <c r="AQ1101" s="428"/>
      <c r="AR1101" s="428"/>
      <c r="AS1101" s="428"/>
      <c r="AT1101" s="428"/>
      <c r="AU1101" s="428"/>
      <c r="AV1101" s="428"/>
      <c r="AW1101" s="428"/>
      <c r="AX1101" s="428"/>
    </row>
    <row r="1102" spans="1:50" ht="30" customHeight="1" x14ac:dyDescent="0.15">
      <c r="A1102" s="404">
        <v>1</v>
      </c>
      <c r="B1102" s="404">
        <v>1</v>
      </c>
      <c r="C1102" s="897" t="s">
        <v>559</v>
      </c>
      <c r="D1102" s="897"/>
      <c r="E1102" s="896" t="s">
        <v>559</v>
      </c>
      <c r="F1102" s="896"/>
      <c r="G1102" s="896"/>
      <c r="H1102" s="896"/>
      <c r="I1102" s="896"/>
      <c r="J1102" s="419" t="s">
        <v>559</v>
      </c>
      <c r="K1102" s="420"/>
      <c r="L1102" s="420"/>
      <c r="M1102" s="420"/>
      <c r="N1102" s="420"/>
      <c r="O1102" s="420"/>
      <c r="P1102" s="316" t="s">
        <v>559</v>
      </c>
      <c r="Q1102" s="316"/>
      <c r="R1102" s="316"/>
      <c r="S1102" s="316"/>
      <c r="T1102" s="316"/>
      <c r="U1102" s="316"/>
      <c r="V1102" s="316"/>
      <c r="W1102" s="316"/>
      <c r="X1102" s="316"/>
      <c r="Y1102" s="317" t="s">
        <v>559</v>
      </c>
      <c r="Z1102" s="318"/>
      <c r="AA1102" s="318"/>
      <c r="AB1102" s="319"/>
      <c r="AC1102" s="321" t="s">
        <v>559</v>
      </c>
      <c r="AD1102" s="321"/>
      <c r="AE1102" s="321"/>
      <c r="AF1102" s="321"/>
      <c r="AG1102" s="321"/>
      <c r="AH1102" s="322" t="s">
        <v>559</v>
      </c>
      <c r="AI1102" s="323"/>
      <c r="AJ1102" s="323"/>
      <c r="AK1102" s="323"/>
      <c r="AL1102" s="324" t="s">
        <v>559</v>
      </c>
      <c r="AM1102" s="325"/>
      <c r="AN1102" s="325"/>
      <c r="AO1102" s="326"/>
      <c r="AP1102" s="320" t="s">
        <v>559</v>
      </c>
      <c r="AQ1102" s="320"/>
      <c r="AR1102" s="320"/>
      <c r="AS1102" s="320"/>
      <c r="AT1102" s="320"/>
      <c r="AU1102" s="320"/>
      <c r="AV1102" s="320"/>
      <c r="AW1102" s="320"/>
      <c r="AX1102" s="320"/>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7"/>
      <c r="D1119" s="897"/>
      <c r="E1119" s="259"/>
      <c r="F1119" s="896"/>
      <c r="G1119" s="896"/>
      <c r="H1119" s="896"/>
      <c r="I1119" s="896"/>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AK14:AQ14">
    <cfRule type="expression" dxfId="2809" priority="14053">
      <formula>IF(RIGHT(TEXT(P14,"0.#"),1)=".",FALSE,TRUE)</formula>
    </cfRule>
    <cfRule type="expression" dxfId="2808" priority="14054">
      <formula>IF(RIGHT(TEXT(P14,"0.#"),1)=".",TRUE,FALSE)</formula>
    </cfRule>
  </conditionalFormatting>
  <conditionalFormatting sqref="AE32">
    <cfRule type="expression" dxfId="2807" priority="14043">
      <formula>IF(RIGHT(TEXT(AE32,"0.#"),1)=".",FALSE,TRUE)</formula>
    </cfRule>
    <cfRule type="expression" dxfId="2806" priority="14044">
      <formula>IF(RIGHT(TEXT(AE32,"0.#"),1)=".",TRUE,FALSE)</formula>
    </cfRule>
  </conditionalFormatting>
  <conditionalFormatting sqref="P18:AX18">
    <cfRule type="expression" dxfId="2805" priority="13929">
      <formula>IF(RIGHT(TEXT(P18,"0.#"),1)=".",FALSE,TRUE)</formula>
    </cfRule>
    <cfRule type="expression" dxfId="2804" priority="13930">
      <formula>IF(RIGHT(TEXT(P18,"0.#"),1)=".",TRUE,FALSE)</formula>
    </cfRule>
  </conditionalFormatting>
  <conditionalFormatting sqref="Y782">
    <cfRule type="expression" dxfId="2803" priority="13925">
      <formula>IF(RIGHT(TEXT(Y782,"0.#"),1)=".",FALSE,TRUE)</formula>
    </cfRule>
    <cfRule type="expression" dxfId="2802" priority="13926">
      <formula>IF(RIGHT(TEXT(Y782,"0.#"),1)=".",TRUE,FALSE)</formula>
    </cfRule>
  </conditionalFormatting>
  <conditionalFormatting sqref="Y791">
    <cfRule type="expression" dxfId="2801" priority="13921">
      <formula>IF(RIGHT(TEXT(Y791,"0.#"),1)=".",FALSE,TRUE)</formula>
    </cfRule>
    <cfRule type="expression" dxfId="2800" priority="13922">
      <formula>IF(RIGHT(TEXT(Y791,"0.#"),1)=".",TRUE,FALSE)</formula>
    </cfRule>
  </conditionalFormatting>
  <conditionalFormatting sqref="Y822:Y829 Y820 Y809:Y816 Y807 Y796:Y803 Y794">
    <cfRule type="expression" dxfId="2799" priority="13703">
      <formula>IF(RIGHT(TEXT(Y794,"0.#"),1)=".",FALSE,TRUE)</formula>
    </cfRule>
    <cfRule type="expression" dxfId="2798" priority="13704">
      <formula>IF(RIGHT(TEXT(Y794,"0.#"),1)=".",TRUE,FALSE)</formula>
    </cfRule>
  </conditionalFormatting>
  <conditionalFormatting sqref="P16:AQ17 P15:AX15 P13:AX13">
    <cfRule type="expression" dxfId="2797" priority="13751">
      <formula>IF(RIGHT(TEXT(P13,"0.#"),1)=".",FALSE,TRUE)</formula>
    </cfRule>
    <cfRule type="expression" dxfId="2796" priority="13752">
      <formula>IF(RIGHT(TEXT(P13,"0.#"),1)=".",TRUE,FALSE)</formula>
    </cfRule>
  </conditionalFormatting>
  <conditionalFormatting sqref="P19:AJ19">
    <cfRule type="expression" dxfId="2795" priority="13749">
      <formula>IF(RIGHT(TEXT(P19,"0.#"),1)=".",FALSE,TRUE)</formula>
    </cfRule>
    <cfRule type="expression" dxfId="2794" priority="13750">
      <formula>IF(RIGHT(TEXT(P19,"0.#"),1)=".",TRUE,FALSE)</formula>
    </cfRule>
  </conditionalFormatting>
  <conditionalFormatting sqref="AE101 AQ101">
    <cfRule type="expression" dxfId="2793" priority="13741">
      <formula>IF(RIGHT(TEXT(AE101,"0.#"),1)=".",FALSE,TRUE)</formula>
    </cfRule>
    <cfRule type="expression" dxfId="2792" priority="13742">
      <formula>IF(RIGHT(TEXT(AE101,"0.#"),1)=".",TRUE,FALSE)</formula>
    </cfRule>
  </conditionalFormatting>
  <conditionalFormatting sqref="Y783:Y790">
    <cfRule type="expression" dxfId="2791" priority="13727">
      <formula>IF(RIGHT(TEXT(Y783,"0.#"),1)=".",FALSE,TRUE)</formula>
    </cfRule>
    <cfRule type="expression" dxfId="2790" priority="13728">
      <formula>IF(RIGHT(TEXT(Y783,"0.#"),1)=".",TRUE,FALSE)</formula>
    </cfRule>
  </conditionalFormatting>
  <conditionalFormatting sqref="AU782">
    <cfRule type="expression" dxfId="2789" priority="13725">
      <formula>IF(RIGHT(TEXT(AU782,"0.#"),1)=".",FALSE,TRUE)</formula>
    </cfRule>
    <cfRule type="expression" dxfId="2788" priority="13726">
      <formula>IF(RIGHT(TEXT(AU782,"0.#"),1)=".",TRUE,FALSE)</formula>
    </cfRule>
  </conditionalFormatting>
  <conditionalFormatting sqref="AU791">
    <cfRule type="expression" dxfId="2787" priority="13723">
      <formula>IF(RIGHT(TEXT(AU791,"0.#"),1)=".",FALSE,TRUE)</formula>
    </cfRule>
    <cfRule type="expression" dxfId="2786" priority="13724">
      <formula>IF(RIGHT(TEXT(AU791,"0.#"),1)=".",TRUE,FALSE)</formula>
    </cfRule>
  </conditionalFormatting>
  <conditionalFormatting sqref="AU783:AU790 AU781">
    <cfRule type="expression" dxfId="2785" priority="13721">
      <formula>IF(RIGHT(TEXT(AU781,"0.#"),1)=".",FALSE,TRUE)</formula>
    </cfRule>
    <cfRule type="expression" dxfId="2784" priority="13722">
      <formula>IF(RIGHT(TEXT(AU781,"0.#"),1)=".",TRUE,FALSE)</formula>
    </cfRule>
  </conditionalFormatting>
  <conditionalFormatting sqref="Y821 Y808 Y795">
    <cfRule type="expression" dxfId="2783" priority="13707">
      <formula>IF(RIGHT(TEXT(Y795,"0.#"),1)=".",FALSE,TRUE)</formula>
    </cfRule>
    <cfRule type="expression" dxfId="2782" priority="13708">
      <formula>IF(RIGHT(TEXT(Y795,"0.#"),1)=".",TRUE,FALSE)</formula>
    </cfRule>
  </conditionalFormatting>
  <conditionalFormatting sqref="Y830 Y817 Y804">
    <cfRule type="expression" dxfId="2781" priority="13705">
      <formula>IF(RIGHT(TEXT(Y804,"0.#"),1)=".",FALSE,TRUE)</formula>
    </cfRule>
    <cfRule type="expression" dxfId="2780" priority="13706">
      <formula>IF(RIGHT(TEXT(Y804,"0.#"),1)=".",TRUE,FALSE)</formula>
    </cfRule>
  </conditionalFormatting>
  <conditionalFormatting sqref="AU821 AU808 AU795">
    <cfRule type="expression" dxfId="2779" priority="13701">
      <formula>IF(RIGHT(TEXT(AU795,"0.#"),1)=".",FALSE,TRUE)</formula>
    </cfRule>
    <cfRule type="expression" dxfId="2778" priority="13702">
      <formula>IF(RIGHT(TEXT(AU795,"0.#"),1)=".",TRUE,FALSE)</formula>
    </cfRule>
  </conditionalFormatting>
  <conditionalFormatting sqref="AU830 AU817 AU804">
    <cfRule type="expression" dxfId="2777" priority="13699">
      <formula>IF(RIGHT(TEXT(AU804,"0.#"),1)=".",FALSE,TRUE)</formula>
    </cfRule>
    <cfRule type="expression" dxfId="2776" priority="13700">
      <formula>IF(RIGHT(TEXT(AU804,"0.#"),1)=".",TRUE,FALSE)</formula>
    </cfRule>
  </conditionalFormatting>
  <conditionalFormatting sqref="AU822:AU829 AU820 AU809:AU816 AU807 AU796:AU803 AU794">
    <cfRule type="expression" dxfId="2775" priority="13697">
      <formula>IF(RIGHT(TEXT(AU794,"0.#"),1)=".",FALSE,TRUE)</formula>
    </cfRule>
    <cfRule type="expression" dxfId="2774" priority="13698">
      <formula>IF(RIGHT(TEXT(AU794,"0.#"),1)=".",TRUE,FALSE)</formula>
    </cfRule>
  </conditionalFormatting>
  <conditionalFormatting sqref="AM87">
    <cfRule type="expression" dxfId="2773" priority="13351">
      <formula>IF(RIGHT(TEXT(AM87,"0.#"),1)=".",FALSE,TRUE)</formula>
    </cfRule>
    <cfRule type="expression" dxfId="2772" priority="13352">
      <formula>IF(RIGHT(TEXT(AM87,"0.#"),1)=".",TRUE,FALSE)</formula>
    </cfRule>
  </conditionalFormatting>
  <conditionalFormatting sqref="AE55">
    <cfRule type="expression" dxfId="2771" priority="13419">
      <formula>IF(RIGHT(TEXT(AE55,"0.#"),1)=".",FALSE,TRUE)</formula>
    </cfRule>
    <cfRule type="expression" dxfId="2770" priority="13420">
      <formula>IF(RIGHT(TEXT(AE55,"0.#"),1)=".",TRUE,FALSE)</formula>
    </cfRule>
  </conditionalFormatting>
  <conditionalFormatting sqref="AI55">
    <cfRule type="expression" dxfId="2769" priority="13417">
      <formula>IF(RIGHT(TEXT(AI55,"0.#"),1)=".",FALSE,TRUE)</formula>
    </cfRule>
    <cfRule type="expression" dxfId="2768" priority="13418">
      <formula>IF(RIGHT(TEXT(AI55,"0.#"),1)=".",TRUE,FALSE)</formula>
    </cfRule>
  </conditionalFormatting>
  <conditionalFormatting sqref="AM34">
    <cfRule type="expression" dxfId="2767" priority="13497">
      <formula>IF(RIGHT(TEXT(AM34,"0.#"),1)=".",FALSE,TRUE)</formula>
    </cfRule>
    <cfRule type="expression" dxfId="2766" priority="13498">
      <formula>IF(RIGHT(TEXT(AM34,"0.#"),1)=".",TRUE,FALSE)</formula>
    </cfRule>
  </conditionalFormatting>
  <conditionalFormatting sqref="AE33">
    <cfRule type="expression" dxfId="2765" priority="13511">
      <formula>IF(RIGHT(TEXT(AE33,"0.#"),1)=".",FALSE,TRUE)</formula>
    </cfRule>
    <cfRule type="expression" dxfId="2764" priority="13512">
      <formula>IF(RIGHT(TEXT(AE33,"0.#"),1)=".",TRUE,FALSE)</formula>
    </cfRule>
  </conditionalFormatting>
  <conditionalFormatting sqref="AE34">
    <cfRule type="expression" dxfId="2763" priority="13509">
      <formula>IF(RIGHT(TEXT(AE34,"0.#"),1)=".",FALSE,TRUE)</formula>
    </cfRule>
    <cfRule type="expression" dxfId="2762" priority="13510">
      <formula>IF(RIGHT(TEXT(AE34,"0.#"),1)=".",TRUE,FALSE)</formula>
    </cfRule>
  </conditionalFormatting>
  <conditionalFormatting sqref="AI34">
    <cfRule type="expression" dxfId="2761" priority="13507">
      <formula>IF(RIGHT(TEXT(AI34,"0.#"),1)=".",FALSE,TRUE)</formula>
    </cfRule>
    <cfRule type="expression" dxfId="2760" priority="13508">
      <formula>IF(RIGHT(TEXT(AI34,"0.#"),1)=".",TRUE,FALSE)</formula>
    </cfRule>
  </conditionalFormatting>
  <conditionalFormatting sqref="AI33">
    <cfRule type="expression" dxfId="2759" priority="13505">
      <formula>IF(RIGHT(TEXT(AI33,"0.#"),1)=".",FALSE,TRUE)</formula>
    </cfRule>
    <cfRule type="expression" dxfId="2758" priority="13506">
      <formula>IF(RIGHT(TEXT(AI33,"0.#"),1)=".",TRUE,FALSE)</formula>
    </cfRule>
  </conditionalFormatting>
  <conditionalFormatting sqref="AI32">
    <cfRule type="expression" dxfId="2757" priority="13503">
      <formula>IF(RIGHT(TEXT(AI32,"0.#"),1)=".",FALSE,TRUE)</formula>
    </cfRule>
    <cfRule type="expression" dxfId="2756" priority="13504">
      <formula>IF(RIGHT(TEXT(AI32,"0.#"),1)=".",TRUE,FALSE)</formula>
    </cfRule>
  </conditionalFormatting>
  <conditionalFormatting sqref="AM32">
    <cfRule type="expression" dxfId="2755" priority="13501">
      <formula>IF(RIGHT(TEXT(AM32,"0.#"),1)=".",FALSE,TRUE)</formula>
    </cfRule>
    <cfRule type="expression" dxfId="2754" priority="13502">
      <formula>IF(RIGHT(TEXT(AM32,"0.#"),1)=".",TRUE,FALSE)</formula>
    </cfRule>
  </conditionalFormatting>
  <conditionalFormatting sqref="AM33">
    <cfRule type="expression" dxfId="2753" priority="13499">
      <formula>IF(RIGHT(TEXT(AM33,"0.#"),1)=".",FALSE,TRUE)</formula>
    </cfRule>
    <cfRule type="expression" dxfId="2752" priority="13500">
      <formula>IF(RIGHT(TEXT(AM33,"0.#"),1)=".",TRUE,FALSE)</formula>
    </cfRule>
  </conditionalFormatting>
  <conditionalFormatting sqref="AQ32:AQ34">
    <cfRule type="expression" dxfId="2751" priority="13491">
      <formula>IF(RIGHT(TEXT(AQ32,"0.#"),1)=".",FALSE,TRUE)</formula>
    </cfRule>
    <cfRule type="expression" dxfId="2750" priority="13492">
      <formula>IF(RIGHT(TEXT(AQ32,"0.#"),1)=".",TRUE,FALSE)</formula>
    </cfRule>
  </conditionalFormatting>
  <conditionalFormatting sqref="AU32:AU34">
    <cfRule type="expression" dxfId="2749" priority="13489">
      <formula>IF(RIGHT(TEXT(AU32,"0.#"),1)=".",FALSE,TRUE)</formula>
    </cfRule>
    <cfRule type="expression" dxfId="2748" priority="13490">
      <formula>IF(RIGHT(TEXT(AU32,"0.#"),1)=".",TRUE,FALSE)</formula>
    </cfRule>
  </conditionalFormatting>
  <conditionalFormatting sqref="AE53">
    <cfRule type="expression" dxfId="2747" priority="13423">
      <formula>IF(RIGHT(TEXT(AE53,"0.#"),1)=".",FALSE,TRUE)</formula>
    </cfRule>
    <cfRule type="expression" dxfId="2746" priority="13424">
      <formula>IF(RIGHT(TEXT(AE53,"0.#"),1)=".",TRUE,FALSE)</formula>
    </cfRule>
  </conditionalFormatting>
  <conditionalFormatting sqref="AE54">
    <cfRule type="expression" dxfId="2745" priority="13421">
      <formula>IF(RIGHT(TEXT(AE54,"0.#"),1)=".",FALSE,TRUE)</formula>
    </cfRule>
    <cfRule type="expression" dxfId="2744" priority="13422">
      <formula>IF(RIGHT(TEXT(AE54,"0.#"),1)=".",TRUE,FALSE)</formula>
    </cfRule>
  </conditionalFormatting>
  <conditionalFormatting sqref="AI54">
    <cfRule type="expression" dxfId="2743" priority="13415">
      <formula>IF(RIGHT(TEXT(AI54,"0.#"),1)=".",FALSE,TRUE)</formula>
    </cfRule>
    <cfRule type="expression" dxfId="2742" priority="13416">
      <formula>IF(RIGHT(TEXT(AI54,"0.#"),1)=".",TRUE,FALSE)</formula>
    </cfRule>
  </conditionalFormatting>
  <conditionalFormatting sqref="AI53">
    <cfRule type="expression" dxfId="2741" priority="13413">
      <formula>IF(RIGHT(TEXT(AI53,"0.#"),1)=".",FALSE,TRUE)</formula>
    </cfRule>
    <cfRule type="expression" dxfId="2740" priority="13414">
      <formula>IF(RIGHT(TEXT(AI53,"0.#"),1)=".",TRUE,FALSE)</formula>
    </cfRule>
  </conditionalFormatting>
  <conditionalFormatting sqref="AM53">
    <cfRule type="expression" dxfId="2739" priority="13411">
      <formula>IF(RIGHT(TEXT(AM53,"0.#"),1)=".",FALSE,TRUE)</formula>
    </cfRule>
    <cfRule type="expression" dxfId="2738" priority="13412">
      <formula>IF(RIGHT(TEXT(AM53,"0.#"),1)=".",TRUE,FALSE)</formula>
    </cfRule>
  </conditionalFormatting>
  <conditionalFormatting sqref="AM54">
    <cfRule type="expression" dxfId="2737" priority="13409">
      <formula>IF(RIGHT(TEXT(AM54,"0.#"),1)=".",FALSE,TRUE)</formula>
    </cfRule>
    <cfRule type="expression" dxfId="2736" priority="13410">
      <formula>IF(RIGHT(TEXT(AM54,"0.#"),1)=".",TRUE,FALSE)</formula>
    </cfRule>
  </conditionalFormatting>
  <conditionalFormatting sqref="AM55">
    <cfRule type="expression" dxfId="2735" priority="13407">
      <formula>IF(RIGHT(TEXT(AM55,"0.#"),1)=".",FALSE,TRUE)</formula>
    </cfRule>
    <cfRule type="expression" dxfId="2734" priority="13408">
      <formula>IF(RIGHT(TEXT(AM55,"0.#"),1)=".",TRUE,FALSE)</formula>
    </cfRule>
  </conditionalFormatting>
  <conditionalFormatting sqref="AE60">
    <cfRule type="expression" dxfId="2733" priority="13393">
      <formula>IF(RIGHT(TEXT(AE60,"0.#"),1)=".",FALSE,TRUE)</formula>
    </cfRule>
    <cfRule type="expression" dxfId="2732" priority="13394">
      <formula>IF(RIGHT(TEXT(AE60,"0.#"),1)=".",TRUE,FALSE)</formula>
    </cfRule>
  </conditionalFormatting>
  <conditionalFormatting sqref="AE61">
    <cfRule type="expression" dxfId="2731" priority="13391">
      <formula>IF(RIGHT(TEXT(AE61,"0.#"),1)=".",FALSE,TRUE)</formula>
    </cfRule>
    <cfRule type="expression" dxfId="2730" priority="13392">
      <formula>IF(RIGHT(TEXT(AE61,"0.#"),1)=".",TRUE,FALSE)</formula>
    </cfRule>
  </conditionalFormatting>
  <conditionalFormatting sqref="AE62">
    <cfRule type="expression" dxfId="2729" priority="13389">
      <formula>IF(RIGHT(TEXT(AE62,"0.#"),1)=".",FALSE,TRUE)</formula>
    </cfRule>
    <cfRule type="expression" dxfId="2728" priority="13390">
      <formula>IF(RIGHT(TEXT(AE62,"0.#"),1)=".",TRUE,FALSE)</formula>
    </cfRule>
  </conditionalFormatting>
  <conditionalFormatting sqref="AI62">
    <cfRule type="expression" dxfId="2727" priority="13387">
      <formula>IF(RIGHT(TEXT(AI62,"0.#"),1)=".",FALSE,TRUE)</formula>
    </cfRule>
    <cfRule type="expression" dxfId="2726" priority="13388">
      <formula>IF(RIGHT(TEXT(AI62,"0.#"),1)=".",TRUE,FALSE)</formula>
    </cfRule>
  </conditionalFormatting>
  <conditionalFormatting sqref="AI61">
    <cfRule type="expression" dxfId="2725" priority="13385">
      <formula>IF(RIGHT(TEXT(AI61,"0.#"),1)=".",FALSE,TRUE)</formula>
    </cfRule>
    <cfRule type="expression" dxfId="2724" priority="13386">
      <formula>IF(RIGHT(TEXT(AI61,"0.#"),1)=".",TRUE,FALSE)</formula>
    </cfRule>
  </conditionalFormatting>
  <conditionalFormatting sqref="AI60">
    <cfRule type="expression" dxfId="2723" priority="13383">
      <formula>IF(RIGHT(TEXT(AI60,"0.#"),1)=".",FALSE,TRUE)</formula>
    </cfRule>
    <cfRule type="expression" dxfId="2722" priority="13384">
      <formula>IF(RIGHT(TEXT(AI60,"0.#"),1)=".",TRUE,FALSE)</formula>
    </cfRule>
  </conditionalFormatting>
  <conditionalFormatting sqref="AM60">
    <cfRule type="expression" dxfId="2721" priority="13381">
      <formula>IF(RIGHT(TEXT(AM60,"0.#"),1)=".",FALSE,TRUE)</formula>
    </cfRule>
    <cfRule type="expression" dxfId="2720" priority="13382">
      <formula>IF(RIGHT(TEXT(AM60,"0.#"),1)=".",TRUE,FALSE)</formula>
    </cfRule>
  </conditionalFormatting>
  <conditionalFormatting sqref="AM61">
    <cfRule type="expression" dxfId="2719" priority="13379">
      <formula>IF(RIGHT(TEXT(AM61,"0.#"),1)=".",FALSE,TRUE)</formula>
    </cfRule>
    <cfRule type="expression" dxfId="2718" priority="13380">
      <formula>IF(RIGHT(TEXT(AM61,"0.#"),1)=".",TRUE,FALSE)</formula>
    </cfRule>
  </conditionalFormatting>
  <conditionalFormatting sqref="AM62">
    <cfRule type="expression" dxfId="2717" priority="13377">
      <formula>IF(RIGHT(TEXT(AM62,"0.#"),1)=".",FALSE,TRUE)</formula>
    </cfRule>
    <cfRule type="expression" dxfId="2716" priority="13378">
      <formula>IF(RIGHT(TEXT(AM62,"0.#"),1)=".",TRUE,FALSE)</formula>
    </cfRule>
  </conditionalFormatting>
  <conditionalFormatting sqref="AE87">
    <cfRule type="expression" dxfId="2715" priority="13363">
      <formula>IF(RIGHT(TEXT(AE87,"0.#"),1)=".",FALSE,TRUE)</formula>
    </cfRule>
    <cfRule type="expression" dxfId="2714" priority="13364">
      <formula>IF(RIGHT(TEXT(AE87,"0.#"),1)=".",TRUE,FALSE)</formula>
    </cfRule>
  </conditionalFormatting>
  <conditionalFormatting sqref="AE88">
    <cfRule type="expression" dxfId="2713" priority="13361">
      <formula>IF(RIGHT(TEXT(AE88,"0.#"),1)=".",FALSE,TRUE)</formula>
    </cfRule>
    <cfRule type="expression" dxfId="2712" priority="13362">
      <formula>IF(RIGHT(TEXT(AE88,"0.#"),1)=".",TRUE,FALSE)</formula>
    </cfRule>
  </conditionalFormatting>
  <conditionalFormatting sqref="AE89">
    <cfRule type="expression" dxfId="2711" priority="13359">
      <formula>IF(RIGHT(TEXT(AE89,"0.#"),1)=".",FALSE,TRUE)</formula>
    </cfRule>
    <cfRule type="expression" dxfId="2710" priority="13360">
      <formula>IF(RIGHT(TEXT(AE89,"0.#"),1)=".",TRUE,FALSE)</formula>
    </cfRule>
  </conditionalFormatting>
  <conditionalFormatting sqref="AI89">
    <cfRule type="expression" dxfId="2709" priority="13357">
      <formula>IF(RIGHT(TEXT(AI89,"0.#"),1)=".",FALSE,TRUE)</formula>
    </cfRule>
    <cfRule type="expression" dxfId="2708" priority="13358">
      <formula>IF(RIGHT(TEXT(AI89,"0.#"),1)=".",TRUE,FALSE)</formula>
    </cfRule>
  </conditionalFormatting>
  <conditionalFormatting sqref="AI88">
    <cfRule type="expression" dxfId="2707" priority="13355">
      <formula>IF(RIGHT(TEXT(AI88,"0.#"),1)=".",FALSE,TRUE)</formula>
    </cfRule>
    <cfRule type="expression" dxfId="2706" priority="13356">
      <formula>IF(RIGHT(TEXT(AI88,"0.#"),1)=".",TRUE,FALSE)</formula>
    </cfRule>
  </conditionalFormatting>
  <conditionalFormatting sqref="AI87">
    <cfRule type="expression" dxfId="2705" priority="13353">
      <formula>IF(RIGHT(TEXT(AI87,"0.#"),1)=".",FALSE,TRUE)</formula>
    </cfRule>
    <cfRule type="expression" dxfId="2704" priority="13354">
      <formula>IF(RIGHT(TEXT(AI87,"0.#"),1)=".",TRUE,FALSE)</formula>
    </cfRule>
  </conditionalFormatting>
  <conditionalFormatting sqref="AM88">
    <cfRule type="expression" dxfId="2703" priority="13349">
      <formula>IF(RIGHT(TEXT(AM88,"0.#"),1)=".",FALSE,TRUE)</formula>
    </cfRule>
    <cfRule type="expression" dxfId="2702" priority="13350">
      <formula>IF(RIGHT(TEXT(AM88,"0.#"),1)=".",TRUE,FALSE)</formula>
    </cfRule>
  </conditionalFormatting>
  <conditionalFormatting sqref="AM89">
    <cfRule type="expression" dxfId="2701" priority="13347">
      <formula>IF(RIGHT(TEXT(AM89,"0.#"),1)=".",FALSE,TRUE)</formula>
    </cfRule>
    <cfRule type="expression" dxfId="2700" priority="13348">
      <formula>IF(RIGHT(TEXT(AM89,"0.#"),1)=".",TRUE,FALSE)</formula>
    </cfRule>
  </conditionalFormatting>
  <conditionalFormatting sqref="AE92">
    <cfRule type="expression" dxfId="2699" priority="13333">
      <formula>IF(RIGHT(TEXT(AE92,"0.#"),1)=".",FALSE,TRUE)</formula>
    </cfRule>
    <cfRule type="expression" dxfId="2698" priority="13334">
      <formula>IF(RIGHT(TEXT(AE92,"0.#"),1)=".",TRUE,FALSE)</formula>
    </cfRule>
  </conditionalFormatting>
  <conditionalFormatting sqref="AE93">
    <cfRule type="expression" dxfId="2697" priority="13331">
      <formula>IF(RIGHT(TEXT(AE93,"0.#"),1)=".",FALSE,TRUE)</formula>
    </cfRule>
    <cfRule type="expression" dxfId="2696" priority="13332">
      <formula>IF(RIGHT(TEXT(AE93,"0.#"),1)=".",TRUE,FALSE)</formula>
    </cfRule>
  </conditionalFormatting>
  <conditionalFormatting sqref="AE94">
    <cfRule type="expression" dxfId="2695" priority="13329">
      <formula>IF(RIGHT(TEXT(AE94,"0.#"),1)=".",FALSE,TRUE)</formula>
    </cfRule>
    <cfRule type="expression" dxfId="2694" priority="13330">
      <formula>IF(RIGHT(TEXT(AE94,"0.#"),1)=".",TRUE,FALSE)</formula>
    </cfRule>
  </conditionalFormatting>
  <conditionalFormatting sqref="AI94">
    <cfRule type="expression" dxfId="2693" priority="13327">
      <formula>IF(RIGHT(TEXT(AI94,"0.#"),1)=".",FALSE,TRUE)</formula>
    </cfRule>
    <cfRule type="expression" dxfId="2692" priority="13328">
      <formula>IF(RIGHT(TEXT(AI94,"0.#"),1)=".",TRUE,FALSE)</formula>
    </cfRule>
  </conditionalFormatting>
  <conditionalFormatting sqref="AI93">
    <cfRule type="expression" dxfId="2691" priority="13325">
      <formula>IF(RIGHT(TEXT(AI93,"0.#"),1)=".",FALSE,TRUE)</formula>
    </cfRule>
    <cfRule type="expression" dxfId="2690" priority="13326">
      <formula>IF(RIGHT(TEXT(AI93,"0.#"),1)=".",TRUE,FALSE)</formula>
    </cfRule>
  </conditionalFormatting>
  <conditionalFormatting sqref="AI92">
    <cfRule type="expression" dxfId="2689" priority="13323">
      <formula>IF(RIGHT(TEXT(AI92,"0.#"),1)=".",FALSE,TRUE)</formula>
    </cfRule>
    <cfRule type="expression" dxfId="2688" priority="13324">
      <formula>IF(RIGHT(TEXT(AI92,"0.#"),1)=".",TRUE,FALSE)</formula>
    </cfRule>
  </conditionalFormatting>
  <conditionalFormatting sqref="AM92">
    <cfRule type="expression" dxfId="2687" priority="13321">
      <formula>IF(RIGHT(TEXT(AM92,"0.#"),1)=".",FALSE,TRUE)</formula>
    </cfRule>
    <cfRule type="expression" dxfId="2686" priority="13322">
      <formula>IF(RIGHT(TEXT(AM92,"0.#"),1)=".",TRUE,FALSE)</formula>
    </cfRule>
  </conditionalFormatting>
  <conditionalFormatting sqref="AM93">
    <cfRule type="expression" dxfId="2685" priority="13319">
      <formula>IF(RIGHT(TEXT(AM93,"0.#"),1)=".",FALSE,TRUE)</formula>
    </cfRule>
    <cfRule type="expression" dxfId="2684" priority="13320">
      <formula>IF(RIGHT(TEXT(AM93,"0.#"),1)=".",TRUE,FALSE)</formula>
    </cfRule>
  </conditionalFormatting>
  <conditionalFormatting sqref="AM94">
    <cfRule type="expression" dxfId="2683" priority="13317">
      <formula>IF(RIGHT(TEXT(AM94,"0.#"),1)=".",FALSE,TRUE)</formula>
    </cfRule>
    <cfRule type="expression" dxfId="2682" priority="13318">
      <formula>IF(RIGHT(TEXT(AM94,"0.#"),1)=".",TRUE,FALSE)</formula>
    </cfRule>
  </conditionalFormatting>
  <conditionalFormatting sqref="AE97">
    <cfRule type="expression" dxfId="2681" priority="13303">
      <formula>IF(RIGHT(TEXT(AE97,"0.#"),1)=".",FALSE,TRUE)</formula>
    </cfRule>
    <cfRule type="expression" dxfId="2680" priority="13304">
      <formula>IF(RIGHT(TEXT(AE97,"0.#"),1)=".",TRUE,FALSE)</formula>
    </cfRule>
  </conditionalFormatting>
  <conditionalFormatting sqref="AE98">
    <cfRule type="expression" dxfId="2679" priority="13301">
      <formula>IF(RIGHT(TEXT(AE98,"0.#"),1)=".",FALSE,TRUE)</formula>
    </cfRule>
    <cfRule type="expression" dxfId="2678" priority="13302">
      <formula>IF(RIGHT(TEXT(AE98,"0.#"),1)=".",TRUE,FALSE)</formula>
    </cfRule>
  </conditionalFormatting>
  <conditionalFormatting sqref="AE99">
    <cfRule type="expression" dxfId="2677" priority="13299">
      <formula>IF(RIGHT(TEXT(AE99,"0.#"),1)=".",FALSE,TRUE)</formula>
    </cfRule>
    <cfRule type="expression" dxfId="2676" priority="13300">
      <formula>IF(RIGHT(TEXT(AE99,"0.#"),1)=".",TRUE,FALSE)</formula>
    </cfRule>
  </conditionalFormatting>
  <conditionalFormatting sqref="AI99">
    <cfRule type="expression" dxfId="2675" priority="13297">
      <formula>IF(RIGHT(TEXT(AI99,"0.#"),1)=".",FALSE,TRUE)</formula>
    </cfRule>
    <cfRule type="expression" dxfId="2674" priority="13298">
      <formula>IF(RIGHT(TEXT(AI99,"0.#"),1)=".",TRUE,FALSE)</formula>
    </cfRule>
  </conditionalFormatting>
  <conditionalFormatting sqref="AI98">
    <cfRule type="expression" dxfId="2673" priority="13295">
      <formula>IF(RIGHT(TEXT(AI98,"0.#"),1)=".",FALSE,TRUE)</formula>
    </cfRule>
    <cfRule type="expression" dxfId="2672" priority="13296">
      <formula>IF(RIGHT(TEXT(AI98,"0.#"),1)=".",TRUE,FALSE)</formula>
    </cfRule>
  </conditionalFormatting>
  <conditionalFormatting sqref="AI97">
    <cfRule type="expression" dxfId="2671" priority="13293">
      <formula>IF(RIGHT(TEXT(AI97,"0.#"),1)=".",FALSE,TRUE)</formula>
    </cfRule>
    <cfRule type="expression" dxfId="2670" priority="13294">
      <formula>IF(RIGHT(TEXT(AI97,"0.#"),1)=".",TRUE,FALSE)</formula>
    </cfRule>
  </conditionalFormatting>
  <conditionalFormatting sqref="AM97">
    <cfRule type="expression" dxfId="2669" priority="13291">
      <formula>IF(RIGHT(TEXT(AM97,"0.#"),1)=".",FALSE,TRUE)</formula>
    </cfRule>
    <cfRule type="expression" dxfId="2668" priority="13292">
      <formula>IF(RIGHT(TEXT(AM97,"0.#"),1)=".",TRUE,FALSE)</formula>
    </cfRule>
  </conditionalFormatting>
  <conditionalFormatting sqref="AM98">
    <cfRule type="expression" dxfId="2667" priority="13289">
      <formula>IF(RIGHT(TEXT(AM98,"0.#"),1)=".",FALSE,TRUE)</formula>
    </cfRule>
    <cfRule type="expression" dxfId="2666" priority="13290">
      <formula>IF(RIGHT(TEXT(AM98,"0.#"),1)=".",TRUE,FALSE)</formula>
    </cfRule>
  </conditionalFormatting>
  <conditionalFormatting sqref="AM99">
    <cfRule type="expression" dxfId="2665" priority="13287">
      <formula>IF(RIGHT(TEXT(AM99,"0.#"),1)=".",FALSE,TRUE)</formula>
    </cfRule>
    <cfRule type="expression" dxfId="2664" priority="13288">
      <formula>IF(RIGHT(TEXT(AM99,"0.#"),1)=".",TRUE,FALSE)</formula>
    </cfRule>
  </conditionalFormatting>
  <conditionalFormatting sqref="AI101">
    <cfRule type="expression" dxfId="2663" priority="13273">
      <formula>IF(RIGHT(TEXT(AI101,"0.#"),1)=".",FALSE,TRUE)</formula>
    </cfRule>
    <cfRule type="expression" dxfId="2662" priority="13274">
      <formula>IF(RIGHT(TEXT(AI101,"0.#"),1)=".",TRUE,FALSE)</formula>
    </cfRule>
  </conditionalFormatting>
  <conditionalFormatting sqref="AM101">
    <cfRule type="expression" dxfId="2661" priority="13271">
      <formula>IF(RIGHT(TEXT(AM101,"0.#"),1)=".",FALSE,TRUE)</formula>
    </cfRule>
    <cfRule type="expression" dxfId="2660" priority="13272">
      <formula>IF(RIGHT(TEXT(AM101,"0.#"),1)=".",TRUE,FALSE)</formula>
    </cfRule>
  </conditionalFormatting>
  <conditionalFormatting sqref="AE102">
    <cfRule type="expression" dxfId="2659" priority="13269">
      <formula>IF(RIGHT(TEXT(AE102,"0.#"),1)=".",FALSE,TRUE)</formula>
    </cfRule>
    <cfRule type="expression" dxfId="2658" priority="13270">
      <formula>IF(RIGHT(TEXT(AE102,"0.#"),1)=".",TRUE,FALSE)</formula>
    </cfRule>
  </conditionalFormatting>
  <conditionalFormatting sqref="AI102">
    <cfRule type="expression" dxfId="2657" priority="13267">
      <formula>IF(RIGHT(TEXT(AI102,"0.#"),1)=".",FALSE,TRUE)</formula>
    </cfRule>
    <cfRule type="expression" dxfId="2656" priority="13268">
      <formula>IF(RIGHT(TEXT(AI102,"0.#"),1)=".",TRUE,FALSE)</formula>
    </cfRule>
  </conditionalFormatting>
  <conditionalFormatting sqref="AM102">
    <cfRule type="expression" dxfId="2655" priority="13265">
      <formula>IF(RIGHT(TEXT(AM102,"0.#"),1)=".",FALSE,TRUE)</formula>
    </cfRule>
    <cfRule type="expression" dxfId="2654" priority="13266">
      <formula>IF(RIGHT(TEXT(AM102,"0.#"),1)=".",TRUE,FALSE)</formula>
    </cfRule>
  </conditionalFormatting>
  <conditionalFormatting sqref="AQ102">
    <cfRule type="expression" dxfId="2653" priority="13263">
      <formula>IF(RIGHT(TEXT(AQ102,"0.#"),1)=".",FALSE,TRUE)</formula>
    </cfRule>
    <cfRule type="expression" dxfId="2652" priority="13264">
      <formula>IF(RIGHT(TEXT(AQ102,"0.#"),1)=".",TRUE,FALSE)</formula>
    </cfRule>
  </conditionalFormatting>
  <conditionalFormatting sqref="AE104">
    <cfRule type="expression" dxfId="2651" priority="13261">
      <formula>IF(RIGHT(TEXT(AE104,"0.#"),1)=".",FALSE,TRUE)</formula>
    </cfRule>
    <cfRule type="expression" dxfId="2650" priority="13262">
      <formula>IF(RIGHT(TEXT(AE104,"0.#"),1)=".",TRUE,FALSE)</formula>
    </cfRule>
  </conditionalFormatting>
  <conditionalFormatting sqref="AI104">
    <cfRule type="expression" dxfId="2649" priority="13259">
      <formula>IF(RIGHT(TEXT(AI104,"0.#"),1)=".",FALSE,TRUE)</formula>
    </cfRule>
    <cfRule type="expression" dxfId="2648" priority="13260">
      <formula>IF(RIGHT(TEXT(AI104,"0.#"),1)=".",TRUE,FALSE)</formula>
    </cfRule>
  </conditionalFormatting>
  <conditionalFormatting sqref="AM104">
    <cfRule type="expression" dxfId="2647" priority="13257">
      <formula>IF(RIGHT(TEXT(AM104,"0.#"),1)=".",FALSE,TRUE)</formula>
    </cfRule>
    <cfRule type="expression" dxfId="2646" priority="13258">
      <formula>IF(RIGHT(TEXT(AM104,"0.#"),1)=".",TRUE,FALSE)</formula>
    </cfRule>
  </conditionalFormatting>
  <conditionalFormatting sqref="AE105">
    <cfRule type="expression" dxfId="2645" priority="13255">
      <formula>IF(RIGHT(TEXT(AE105,"0.#"),1)=".",FALSE,TRUE)</formula>
    </cfRule>
    <cfRule type="expression" dxfId="2644" priority="13256">
      <formula>IF(RIGHT(TEXT(AE105,"0.#"),1)=".",TRUE,FALSE)</formula>
    </cfRule>
  </conditionalFormatting>
  <conditionalFormatting sqref="AI105">
    <cfRule type="expression" dxfId="2643" priority="13253">
      <formula>IF(RIGHT(TEXT(AI105,"0.#"),1)=".",FALSE,TRUE)</formula>
    </cfRule>
    <cfRule type="expression" dxfId="2642" priority="13254">
      <formula>IF(RIGHT(TEXT(AI105,"0.#"),1)=".",TRUE,FALSE)</formula>
    </cfRule>
  </conditionalFormatting>
  <conditionalFormatting sqref="AM105">
    <cfRule type="expression" dxfId="2641" priority="13251">
      <formula>IF(RIGHT(TEXT(AM105,"0.#"),1)=".",FALSE,TRUE)</formula>
    </cfRule>
    <cfRule type="expression" dxfId="2640" priority="13252">
      <formula>IF(RIGHT(TEXT(AM105,"0.#"),1)=".",TRUE,FALSE)</formula>
    </cfRule>
  </conditionalFormatting>
  <conditionalFormatting sqref="AE107">
    <cfRule type="expression" dxfId="2639" priority="13247">
      <formula>IF(RIGHT(TEXT(AE107,"0.#"),1)=".",FALSE,TRUE)</formula>
    </cfRule>
    <cfRule type="expression" dxfId="2638" priority="13248">
      <formula>IF(RIGHT(TEXT(AE107,"0.#"),1)=".",TRUE,FALSE)</formula>
    </cfRule>
  </conditionalFormatting>
  <conditionalFormatting sqref="AI107">
    <cfRule type="expression" dxfId="2637" priority="13245">
      <formula>IF(RIGHT(TEXT(AI107,"0.#"),1)=".",FALSE,TRUE)</formula>
    </cfRule>
    <cfRule type="expression" dxfId="2636" priority="13246">
      <formula>IF(RIGHT(TEXT(AI107,"0.#"),1)=".",TRUE,FALSE)</formula>
    </cfRule>
  </conditionalFormatting>
  <conditionalFormatting sqref="AM107">
    <cfRule type="expression" dxfId="2635" priority="13243">
      <formula>IF(RIGHT(TEXT(AM107,"0.#"),1)=".",FALSE,TRUE)</formula>
    </cfRule>
    <cfRule type="expression" dxfId="2634" priority="13244">
      <formula>IF(RIGHT(TEXT(AM107,"0.#"),1)=".",TRUE,FALSE)</formula>
    </cfRule>
  </conditionalFormatting>
  <conditionalFormatting sqref="AE108">
    <cfRule type="expression" dxfId="2633" priority="13241">
      <formula>IF(RIGHT(TEXT(AE108,"0.#"),1)=".",FALSE,TRUE)</formula>
    </cfRule>
    <cfRule type="expression" dxfId="2632" priority="13242">
      <formula>IF(RIGHT(TEXT(AE108,"0.#"),1)=".",TRUE,FALSE)</formula>
    </cfRule>
  </conditionalFormatting>
  <conditionalFormatting sqref="AI108">
    <cfRule type="expression" dxfId="2631" priority="13239">
      <formula>IF(RIGHT(TEXT(AI108,"0.#"),1)=".",FALSE,TRUE)</formula>
    </cfRule>
    <cfRule type="expression" dxfId="2630" priority="13240">
      <formula>IF(RIGHT(TEXT(AI108,"0.#"),1)=".",TRUE,FALSE)</formula>
    </cfRule>
  </conditionalFormatting>
  <conditionalFormatting sqref="AM108">
    <cfRule type="expression" dxfId="2629" priority="13237">
      <formula>IF(RIGHT(TEXT(AM108,"0.#"),1)=".",FALSE,TRUE)</formula>
    </cfRule>
    <cfRule type="expression" dxfId="2628" priority="13238">
      <formula>IF(RIGHT(TEXT(AM108,"0.#"),1)=".",TRUE,FALSE)</formula>
    </cfRule>
  </conditionalFormatting>
  <conditionalFormatting sqref="AE110">
    <cfRule type="expression" dxfId="2627" priority="13233">
      <formula>IF(RIGHT(TEXT(AE110,"0.#"),1)=".",FALSE,TRUE)</formula>
    </cfRule>
    <cfRule type="expression" dxfId="2626" priority="13234">
      <formula>IF(RIGHT(TEXT(AE110,"0.#"),1)=".",TRUE,FALSE)</formula>
    </cfRule>
  </conditionalFormatting>
  <conditionalFormatting sqref="AI110">
    <cfRule type="expression" dxfId="2625" priority="13231">
      <formula>IF(RIGHT(TEXT(AI110,"0.#"),1)=".",FALSE,TRUE)</formula>
    </cfRule>
    <cfRule type="expression" dxfId="2624" priority="13232">
      <formula>IF(RIGHT(TEXT(AI110,"0.#"),1)=".",TRUE,FALSE)</formula>
    </cfRule>
  </conditionalFormatting>
  <conditionalFormatting sqref="AM110">
    <cfRule type="expression" dxfId="2623" priority="13229">
      <formula>IF(RIGHT(TEXT(AM110,"0.#"),1)=".",FALSE,TRUE)</formula>
    </cfRule>
    <cfRule type="expression" dxfId="2622" priority="13230">
      <formula>IF(RIGHT(TEXT(AM110,"0.#"),1)=".",TRUE,FALSE)</formula>
    </cfRule>
  </conditionalFormatting>
  <conditionalFormatting sqref="AE111">
    <cfRule type="expression" dxfId="2621" priority="13227">
      <formula>IF(RIGHT(TEXT(AE111,"0.#"),1)=".",FALSE,TRUE)</formula>
    </cfRule>
    <cfRule type="expression" dxfId="2620" priority="13228">
      <formula>IF(RIGHT(TEXT(AE111,"0.#"),1)=".",TRUE,FALSE)</formula>
    </cfRule>
  </conditionalFormatting>
  <conditionalFormatting sqref="AI111">
    <cfRule type="expression" dxfId="2619" priority="13225">
      <formula>IF(RIGHT(TEXT(AI111,"0.#"),1)=".",FALSE,TRUE)</formula>
    </cfRule>
    <cfRule type="expression" dxfId="2618" priority="13226">
      <formula>IF(RIGHT(TEXT(AI111,"0.#"),1)=".",TRUE,FALSE)</formula>
    </cfRule>
  </conditionalFormatting>
  <conditionalFormatting sqref="AM111">
    <cfRule type="expression" dxfId="2617" priority="13223">
      <formula>IF(RIGHT(TEXT(AM111,"0.#"),1)=".",FALSE,TRUE)</formula>
    </cfRule>
    <cfRule type="expression" dxfId="2616" priority="13224">
      <formula>IF(RIGHT(TEXT(AM111,"0.#"),1)=".",TRUE,FALSE)</formula>
    </cfRule>
  </conditionalFormatting>
  <conditionalFormatting sqref="AE113">
    <cfRule type="expression" dxfId="2615" priority="13219">
      <formula>IF(RIGHT(TEXT(AE113,"0.#"),1)=".",FALSE,TRUE)</formula>
    </cfRule>
    <cfRule type="expression" dxfId="2614" priority="13220">
      <formula>IF(RIGHT(TEXT(AE113,"0.#"),1)=".",TRUE,FALSE)</formula>
    </cfRule>
  </conditionalFormatting>
  <conditionalFormatting sqref="AI113">
    <cfRule type="expression" dxfId="2613" priority="13217">
      <formula>IF(RIGHT(TEXT(AI113,"0.#"),1)=".",FALSE,TRUE)</formula>
    </cfRule>
    <cfRule type="expression" dxfId="2612" priority="13218">
      <formula>IF(RIGHT(TEXT(AI113,"0.#"),1)=".",TRUE,FALSE)</formula>
    </cfRule>
  </conditionalFormatting>
  <conditionalFormatting sqref="AM113">
    <cfRule type="expression" dxfId="2611" priority="13215">
      <formula>IF(RIGHT(TEXT(AM113,"0.#"),1)=".",FALSE,TRUE)</formula>
    </cfRule>
    <cfRule type="expression" dxfId="2610" priority="13216">
      <formula>IF(RIGHT(TEXT(AM113,"0.#"),1)=".",TRUE,FALSE)</formula>
    </cfRule>
  </conditionalFormatting>
  <conditionalFormatting sqref="AE114">
    <cfRule type="expression" dxfId="2609" priority="13213">
      <formula>IF(RIGHT(TEXT(AE114,"0.#"),1)=".",FALSE,TRUE)</formula>
    </cfRule>
    <cfRule type="expression" dxfId="2608" priority="13214">
      <formula>IF(RIGHT(TEXT(AE114,"0.#"),1)=".",TRUE,FALSE)</formula>
    </cfRule>
  </conditionalFormatting>
  <conditionalFormatting sqref="AI114">
    <cfRule type="expression" dxfId="2607" priority="13211">
      <formula>IF(RIGHT(TEXT(AI114,"0.#"),1)=".",FALSE,TRUE)</formula>
    </cfRule>
    <cfRule type="expression" dxfId="2606" priority="13212">
      <formula>IF(RIGHT(TEXT(AI114,"0.#"),1)=".",TRUE,FALSE)</formula>
    </cfRule>
  </conditionalFormatting>
  <conditionalFormatting sqref="AM114">
    <cfRule type="expression" dxfId="2605" priority="13209">
      <formula>IF(RIGHT(TEXT(AM114,"0.#"),1)=".",FALSE,TRUE)</formula>
    </cfRule>
    <cfRule type="expression" dxfId="2604" priority="13210">
      <formula>IF(RIGHT(TEXT(AM114,"0.#"),1)=".",TRUE,FALSE)</formula>
    </cfRule>
  </conditionalFormatting>
  <conditionalFormatting sqref="AE116 AQ116">
    <cfRule type="expression" dxfId="2603" priority="13205">
      <formula>IF(RIGHT(TEXT(AE116,"0.#"),1)=".",FALSE,TRUE)</formula>
    </cfRule>
    <cfRule type="expression" dxfId="2602" priority="13206">
      <formula>IF(RIGHT(TEXT(AE116,"0.#"),1)=".",TRUE,FALSE)</formula>
    </cfRule>
  </conditionalFormatting>
  <conditionalFormatting sqref="AI116">
    <cfRule type="expression" dxfId="2601" priority="13203">
      <formula>IF(RIGHT(TEXT(AI116,"0.#"),1)=".",FALSE,TRUE)</formula>
    </cfRule>
    <cfRule type="expression" dxfId="2600" priority="13204">
      <formula>IF(RIGHT(TEXT(AI116,"0.#"),1)=".",TRUE,FALSE)</formula>
    </cfRule>
  </conditionalFormatting>
  <conditionalFormatting sqref="AM116">
    <cfRule type="expression" dxfId="2599" priority="13201">
      <formula>IF(RIGHT(TEXT(AM116,"0.#"),1)=".",FALSE,TRUE)</formula>
    </cfRule>
    <cfRule type="expression" dxfId="2598" priority="13202">
      <formula>IF(RIGHT(TEXT(AM116,"0.#"),1)=".",TRUE,FALSE)</formula>
    </cfRule>
  </conditionalFormatting>
  <conditionalFormatting sqref="AE117 AM117">
    <cfRule type="expression" dxfId="2597" priority="13199">
      <formula>IF(RIGHT(TEXT(AE117,"0.#"),1)=".",FALSE,TRUE)</formula>
    </cfRule>
    <cfRule type="expression" dxfId="2596" priority="13200">
      <formula>IF(RIGHT(TEXT(AE117,"0.#"),1)=".",TRUE,FALSE)</formula>
    </cfRule>
  </conditionalFormatting>
  <conditionalFormatting sqref="AI117">
    <cfRule type="expression" dxfId="2595" priority="13197">
      <formula>IF(RIGHT(TEXT(AI117,"0.#"),1)=".",FALSE,TRUE)</formula>
    </cfRule>
    <cfRule type="expression" dxfId="2594" priority="13198">
      <formula>IF(RIGHT(TEXT(AI117,"0.#"),1)=".",TRUE,FALSE)</formula>
    </cfRule>
  </conditionalFormatting>
  <conditionalFormatting sqref="AQ117">
    <cfRule type="expression" dxfId="2593" priority="13193">
      <formula>IF(RIGHT(TEXT(AQ117,"0.#"),1)=".",FALSE,TRUE)</formula>
    </cfRule>
    <cfRule type="expression" dxfId="2592" priority="13194">
      <formula>IF(RIGHT(TEXT(AQ117,"0.#"),1)=".",TRUE,FALSE)</formula>
    </cfRule>
  </conditionalFormatting>
  <conditionalFormatting sqref="AE119 AQ119">
    <cfRule type="expression" dxfId="2591" priority="13191">
      <formula>IF(RIGHT(TEXT(AE119,"0.#"),1)=".",FALSE,TRUE)</formula>
    </cfRule>
    <cfRule type="expression" dxfId="2590" priority="13192">
      <formula>IF(RIGHT(TEXT(AE119,"0.#"),1)=".",TRUE,FALSE)</formula>
    </cfRule>
  </conditionalFormatting>
  <conditionalFormatting sqref="AI119">
    <cfRule type="expression" dxfId="2589" priority="13189">
      <formula>IF(RIGHT(TEXT(AI119,"0.#"),1)=".",FALSE,TRUE)</formula>
    </cfRule>
    <cfRule type="expression" dxfId="2588" priority="13190">
      <formula>IF(RIGHT(TEXT(AI119,"0.#"),1)=".",TRUE,FALSE)</formula>
    </cfRule>
  </conditionalFormatting>
  <conditionalFormatting sqref="AM119">
    <cfRule type="expression" dxfId="2587" priority="13187">
      <formula>IF(RIGHT(TEXT(AM119,"0.#"),1)=".",FALSE,TRUE)</formula>
    </cfRule>
    <cfRule type="expression" dxfId="2586" priority="13188">
      <formula>IF(RIGHT(TEXT(AM119,"0.#"),1)=".",TRUE,FALSE)</formula>
    </cfRule>
  </conditionalFormatting>
  <conditionalFormatting sqref="AQ120">
    <cfRule type="expression" dxfId="2585" priority="13179">
      <formula>IF(RIGHT(TEXT(AQ120,"0.#"),1)=".",FALSE,TRUE)</formula>
    </cfRule>
    <cfRule type="expression" dxfId="2584" priority="13180">
      <formula>IF(RIGHT(TEXT(AQ120,"0.#"),1)=".",TRUE,FALSE)</formula>
    </cfRule>
  </conditionalFormatting>
  <conditionalFormatting sqref="AE122 AQ122">
    <cfRule type="expression" dxfId="2583" priority="13177">
      <formula>IF(RIGHT(TEXT(AE122,"0.#"),1)=".",FALSE,TRUE)</formula>
    </cfRule>
    <cfRule type="expression" dxfId="2582" priority="13178">
      <formula>IF(RIGHT(TEXT(AE122,"0.#"),1)=".",TRUE,FALSE)</formula>
    </cfRule>
  </conditionalFormatting>
  <conditionalFormatting sqref="AI122">
    <cfRule type="expression" dxfId="2581" priority="13175">
      <formula>IF(RIGHT(TEXT(AI122,"0.#"),1)=".",FALSE,TRUE)</formula>
    </cfRule>
    <cfRule type="expression" dxfId="2580" priority="13176">
      <formula>IF(RIGHT(TEXT(AI122,"0.#"),1)=".",TRUE,FALSE)</formula>
    </cfRule>
  </conditionalFormatting>
  <conditionalFormatting sqref="AM122">
    <cfRule type="expression" dxfId="2579" priority="13173">
      <formula>IF(RIGHT(TEXT(AM122,"0.#"),1)=".",FALSE,TRUE)</formula>
    </cfRule>
    <cfRule type="expression" dxfId="2578" priority="13174">
      <formula>IF(RIGHT(TEXT(AM122,"0.#"),1)=".",TRUE,FALSE)</formula>
    </cfRule>
  </conditionalFormatting>
  <conditionalFormatting sqref="AQ123">
    <cfRule type="expression" dxfId="2577" priority="13165">
      <formula>IF(RIGHT(TEXT(AQ123,"0.#"),1)=".",FALSE,TRUE)</formula>
    </cfRule>
    <cfRule type="expression" dxfId="2576" priority="13166">
      <formula>IF(RIGHT(TEXT(AQ123,"0.#"),1)=".",TRUE,FALSE)</formula>
    </cfRule>
  </conditionalFormatting>
  <conditionalFormatting sqref="AE125 AQ125">
    <cfRule type="expression" dxfId="2575" priority="13163">
      <formula>IF(RIGHT(TEXT(AE125,"0.#"),1)=".",FALSE,TRUE)</formula>
    </cfRule>
    <cfRule type="expression" dxfId="2574" priority="13164">
      <formula>IF(RIGHT(TEXT(AE125,"0.#"),1)=".",TRUE,FALSE)</formula>
    </cfRule>
  </conditionalFormatting>
  <conditionalFormatting sqref="AI125">
    <cfRule type="expression" dxfId="2573" priority="13161">
      <formula>IF(RIGHT(TEXT(AI125,"0.#"),1)=".",FALSE,TRUE)</formula>
    </cfRule>
    <cfRule type="expression" dxfId="2572" priority="13162">
      <formula>IF(RIGHT(TEXT(AI125,"0.#"),1)=".",TRUE,FALSE)</formula>
    </cfRule>
  </conditionalFormatting>
  <conditionalFormatting sqref="AM125">
    <cfRule type="expression" dxfId="2571" priority="13159">
      <formula>IF(RIGHT(TEXT(AM125,"0.#"),1)=".",FALSE,TRUE)</formula>
    </cfRule>
    <cfRule type="expression" dxfId="2570" priority="13160">
      <formula>IF(RIGHT(TEXT(AM125,"0.#"),1)=".",TRUE,FALSE)</formula>
    </cfRule>
  </conditionalFormatting>
  <conditionalFormatting sqref="AQ126">
    <cfRule type="expression" dxfId="2569" priority="13151">
      <formula>IF(RIGHT(TEXT(AQ126,"0.#"),1)=".",FALSE,TRUE)</formula>
    </cfRule>
    <cfRule type="expression" dxfId="2568" priority="13152">
      <formula>IF(RIGHT(TEXT(AQ126,"0.#"),1)=".",TRUE,FALSE)</formula>
    </cfRule>
  </conditionalFormatting>
  <conditionalFormatting sqref="AE128 AQ128">
    <cfRule type="expression" dxfId="2567" priority="13149">
      <formula>IF(RIGHT(TEXT(AE128,"0.#"),1)=".",FALSE,TRUE)</formula>
    </cfRule>
    <cfRule type="expression" dxfId="2566" priority="13150">
      <formula>IF(RIGHT(TEXT(AE128,"0.#"),1)=".",TRUE,FALSE)</formula>
    </cfRule>
  </conditionalFormatting>
  <conditionalFormatting sqref="AI128">
    <cfRule type="expression" dxfId="2565" priority="13147">
      <formula>IF(RIGHT(TEXT(AI128,"0.#"),1)=".",FALSE,TRUE)</formula>
    </cfRule>
    <cfRule type="expression" dxfId="2564" priority="13148">
      <formula>IF(RIGHT(TEXT(AI128,"0.#"),1)=".",TRUE,FALSE)</formula>
    </cfRule>
  </conditionalFormatting>
  <conditionalFormatting sqref="AM128">
    <cfRule type="expression" dxfId="2563" priority="13145">
      <formula>IF(RIGHT(TEXT(AM128,"0.#"),1)=".",FALSE,TRUE)</formula>
    </cfRule>
    <cfRule type="expression" dxfId="2562" priority="13146">
      <formula>IF(RIGHT(TEXT(AM128,"0.#"),1)=".",TRUE,FALSE)</formula>
    </cfRule>
  </conditionalFormatting>
  <conditionalFormatting sqref="AQ129">
    <cfRule type="expression" dxfId="2561" priority="13137">
      <formula>IF(RIGHT(TEXT(AQ129,"0.#"),1)=".",FALSE,TRUE)</formula>
    </cfRule>
    <cfRule type="expression" dxfId="2560" priority="13138">
      <formula>IF(RIGHT(TEXT(AQ129,"0.#"),1)=".",TRUE,FALSE)</formula>
    </cfRule>
  </conditionalFormatting>
  <conditionalFormatting sqref="AE75">
    <cfRule type="expression" dxfId="2559" priority="13135">
      <formula>IF(RIGHT(TEXT(AE75,"0.#"),1)=".",FALSE,TRUE)</formula>
    </cfRule>
    <cfRule type="expression" dxfId="2558" priority="13136">
      <formula>IF(RIGHT(TEXT(AE75,"0.#"),1)=".",TRUE,FALSE)</formula>
    </cfRule>
  </conditionalFormatting>
  <conditionalFormatting sqref="AE76">
    <cfRule type="expression" dxfId="2557" priority="13133">
      <formula>IF(RIGHT(TEXT(AE76,"0.#"),1)=".",FALSE,TRUE)</formula>
    </cfRule>
    <cfRule type="expression" dxfId="2556" priority="13134">
      <formula>IF(RIGHT(TEXT(AE76,"0.#"),1)=".",TRUE,FALSE)</formula>
    </cfRule>
  </conditionalFormatting>
  <conditionalFormatting sqref="AE77">
    <cfRule type="expression" dxfId="2555" priority="13131">
      <formula>IF(RIGHT(TEXT(AE77,"0.#"),1)=".",FALSE,TRUE)</formula>
    </cfRule>
    <cfRule type="expression" dxfId="2554" priority="13132">
      <formula>IF(RIGHT(TEXT(AE77,"0.#"),1)=".",TRUE,FALSE)</formula>
    </cfRule>
  </conditionalFormatting>
  <conditionalFormatting sqref="AI77">
    <cfRule type="expression" dxfId="2553" priority="13129">
      <formula>IF(RIGHT(TEXT(AI77,"0.#"),1)=".",FALSE,TRUE)</formula>
    </cfRule>
    <cfRule type="expression" dxfId="2552" priority="13130">
      <formula>IF(RIGHT(TEXT(AI77,"0.#"),1)=".",TRUE,FALSE)</formula>
    </cfRule>
  </conditionalFormatting>
  <conditionalFormatting sqref="AI76">
    <cfRule type="expression" dxfId="2551" priority="13127">
      <formula>IF(RIGHT(TEXT(AI76,"0.#"),1)=".",FALSE,TRUE)</formula>
    </cfRule>
    <cfRule type="expression" dxfId="2550" priority="13128">
      <formula>IF(RIGHT(TEXT(AI76,"0.#"),1)=".",TRUE,FALSE)</formula>
    </cfRule>
  </conditionalFormatting>
  <conditionalFormatting sqref="AI75">
    <cfRule type="expression" dxfId="2549" priority="13125">
      <formula>IF(RIGHT(TEXT(AI75,"0.#"),1)=".",FALSE,TRUE)</formula>
    </cfRule>
    <cfRule type="expression" dxfId="2548" priority="13126">
      <formula>IF(RIGHT(TEXT(AI75,"0.#"),1)=".",TRUE,FALSE)</formula>
    </cfRule>
  </conditionalFormatting>
  <conditionalFormatting sqref="AM75">
    <cfRule type="expression" dxfId="2547" priority="13123">
      <formula>IF(RIGHT(TEXT(AM75,"0.#"),1)=".",FALSE,TRUE)</formula>
    </cfRule>
    <cfRule type="expression" dxfId="2546" priority="13124">
      <formula>IF(RIGHT(TEXT(AM75,"0.#"),1)=".",TRUE,FALSE)</formula>
    </cfRule>
  </conditionalFormatting>
  <conditionalFormatting sqref="AM76">
    <cfRule type="expression" dxfId="2545" priority="13121">
      <formula>IF(RIGHT(TEXT(AM76,"0.#"),1)=".",FALSE,TRUE)</formula>
    </cfRule>
    <cfRule type="expression" dxfId="2544" priority="13122">
      <formula>IF(RIGHT(TEXT(AM76,"0.#"),1)=".",TRUE,FALSE)</formula>
    </cfRule>
  </conditionalFormatting>
  <conditionalFormatting sqref="AM77">
    <cfRule type="expression" dxfId="2543" priority="13119">
      <formula>IF(RIGHT(TEXT(AM77,"0.#"),1)=".",FALSE,TRUE)</formula>
    </cfRule>
    <cfRule type="expression" dxfId="2542" priority="13120">
      <formula>IF(RIGHT(TEXT(AM77,"0.#"),1)=".",TRUE,FALSE)</formula>
    </cfRule>
  </conditionalFormatting>
  <conditionalFormatting sqref="AE134:AE135 AI134:AI135 AM134:AM135 AQ134:AQ135 AU134:AU135">
    <cfRule type="expression" dxfId="2541" priority="13105">
      <formula>IF(RIGHT(TEXT(AE134,"0.#"),1)=".",FALSE,TRUE)</formula>
    </cfRule>
    <cfRule type="expression" dxfId="2540" priority="13106">
      <formula>IF(RIGHT(TEXT(AE134,"0.#"),1)=".",TRUE,FALSE)</formula>
    </cfRule>
  </conditionalFormatting>
  <conditionalFormatting sqref="AE433">
    <cfRule type="expression" dxfId="2539" priority="13075">
      <formula>IF(RIGHT(TEXT(AE433,"0.#"),1)=".",FALSE,TRUE)</formula>
    </cfRule>
    <cfRule type="expression" dxfId="2538" priority="13076">
      <formula>IF(RIGHT(TEXT(AE433,"0.#"),1)=".",TRUE,FALSE)</formula>
    </cfRule>
  </conditionalFormatting>
  <conditionalFormatting sqref="AE434">
    <cfRule type="expression" dxfId="2537" priority="13073">
      <formula>IF(RIGHT(TEXT(AE434,"0.#"),1)=".",FALSE,TRUE)</formula>
    </cfRule>
    <cfRule type="expression" dxfId="2536" priority="13074">
      <formula>IF(RIGHT(TEXT(AE434,"0.#"),1)=".",TRUE,FALSE)</formula>
    </cfRule>
  </conditionalFormatting>
  <conditionalFormatting sqref="AM433">
    <cfRule type="expression" dxfId="2535" priority="13063">
      <formula>IF(RIGHT(TEXT(AM433,"0.#"),1)=".",FALSE,TRUE)</formula>
    </cfRule>
    <cfRule type="expression" dxfId="2534" priority="13064">
      <formula>IF(RIGHT(TEXT(AM433,"0.#"),1)=".",TRUE,FALSE)</formula>
    </cfRule>
  </conditionalFormatting>
  <conditionalFormatting sqref="AM434">
    <cfRule type="expression" dxfId="2533" priority="13061">
      <formula>IF(RIGHT(TEXT(AM434,"0.#"),1)=".",FALSE,TRUE)</formula>
    </cfRule>
    <cfRule type="expression" dxfId="2532" priority="13062">
      <formula>IF(RIGHT(TEXT(AM434,"0.#"),1)=".",TRUE,FALSE)</formula>
    </cfRule>
  </conditionalFormatting>
  <conditionalFormatting sqref="AU433">
    <cfRule type="expression" dxfId="2531" priority="13051">
      <formula>IF(RIGHT(TEXT(AU433,"0.#"),1)=".",FALSE,TRUE)</formula>
    </cfRule>
    <cfRule type="expression" dxfId="2530" priority="13052">
      <formula>IF(RIGHT(TEXT(AU433,"0.#"),1)=".",TRUE,FALSE)</formula>
    </cfRule>
  </conditionalFormatting>
  <conditionalFormatting sqref="AU434">
    <cfRule type="expression" dxfId="2529" priority="13049">
      <formula>IF(RIGHT(TEXT(AU434,"0.#"),1)=".",FALSE,TRUE)</formula>
    </cfRule>
    <cfRule type="expression" dxfId="2528" priority="13050">
      <formula>IF(RIGHT(TEXT(AU434,"0.#"),1)=".",TRUE,FALSE)</formula>
    </cfRule>
  </conditionalFormatting>
  <conditionalFormatting sqref="AU435">
    <cfRule type="expression" dxfId="2527" priority="13047">
      <formula>IF(RIGHT(TEXT(AU435,"0.#"),1)=".",FALSE,TRUE)</formula>
    </cfRule>
    <cfRule type="expression" dxfId="2526" priority="13048">
      <formula>IF(RIGHT(TEXT(AU435,"0.#"),1)=".",TRUE,FALSE)</formula>
    </cfRule>
  </conditionalFormatting>
  <conditionalFormatting sqref="AI433">
    <cfRule type="expression" dxfId="2525" priority="12985">
      <formula>IF(RIGHT(TEXT(AI433,"0.#"),1)=".",FALSE,TRUE)</formula>
    </cfRule>
    <cfRule type="expression" dxfId="2524" priority="12986">
      <formula>IF(RIGHT(TEXT(AI433,"0.#"),1)=".",TRUE,FALSE)</formula>
    </cfRule>
  </conditionalFormatting>
  <conditionalFormatting sqref="AI434">
    <cfRule type="expression" dxfId="2523" priority="12983">
      <formula>IF(RIGHT(TEXT(AI434,"0.#"),1)=".",FALSE,TRUE)</formula>
    </cfRule>
    <cfRule type="expression" dxfId="2522" priority="12984">
      <formula>IF(RIGHT(TEXT(AI434,"0.#"),1)=".",TRUE,FALSE)</formula>
    </cfRule>
  </conditionalFormatting>
  <conditionalFormatting sqref="AQ434">
    <cfRule type="expression" dxfId="2521" priority="12967">
      <formula>IF(RIGHT(TEXT(AQ434,"0.#"),1)=".",FALSE,TRUE)</formula>
    </cfRule>
    <cfRule type="expression" dxfId="2520" priority="12968">
      <formula>IF(RIGHT(TEXT(AQ434,"0.#"),1)=".",TRUE,FALSE)</formula>
    </cfRule>
  </conditionalFormatting>
  <conditionalFormatting sqref="AQ433">
    <cfRule type="expression" dxfId="2519" priority="12951">
      <formula>IF(RIGHT(TEXT(AQ433,"0.#"),1)=".",FALSE,TRUE)</formula>
    </cfRule>
    <cfRule type="expression" dxfId="2518" priority="12952">
      <formula>IF(RIGHT(TEXT(AQ433,"0.#"),1)=".",TRUE,FALSE)</formula>
    </cfRule>
  </conditionalFormatting>
  <conditionalFormatting sqref="AL839:AO866">
    <cfRule type="expression" dxfId="2517" priority="6675">
      <formula>IF(AND(AL839&gt;=0, RIGHT(TEXT(AL839,"0.#"),1)&lt;&gt;"."),TRUE,FALSE)</formula>
    </cfRule>
    <cfRule type="expression" dxfId="2516" priority="6676">
      <formula>IF(AND(AL839&gt;=0, RIGHT(TEXT(AL839,"0.#"),1)="."),TRUE,FALSE)</formula>
    </cfRule>
    <cfRule type="expression" dxfId="2515" priority="6677">
      <formula>IF(AND(AL839&lt;0, RIGHT(TEXT(AL839,"0.#"),1)&lt;&gt;"."),TRUE,FALSE)</formula>
    </cfRule>
    <cfRule type="expression" dxfId="2514" priority="6678">
      <formula>IF(AND(AL839&lt;0, RIGHT(TEXT(AL839,"0.#"),1)="."),TRUE,FALSE)</formula>
    </cfRule>
  </conditionalFormatting>
  <conditionalFormatting sqref="AQ53:AQ55">
    <cfRule type="expression" dxfId="2513" priority="4697">
      <formula>IF(RIGHT(TEXT(AQ53,"0.#"),1)=".",FALSE,TRUE)</formula>
    </cfRule>
    <cfRule type="expression" dxfId="2512" priority="4698">
      <formula>IF(RIGHT(TEXT(AQ53,"0.#"),1)=".",TRUE,FALSE)</formula>
    </cfRule>
  </conditionalFormatting>
  <conditionalFormatting sqref="AU53:AU55">
    <cfRule type="expression" dxfId="2511" priority="4695">
      <formula>IF(RIGHT(TEXT(AU53,"0.#"),1)=".",FALSE,TRUE)</formula>
    </cfRule>
    <cfRule type="expression" dxfId="2510" priority="4696">
      <formula>IF(RIGHT(TEXT(AU53,"0.#"),1)=".",TRUE,FALSE)</formula>
    </cfRule>
  </conditionalFormatting>
  <conditionalFormatting sqref="AQ60:AQ62">
    <cfRule type="expression" dxfId="2509" priority="4693">
      <formula>IF(RIGHT(TEXT(AQ60,"0.#"),1)=".",FALSE,TRUE)</formula>
    </cfRule>
    <cfRule type="expression" dxfId="2508" priority="4694">
      <formula>IF(RIGHT(TEXT(AQ60,"0.#"),1)=".",TRUE,FALSE)</formula>
    </cfRule>
  </conditionalFormatting>
  <conditionalFormatting sqref="AU60:AU62">
    <cfRule type="expression" dxfId="2507" priority="4691">
      <formula>IF(RIGHT(TEXT(AU60,"0.#"),1)=".",FALSE,TRUE)</formula>
    </cfRule>
    <cfRule type="expression" dxfId="2506" priority="4692">
      <formula>IF(RIGHT(TEXT(AU60,"0.#"),1)=".",TRUE,FALSE)</formula>
    </cfRule>
  </conditionalFormatting>
  <conditionalFormatting sqref="AQ75:AQ77">
    <cfRule type="expression" dxfId="2505" priority="4689">
      <formula>IF(RIGHT(TEXT(AQ75,"0.#"),1)=".",FALSE,TRUE)</formula>
    </cfRule>
    <cfRule type="expression" dxfId="2504" priority="4690">
      <formula>IF(RIGHT(TEXT(AQ75,"0.#"),1)=".",TRUE,FALSE)</formula>
    </cfRule>
  </conditionalFormatting>
  <conditionalFormatting sqref="AU75:AU77">
    <cfRule type="expression" dxfId="2503" priority="4687">
      <formula>IF(RIGHT(TEXT(AU75,"0.#"),1)=".",FALSE,TRUE)</formula>
    </cfRule>
    <cfRule type="expression" dxfId="2502" priority="4688">
      <formula>IF(RIGHT(TEXT(AU75,"0.#"),1)=".",TRUE,FALSE)</formula>
    </cfRule>
  </conditionalFormatting>
  <conditionalFormatting sqref="AQ87:AQ89">
    <cfRule type="expression" dxfId="2501" priority="4685">
      <formula>IF(RIGHT(TEXT(AQ87,"0.#"),1)=".",FALSE,TRUE)</formula>
    </cfRule>
    <cfRule type="expression" dxfId="2500" priority="4686">
      <formula>IF(RIGHT(TEXT(AQ87,"0.#"),1)=".",TRUE,FALSE)</formula>
    </cfRule>
  </conditionalFormatting>
  <conditionalFormatting sqref="AU87:AU89">
    <cfRule type="expression" dxfId="2499" priority="4683">
      <formula>IF(RIGHT(TEXT(AU87,"0.#"),1)=".",FALSE,TRUE)</formula>
    </cfRule>
    <cfRule type="expression" dxfId="2498" priority="4684">
      <formula>IF(RIGHT(TEXT(AU87,"0.#"),1)=".",TRUE,FALSE)</formula>
    </cfRule>
  </conditionalFormatting>
  <conditionalFormatting sqref="AQ92:AQ94">
    <cfRule type="expression" dxfId="2497" priority="4681">
      <formula>IF(RIGHT(TEXT(AQ92,"0.#"),1)=".",FALSE,TRUE)</formula>
    </cfRule>
    <cfRule type="expression" dxfId="2496" priority="4682">
      <formula>IF(RIGHT(TEXT(AQ92,"0.#"),1)=".",TRUE,FALSE)</formula>
    </cfRule>
  </conditionalFormatting>
  <conditionalFormatting sqref="AU92:AU94">
    <cfRule type="expression" dxfId="2495" priority="4679">
      <formula>IF(RIGHT(TEXT(AU92,"0.#"),1)=".",FALSE,TRUE)</formula>
    </cfRule>
    <cfRule type="expression" dxfId="2494" priority="4680">
      <formula>IF(RIGHT(TEXT(AU92,"0.#"),1)=".",TRUE,FALSE)</formula>
    </cfRule>
  </conditionalFormatting>
  <conditionalFormatting sqref="AQ97:AQ99">
    <cfRule type="expression" dxfId="2493" priority="4677">
      <formula>IF(RIGHT(TEXT(AQ97,"0.#"),1)=".",FALSE,TRUE)</formula>
    </cfRule>
    <cfRule type="expression" dxfId="2492" priority="4678">
      <formula>IF(RIGHT(TEXT(AQ97,"0.#"),1)=".",TRUE,FALSE)</formula>
    </cfRule>
  </conditionalFormatting>
  <conditionalFormatting sqref="AU97:AU99">
    <cfRule type="expression" dxfId="2491" priority="4675">
      <formula>IF(RIGHT(TEXT(AU97,"0.#"),1)=".",FALSE,TRUE)</formula>
    </cfRule>
    <cfRule type="expression" dxfId="2490" priority="4676">
      <formula>IF(RIGHT(TEXT(AU97,"0.#"),1)=".",TRUE,FALSE)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39:Y866">
    <cfRule type="expression" dxfId="2473" priority="3003">
      <formula>IF(RIGHT(TEXT(Y839,"0.#"),1)=".",FALSE,TRUE)</formula>
    </cfRule>
    <cfRule type="expression" dxfId="2472" priority="3004">
      <formula>IF(RIGHT(TEXT(Y839,"0.#"),1)=".",TRUE,FALSE)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03:AO1131">
    <cfRule type="expression" dxfId="2443" priority="2909">
      <formula>IF(AND(AL1103&gt;=0, RIGHT(TEXT(AL1103,"0.#"),1)&lt;&gt;"."),TRUE,FALSE)</formula>
    </cfRule>
    <cfRule type="expression" dxfId="2442" priority="2910">
      <formula>IF(AND(AL1103&gt;=0, RIGHT(TEXT(AL1103,"0.#"),1)="."),TRUE,FALSE)</formula>
    </cfRule>
    <cfRule type="expression" dxfId="2441" priority="2911">
      <formula>IF(AND(AL1103&lt;0, RIGHT(TEXT(AL1103,"0.#"),1)&lt;&gt;"."),TRUE,FALSE)</formula>
    </cfRule>
    <cfRule type="expression" dxfId="2440" priority="2912">
      <formula>IF(AND(AL1103&lt;0, RIGHT(TEXT(AL1103,"0.#"),1)="."),TRUE,FALSE)</formula>
    </cfRule>
  </conditionalFormatting>
  <conditionalFormatting sqref="Y1103:Y1131">
    <cfRule type="expression" dxfId="2439" priority="2907">
      <formula>IF(RIGHT(TEXT(Y1103,"0.#"),1)=".",FALSE,TRUE)</formula>
    </cfRule>
    <cfRule type="expression" dxfId="2438" priority="2908">
      <formula>IF(RIGHT(TEXT(Y1103,"0.#"),1)=".",TRUE,FALSE)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37:AO837">
    <cfRule type="expression" dxfId="2429" priority="2861">
      <formula>IF(AND(AL837&gt;=0, RIGHT(TEXT(AL837,"0.#"),1)&lt;&gt;"."),TRUE,FALSE)</formula>
    </cfRule>
    <cfRule type="expression" dxfId="2428" priority="2862">
      <formula>IF(AND(AL837&gt;=0, RIGHT(TEXT(AL837,"0.#"),1)="."),TRUE,FALSE)</formula>
    </cfRule>
    <cfRule type="expression" dxfId="2427" priority="2863">
      <formula>IF(AND(AL837&lt;0, RIGHT(TEXT(AL837,"0.#"),1)&lt;&gt;"."),TRUE,FALSE)</formula>
    </cfRule>
    <cfRule type="expression" dxfId="2426" priority="2864">
      <formula>IF(AND(AL837&lt;0, RIGHT(TEXT(AL837,"0.#"),1)="."),TRUE,FALSE)</formula>
    </cfRule>
  </conditionalFormatting>
  <conditionalFormatting sqref="Y837:Y838">
    <cfRule type="expression" dxfId="2425" priority="2859">
      <formula>IF(RIGHT(TEXT(Y837,"0.#"),1)=".",FALSE,TRUE)</formula>
    </cfRule>
    <cfRule type="expression" dxfId="2424" priority="2860">
      <formula>IF(RIGHT(TEXT(Y837,"0.#"),1)=".",TRUE,FALSE)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3:Y904">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E435">
    <cfRule type="expression" dxfId="749" priority="49">
      <formula>IF(RIGHT(TEXT(AE435,"0.#"),1)=".",FALSE,TRUE)</formula>
    </cfRule>
    <cfRule type="expression" dxfId="748" priority="50">
      <formula>IF(RIGHT(TEXT(AE435,"0.#"),1)=".",TRUE,FALSE)</formula>
    </cfRule>
  </conditionalFormatting>
  <conditionalFormatting sqref="AM435">
    <cfRule type="expression" dxfId="747" priority="47">
      <formula>IF(RIGHT(TEXT(AM435,"0.#"),1)=".",FALSE,TRUE)</formula>
    </cfRule>
    <cfRule type="expression" dxfId="746" priority="48">
      <formula>IF(RIGHT(TEXT(AM435,"0.#"),1)=".",TRUE,FALSE)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2"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4" zoomScale="115" zoomScaleNormal="115" workbookViewId="0">
      <selection activeCell="W16" sqref="W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3"/>
      <c r="Z2" s="412"/>
      <c r="AA2" s="413"/>
      <c r="AB2" s="1017" t="s">
        <v>11</v>
      </c>
      <c r="AC2" s="1018"/>
      <c r="AD2" s="1019"/>
      <c r="AE2" s="1005" t="s">
        <v>357</v>
      </c>
      <c r="AF2" s="1005"/>
      <c r="AG2" s="1005"/>
      <c r="AH2" s="1005"/>
      <c r="AI2" s="1005" t="s">
        <v>363</v>
      </c>
      <c r="AJ2" s="1005"/>
      <c r="AK2" s="1005"/>
      <c r="AL2" s="1005"/>
      <c r="AM2" s="1005" t="s">
        <v>472</v>
      </c>
      <c r="AN2" s="1005"/>
      <c r="AO2" s="1005"/>
      <c r="AP2" s="459"/>
      <c r="AQ2" s="173" t="s">
        <v>355</v>
      </c>
      <c r="AR2" s="166"/>
      <c r="AS2" s="166"/>
      <c r="AT2" s="167"/>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4"/>
      <c r="Z3" s="1015"/>
      <c r="AA3" s="1016"/>
      <c r="AB3" s="1020"/>
      <c r="AC3" s="1021"/>
      <c r="AD3" s="1022"/>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6"/>
      <c r="B4" s="514"/>
      <c r="C4" s="514"/>
      <c r="D4" s="514"/>
      <c r="E4" s="514"/>
      <c r="F4" s="515"/>
      <c r="G4" s="541"/>
      <c r="H4" s="1023"/>
      <c r="I4" s="1023"/>
      <c r="J4" s="1023"/>
      <c r="K4" s="1023"/>
      <c r="L4" s="1023"/>
      <c r="M4" s="1023"/>
      <c r="N4" s="1023"/>
      <c r="O4" s="1024"/>
      <c r="P4" s="158"/>
      <c r="Q4" s="1031"/>
      <c r="R4" s="1031"/>
      <c r="S4" s="1031"/>
      <c r="T4" s="1031"/>
      <c r="U4" s="1031"/>
      <c r="V4" s="1031"/>
      <c r="W4" s="1031"/>
      <c r="X4" s="1032"/>
      <c r="Y4" s="1009" t="s">
        <v>12</v>
      </c>
      <c r="Z4" s="1010"/>
      <c r="AA4" s="1011"/>
      <c r="AB4" s="552"/>
      <c r="AC4" s="1012"/>
      <c r="AD4" s="1012"/>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1" t="s">
        <v>54</v>
      </c>
      <c r="Z5" s="1006"/>
      <c r="AA5" s="1007"/>
      <c r="AB5" s="523"/>
      <c r="AC5" s="1008"/>
      <c r="AD5" s="1008"/>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3"/>
      <c r="Z9" s="412"/>
      <c r="AA9" s="413"/>
      <c r="AB9" s="1017" t="s">
        <v>11</v>
      </c>
      <c r="AC9" s="1018"/>
      <c r="AD9" s="1019"/>
      <c r="AE9" s="1005" t="s">
        <v>357</v>
      </c>
      <c r="AF9" s="1005"/>
      <c r="AG9" s="1005"/>
      <c r="AH9" s="1005"/>
      <c r="AI9" s="1005" t="s">
        <v>363</v>
      </c>
      <c r="AJ9" s="1005"/>
      <c r="AK9" s="1005"/>
      <c r="AL9" s="1005"/>
      <c r="AM9" s="1005" t="s">
        <v>472</v>
      </c>
      <c r="AN9" s="1005"/>
      <c r="AO9" s="1005"/>
      <c r="AP9" s="459"/>
      <c r="AQ9" s="173" t="s">
        <v>355</v>
      </c>
      <c r="AR9" s="166"/>
      <c r="AS9" s="166"/>
      <c r="AT9" s="167"/>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4"/>
      <c r="Z10" s="1015"/>
      <c r="AA10" s="1016"/>
      <c r="AB10" s="1020"/>
      <c r="AC10" s="1021"/>
      <c r="AD10" s="1022"/>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6"/>
      <c r="B11" s="514"/>
      <c r="C11" s="514"/>
      <c r="D11" s="514"/>
      <c r="E11" s="514"/>
      <c r="F11" s="515"/>
      <c r="G11" s="541"/>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2"/>
      <c r="AC11" s="1012"/>
      <c r="AD11" s="1012"/>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3"/>
      <c r="AC12" s="1008"/>
      <c r="AD12" s="1008"/>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5"/>
      <c r="B13" s="646"/>
      <c r="C13" s="646"/>
      <c r="D13" s="646"/>
      <c r="E13" s="646"/>
      <c r="F13" s="647"/>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3"/>
      <c r="Z16" s="412"/>
      <c r="AA16" s="413"/>
      <c r="AB16" s="1017" t="s">
        <v>11</v>
      </c>
      <c r="AC16" s="1018"/>
      <c r="AD16" s="1019"/>
      <c r="AE16" s="1005" t="s">
        <v>357</v>
      </c>
      <c r="AF16" s="1005"/>
      <c r="AG16" s="1005"/>
      <c r="AH16" s="1005"/>
      <c r="AI16" s="1005" t="s">
        <v>363</v>
      </c>
      <c r="AJ16" s="1005"/>
      <c r="AK16" s="1005"/>
      <c r="AL16" s="1005"/>
      <c r="AM16" s="1005" t="s">
        <v>472</v>
      </c>
      <c r="AN16" s="1005"/>
      <c r="AO16" s="1005"/>
      <c r="AP16" s="459"/>
      <c r="AQ16" s="173" t="s">
        <v>355</v>
      </c>
      <c r="AR16" s="166"/>
      <c r="AS16" s="166"/>
      <c r="AT16" s="167"/>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4"/>
      <c r="Z17" s="1015"/>
      <c r="AA17" s="1016"/>
      <c r="AB17" s="1020"/>
      <c r="AC17" s="1021"/>
      <c r="AD17" s="1022"/>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6"/>
      <c r="B18" s="514"/>
      <c r="C18" s="514"/>
      <c r="D18" s="514"/>
      <c r="E18" s="514"/>
      <c r="F18" s="515"/>
      <c r="G18" s="541"/>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2"/>
      <c r="AC18" s="1012"/>
      <c r="AD18" s="1012"/>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3"/>
      <c r="AC19" s="1008"/>
      <c r="AD19" s="1008"/>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5"/>
      <c r="B20" s="646"/>
      <c r="C20" s="646"/>
      <c r="D20" s="646"/>
      <c r="E20" s="646"/>
      <c r="F20" s="647"/>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3"/>
      <c r="Z23" s="412"/>
      <c r="AA23" s="413"/>
      <c r="AB23" s="1017" t="s">
        <v>11</v>
      </c>
      <c r="AC23" s="1018"/>
      <c r="AD23" s="1019"/>
      <c r="AE23" s="1005" t="s">
        <v>357</v>
      </c>
      <c r="AF23" s="1005"/>
      <c r="AG23" s="1005"/>
      <c r="AH23" s="1005"/>
      <c r="AI23" s="1005" t="s">
        <v>363</v>
      </c>
      <c r="AJ23" s="1005"/>
      <c r="AK23" s="1005"/>
      <c r="AL23" s="1005"/>
      <c r="AM23" s="1005" t="s">
        <v>472</v>
      </c>
      <c r="AN23" s="1005"/>
      <c r="AO23" s="1005"/>
      <c r="AP23" s="459"/>
      <c r="AQ23" s="173" t="s">
        <v>355</v>
      </c>
      <c r="AR23" s="166"/>
      <c r="AS23" s="166"/>
      <c r="AT23" s="167"/>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4"/>
      <c r="Z24" s="1015"/>
      <c r="AA24" s="1016"/>
      <c r="AB24" s="1020"/>
      <c r="AC24" s="1021"/>
      <c r="AD24" s="1022"/>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6"/>
      <c r="B25" s="514"/>
      <c r="C25" s="514"/>
      <c r="D25" s="514"/>
      <c r="E25" s="514"/>
      <c r="F25" s="515"/>
      <c r="G25" s="541"/>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2"/>
      <c r="AC25" s="1012"/>
      <c r="AD25" s="1012"/>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3"/>
      <c r="AC26" s="1008"/>
      <c r="AD26" s="1008"/>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5"/>
      <c r="B27" s="646"/>
      <c r="C27" s="646"/>
      <c r="D27" s="646"/>
      <c r="E27" s="646"/>
      <c r="F27" s="647"/>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3"/>
      <c r="Z30" s="412"/>
      <c r="AA30" s="413"/>
      <c r="AB30" s="1017" t="s">
        <v>11</v>
      </c>
      <c r="AC30" s="1018"/>
      <c r="AD30" s="1019"/>
      <c r="AE30" s="1005" t="s">
        <v>357</v>
      </c>
      <c r="AF30" s="1005"/>
      <c r="AG30" s="1005"/>
      <c r="AH30" s="1005"/>
      <c r="AI30" s="1005" t="s">
        <v>363</v>
      </c>
      <c r="AJ30" s="1005"/>
      <c r="AK30" s="1005"/>
      <c r="AL30" s="1005"/>
      <c r="AM30" s="1005" t="s">
        <v>472</v>
      </c>
      <c r="AN30" s="1005"/>
      <c r="AO30" s="1005"/>
      <c r="AP30" s="459"/>
      <c r="AQ30" s="173" t="s">
        <v>355</v>
      </c>
      <c r="AR30" s="166"/>
      <c r="AS30" s="166"/>
      <c r="AT30" s="167"/>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4"/>
      <c r="Z31" s="1015"/>
      <c r="AA31" s="1016"/>
      <c r="AB31" s="1020"/>
      <c r="AC31" s="1021"/>
      <c r="AD31" s="1022"/>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6"/>
      <c r="B32" s="514"/>
      <c r="C32" s="514"/>
      <c r="D32" s="514"/>
      <c r="E32" s="514"/>
      <c r="F32" s="515"/>
      <c r="G32" s="541"/>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2"/>
      <c r="AC32" s="1012"/>
      <c r="AD32" s="1012"/>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3"/>
      <c r="AC33" s="1008"/>
      <c r="AD33" s="1008"/>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5"/>
      <c r="B34" s="646"/>
      <c r="C34" s="646"/>
      <c r="D34" s="646"/>
      <c r="E34" s="646"/>
      <c r="F34" s="647"/>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3"/>
      <c r="Z37" s="412"/>
      <c r="AA37" s="413"/>
      <c r="AB37" s="1017" t="s">
        <v>11</v>
      </c>
      <c r="AC37" s="1018"/>
      <c r="AD37" s="1019"/>
      <c r="AE37" s="1005" t="s">
        <v>357</v>
      </c>
      <c r="AF37" s="1005"/>
      <c r="AG37" s="1005"/>
      <c r="AH37" s="1005"/>
      <c r="AI37" s="1005" t="s">
        <v>363</v>
      </c>
      <c r="AJ37" s="1005"/>
      <c r="AK37" s="1005"/>
      <c r="AL37" s="1005"/>
      <c r="AM37" s="1005" t="s">
        <v>472</v>
      </c>
      <c r="AN37" s="1005"/>
      <c r="AO37" s="1005"/>
      <c r="AP37" s="459"/>
      <c r="AQ37" s="173" t="s">
        <v>355</v>
      </c>
      <c r="AR37" s="166"/>
      <c r="AS37" s="166"/>
      <c r="AT37" s="167"/>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4"/>
      <c r="Z38" s="1015"/>
      <c r="AA38" s="1016"/>
      <c r="AB38" s="1020"/>
      <c r="AC38" s="1021"/>
      <c r="AD38" s="1022"/>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6"/>
      <c r="B39" s="514"/>
      <c r="C39" s="514"/>
      <c r="D39" s="514"/>
      <c r="E39" s="514"/>
      <c r="F39" s="515"/>
      <c r="G39" s="541"/>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2"/>
      <c r="AC39" s="1012"/>
      <c r="AD39" s="101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3"/>
      <c r="AC40" s="1008"/>
      <c r="AD40" s="1008"/>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5"/>
      <c r="B41" s="646"/>
      <c r="C41" s="646"/>
      <c r="D41" s="646"/>
      <c r="E41" s="646"/>
      <c r="F41" s="647"/>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3"/>
      <c r="Z44" s="412"/>
      <c r="AA44" s="413"/>
      <c r="AB44" s="1017" t="s">
        <v>11</v>
      </c>
      <c r="AC44" s="1018"/>
      <c r="AD44" s="1019"/>
      <c r="AE44" s="1005" t="s">
        <v>357</v>
      </c>
      <c r="AF44" s="1005"/>
      <c r="AG44" s="1005"/>
      <c r="AH44" s="1005"/>
      <c r="AI44" s="1005" t="s">
        <v>363</v>
      </c>
      <c r="AJ44" s="1005"/>
      <c r="AK44" s="1005"/>
      <c r="AL44" s="1005"/>
      <c r="AM44" s="1005" t="s">
        <v>472</v>
      </c>
      <c r="AN44" s="1005"/>
      <c r="AO44" s="1005"/>
      <c r="AP44" s="459"/>
      <c r="AQ44" s="173" t="s">
        <v>355</v>
      </c>
      <c r="AR44" s="166"/>
      <c r="AS44" s="166"/>
      <c r="AT44" s="167"/>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4"/>
      <c r="Z45" s="1015"/>
      <c r="AA45" s="1016"/>
      <c r="AB45" s="1020"/>
      <c r="AC45" s="1021"/>
      <c r="AD45" s="1022"/>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6"/>
      <c r="B46" s="514"/>
      <c r="C46" s="514"/>
      <c r="D46" s="514"/>
      <c r="E46" s="514"/>
      <c r="F46" s="515"/>
      <c r="G46" s="541"/>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2"/>
      <c r="AC46" s="1012"/>
      <c r="AD46" s="101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3"/>
      <c r="AC47" s="1008"/>
      <c r="AD47" s="1008"/>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5"/>
      <c r="B48" s="646"/>
      <c r="C48" s="646"/>
      <c r="D48" s="646"/>
      <c r="E48" s="646"/>
      <c r="F48" s="647"/>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3"/>
      <c r="Z51" s="412"/>
      <c r="AA51" s="413"/>
      <c r="AB51" s="459" t="s">
        <v>11</v>
      </c>
      <c r="AC51" s="1018"/>
      <c r="AD51" s="1019"/>
      <c r="AE51" s="1005" t="s">
        <v>357</v>
      </c>
      <c r="AF51" s="1005"/>
      <c r="AG51" s="1005"/>
      <c r="AH51" s="1005"/>
      <c r="AI51" s="1005" t="s">
        <v>363</v>
      </c>
      <c r="AJ51" s="1005"/>
      <c r="AK51" s="1005"/>
      <c r="AL51" s="1005"/>
      <c r="AM51" s="1005" t="s">
        <v>472</v>
      </c>
      <c r="AN51" s="1005"/>
      <c r="AO51" s="1005"/>
      <c r="AP51" s="459"/>
      <c r="AQ51" s="173" t="s">
        <v>355</v>
      </c>
      <c r="AR51" s="166"/>
      <c r="AS51" s="166"/>
      <c r="AT51" s="167"/>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4"/>
      <c r="Z52" s="1015"/>
      <c r="AA52" s="1016"/>
      <c r="AB52" s="1020"/>
      <c r="AC52" s="1021"/>
      <c r="AD52" s="1022"/>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6"/>
      <c r="B53" s="514"/>
      <c r="C53" s="514"/>
      <c r="D53" s="514"/>
      <c r="E53" s="514"/>
      <c r="F53" s="515"/>
      <c r="G53" s="541"/>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2"/>
      <c r="AC53" s="1012"/>
      <c r="AD53" s="101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3"/>
      <c r="AC54" s="1008"/>
      <c r="AD54" s="1008"/>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5"/>
      <c r="B55" s="646"/>
      <c r="C55" s="646"/>
      <c r="D55" s="646"/>
      <c r="E55" s="646"/>
      <c r="F55" s="647"/>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3"/>
      <c r="Z58" s="412"/>
      <c r="AA58" s="413"/>
      <c r="AB58" s="1017" t="s">
        <v>11</v>
      </c>
      <c r="AC58" s="1018"/>
      <c r="AD58" s="1019"/>
      <c r="AE58" s="1005" t="s">
        <v>357</v>
      </c>
      <c r="AF58" s="1005"/>
      <c r="AG58" s="1005"/>
      <c r="AH58" s="1005"/>
      <c r="AI58" s="1005" t="s">
        <v>363</v>
      </c>
      <c r="AJ58" s="1005"/>
      <c r="AK58" s="1005"/>
      <c r="AL58" s="1005"/>
      <c r="AM58" s="1005" t="s">
        <v>472</v>
      </c>
      <c r="AN58" s="1005"/>
      <c r="AO58" s="1005"/>
      <c r="AP58" s="459"/>
      <c r="AQ58" s="173" t="s">
        <v>355</v>
      </c>
      <c r="AR58" s="166"/>
      <c r="AS58" s="166"/>
      <c r="AT58" s="167"/>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4"/>
      <c r="Z59" s="1015"/>
      <c r="AA59" s="1016"/>
      <c r="AB59" s="1020"/>
      <c r="AC59" s="1021"/>
      <c r="AD59" s="1022"/>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6"/>
      <c r="B60" s="514"/>
      <c r="C60" s="514"/>
      <c r="D60" s="514"/>
      <c r="E60" s="514"/>
      <c r="F60" s="515"/>
      <c r="G60" s="541"/>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2"/>
      <c r="AC60" s="1012"/>
      <c r="AD60" s="101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3"/>
      <c r="AC61" s="1008"/>
      <c r="AD61" s="1008"/>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5"/>
      <c r="B62" s="646"/>
      <c r="C62" s="646"/>
      <c r="D62" s="646"/>
      <c r="E62" s="646"/>
      <c r="F62" s="647"/>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3"/>
      <c r="Z65" s="412"/>
      <c r="AA65" s="413"/>
      <c r="AB65" s="1017" t="s">
        <v>11</v>
      </c>
      <c r="AC65" s="1018"/>
      <c r="AD65" s="1019"/>
      <c r="AE65" s="1005" t="s">
        <v>357</v>
      </c>
      <c r="AF65" s="1005"/>
      <c r="AG65" s="1005"/>
      <c r="AH65" s="1005"/>
      <c r="AI65" s="1005" t="s">
        <v>363</v>
      </c>
      <c r="AJ65" s="1005"/>
      <c r="AK65" s="1005"/>
      <c r="AL65" s="1005"/>
      <c r="AM65" s="1005" t="s">
        <v>472</v>
      </c>
      <c r="AN65" s="1005"/>
      <c r="AO65" s="1005"/>
      <c r="AP65" s="459"/>
      <c r="AQ65" s="173" t="s">
        <v>355</v>
      </c>
      <c r="AR65" s="166"/>
      <c r="AS65" s="166"/>
      <c r="AT65" s="167"/>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4"/>
      <c r="Z66" s="1015"/>
      <c r="AA66" s="1016"/>
      <c r="AB66" s="1020"/>
      <c r="AC66" s="1021"/>
      <c r="AD66" s="1022"/>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6"/>
      <c r="B67" s="514"/>
      <c r="C67" s="514"/>
      <c r="D67" s="514"/>
      <c r="E67" s="514"/>
      <c r="F67" s="515"/>
      <c r="G67" s="541"/>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2"/>
      <c r="AC67" s="1012"/>
      <c r="AD67" s="1012"/>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3"/>
      <c r="AC68" s="1008"/>
      <c r="AD68" s="1008"/>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5"/>
      <c r="B69" s="646"/>
      <c r="C69" s="646"/>
      <c r="D69" s="646"/>
      <c r="E69" s="646"/>
      <c r="F69" s="647"/>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498"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5">
        <v>1</v>
      </c>
      <c r="B4" s="1065">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5">
        <v>1</v>
      </c>
      <c r="B37" s="1065">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5">
        <v>1</v>
      </c>
      <c r="B70" s="1065">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2018-08-22T01:53:44Z</cp:lastPrinted>
  <dcterms:created xsi:type="dcterms:W3CDTF">2012-03-13T00:50:25Z</dcterms:created>
  <dcterms:modified xsi:type="dcterms:W3CDTF">2018-08-22T01:53:46Z</dcterms:modified>
</cp:coreProperties>
</file>