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平成30年度行政事業レビューシート（社会局・障害部）\社会局\最終公表\④外部有識者点検対象外（最終公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<sst xmlns="http://schemas.openxmlformats.org/spreadsheetml/2006/main" count="2886" uniqueCount="614">
  <si>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</si>
  <si>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</si>
  <si>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</si>
  <si>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</si>
  <si>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</si>
  <si>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</si>
  <si>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</si>
  <si>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</si>
  <si>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</si>
  <si>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</si>
  <si>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</si>
  <si>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</si>
  <si>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</si>
  <si>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</si>
  <si>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</si>
  <si>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</si>
  <si>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</si>
  <si>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</si>
  <si>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</si>
  <si>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</si>
  <si>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</si>
  <si>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</si>
  <si>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</si>
  <si>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</si>
  <si>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</si>
  <si>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</si>
  <si>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</si>
  <si>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</si>
  <si>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</si>
  <si>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</si>
  <si>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</si>
  <si>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</si>
  <si>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</si>
  <si>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</si>
  <si>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</si>
  <si>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</si>
  <si>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</si>
  <si>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</si>
  <si>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</si>
  <si>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</si>
  <si>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</si>
  <si>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</si>
  <si>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</si>
  <si>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</si>
  <si>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</si>
  <si>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</si>
  <si>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</si>
  <si>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</si>
  <si>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</si>
  <si>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</si>
  <si>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</si>
  <si>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</si>
  <si>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</si>
  <si>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</si>
  <si>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</si>
  <si>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</si>
  <si>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</si>
  <si>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</si>
  <si>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</si>
  <si>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</si>
  <si>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</si>
  <si>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</si>
  <si>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</si>
  <si>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</si>
  <si>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</si>
  <si>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</si>
  <si>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</si>
  <si>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</si>
  <si>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</si>
  <si>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</si>
  <si>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</si>
  <si>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</si>
  <si>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</si>
  <si>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</si>
  <si>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</si>
  <si>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</si>
  <si>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</si>
  <si>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</si>
  <si>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</si>
  <si>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</si>
  <si>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</si>
  <si>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</si>
  <si>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</si>
  <si>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</si>
  <si>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</si>
  <si>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</si>
  <si>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</si>
  <si>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</si>
  <si>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</si>
  <si>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</si>
  <si>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</si>
  <si>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</si>
  <si>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</si>
  <si>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</si>
  <si>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</si>
  <si>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</si>
  <si>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</si>
  <si>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</si>
  <si>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</si>
  <si>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</si>
  <si>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</si>
  <si>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</si>
  <si>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</si>
  <si>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</si>
  <si>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</si>
  <si>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</si>
  <si>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</si>
  <si>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</si>
  <si>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</si>
  <si>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</si>
  <si>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</si>
  <si>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</si>
  <si>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</si>
  <si>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</si>
  <si>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</si>
  <si>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</si>
  <si>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</si>
  <si>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</si>
  <si>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</si>
  <si>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</si>
  <si>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</si>
  <si>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</si>
  <si>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</si>
  <si>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</si>
  <si>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</si>
  <si>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</si>
  <si>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</si>
  <si>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</si>
  <si>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</si>
  <si>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</si>
  <si>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</si>
  <si>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</si>
  <si>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</si>
  <si>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</si>
  <si>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</si>
  <si>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</si>
  <si>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</si>
  <si>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</si>
  <si>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</si>
  <si>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</si>
  <si>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</si>
  <si>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</si>
  <si>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</si>
  <si>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</si>
  <si>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</si>
  <si>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</si>
  <si>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</si>
  <si>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</si>
  <si>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</si>
  <si>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</si>
  <si>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</si>
  <si>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</si>
  <si>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</si>
  <si>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</si>
  <si>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</si>
  <si>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</si>
  <si>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</si>
  <si>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</si>
  <si>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</si>
  <si>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</si>
  <si>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</si>
  <si>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</si>
  <si>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</si>
  <si>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</si>
  <si>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</si>
  <si>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</si>
  <si>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</si>
  <si>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</si>
  <si>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</si>
  <si>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</si>
  <si>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</si>
  <si>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</si>
  <si>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</si>
  <si>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</si>
  <si>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</si>
  <si>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</si>
  <si>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</si>
  <si>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</si>
  <si>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</si>
  <si>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</si>
  <si>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</si>
  <si>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</si>
  <si>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</si>
  <si>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</si>
  <si>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</si>
  <si>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</si>
  <si>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</si>
  <si>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</si>
  <si>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</si>
  <si>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</si>
  <si>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</si>
  <si>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</si>
  <si>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</si>
  <si>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</si>
  <si>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</si>
  <si>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</si>
  <si>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</si>
  <si>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</si>
  <si>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</si>
  <si>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</si>
  <si>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</si>
  <si>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</si>
  <si>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</si>
  <si>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</si>
  <si>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</si>
  <si>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</si>
  <si>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</si>
  <si>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</si>
  <si>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</si>
  <si>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</si>
  <si>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</si>
  <si>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</si>
  <si>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</si>
  <si>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</si>
  <si>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</si>
  <si>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</si>
  <si>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</si>
  <si>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</si>
  <si>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</si>
  <si>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</si>
  <si>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</si>
  <si>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</si>
  <si>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</si>
  <si>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</si>
  <si>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</si>
  <si>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</si>
  <si>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</si>
  <si>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</si>
  <si>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</si>
  <si>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</si>
  <si>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</si>
  <si>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</si>
  <si>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</si>
  <si>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</si>
  <si>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</si>
  <si>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</si>
  <si>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</si>
  <si>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</si>
  <si>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</si>
  <si>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</si>
  <si>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</si>
  <si>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</si>
  <si>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</si>
  <si>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</si>
  <si>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</si>
  <si>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</si>
  <si>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</si>
  <si>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</si>
  <si>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</si>
  <si>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</si>
  <si>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</si>
  <si>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</si>
  <si>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</si>
  <si>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</si>
  <si>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</si>
  <si>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</si>
  <si>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</si>
  <si>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</si>
  <si>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</si>
  <si>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</si>
  <si>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</si>
  <si>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</si>
  <si>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</si>
  <si>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</si>
  <si>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</si>
  <si>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</si>
  <si>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</si>
  <si>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</si>
  <si>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</si>
  <si>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</si>
  <si>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</si>
  <si>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</si>
  <si>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</si>
  <si>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</si>
  <si>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</si>
  <si>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</si>
  <si>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</si>
  <si>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</si>
  <si>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</si>
  <si>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</si>
  <si>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</si>
  <si>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</si>
  <si>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</si>
  <si>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</si>
  <si>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</si>
  <si>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</si>
  <si>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</si>
  <si>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</si>
  <si>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</si>
  <si>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</si>
  <si>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</si>
  <si>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</si>
  <si>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</si>
  <si>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</si>
  <si>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</si>
  <si>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</si>
  <si>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</si>
  <si>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</si>
  <si>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</si>
  <si>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</si>
  <si>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</si>
  <si>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</si>
  <si>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</si>
  <si>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</si>
  <si>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</si>
  <si>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</si>
  <si>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</si>
  <si>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</si>
  <si>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</si>
  <si>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</si>
  <si>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</si>
  <si>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</si>
  <si>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</si>
  <si>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</si>
  <si>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</si>
  <si>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</si>
  <si>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</si>
  <si>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</si>
  <si>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</si>
  <si>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</si>
  <si>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</si>
  <si>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</si>
  <si>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</si>
  <si>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</si>
  <si>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</si>
  <si>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</si>
  <si>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</si>
  <si>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</si>
  <si>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</si>
  <si>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</si>
  <si>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</si>
  <si>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</si>
  <si>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</si>
  <si>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</si>
  <si>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</si>
  <si>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</si>
  <si>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</si>
  <si>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</si>
  <si>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</si>
  <si>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</si>
  <si>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</si>
  <si>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</si>
  <si>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</si>
  <si>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</si>
  <si>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</si>
  <si>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</si>
  <si>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</si>
  <si>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</si>
  <si>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</si>
  <si>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</si>
  <si>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</si>
  <si>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</si>
  <si>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</si>
  <si>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</si>
  <si>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</si>
  <si>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</si>
  <si>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</si>
  <si>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</si>
  <si>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</si>
  <si>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</si>
  <si>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</si>
  <si>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</si>
  <si>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</si>
  <si>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</si>
  <si>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</si>
  <si>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</si>
  <si>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</si>
  <si>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</si>
  <si>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</si>
  <si>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</si>
  <si>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</si>
  <si>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</si>
  <si>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</si>
  <si>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</si>
  <si>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</si>
  <si>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</si>
  <si>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</si>
  <si>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</si>
  <si>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</si>
  <si>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</si>
  <si>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</si>
  <si>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</si>
  <si>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</si>
  <si>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</si>
  <si>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</si>
  <si>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</si>
  <si>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</si>
  <si>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</si>
  <si>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</si>
  <si>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</si>
  <si>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</si>
  <si>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</si>
  <si>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</si>
  <si>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</si>
  <si>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</si>
  <si>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</si>
  <si>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</si>
  <si>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</si>
  <si>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</si>
  <si>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</si>
  <si>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</si>
  <si>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</si>
  <si>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</si>
  <si>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</si>
  <si>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</si>
  <si>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</si>
  <si>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</si>
  <si>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</si>
  <si>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</si>
  <si>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</si>
  <si>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</si>
  <si>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</si>
  <si>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</si>
  <si>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</si>
  <si>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</si>
  <si>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</si>
  <si>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</si>
  <si>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</si>
  <si>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</si>
  <si>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</si>
  <si>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</si>
  <si>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</si>
  <si>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</si>
  <si>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</si>
  <si>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</si>
  <si>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</si>
  <si>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</si>
  <si>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</si>
  <si>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</si>
  <si>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</si>
  <si>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</si>
  <si>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</si>
  <si>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</si>
  <si>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</si>
  <si>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</si>
  <si>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</si>
  <si>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</si>
  <si>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</si>
  <si>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</si>
  <si>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</si>
  <si>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</si>
  <si>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</si>
  <si>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</si>
  <si>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</si>
  <si>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</si>
  <si>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</si>
  <si>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</si>
  <si>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</si>
  <si>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</si>
  <si>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</si>
  <si>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</si>
  <si>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</si>
  <si>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</si>
  <si>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</si>
  <si>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</si>
  <si>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</si>
  <si>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</si>
  <si>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</si>
  <si>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</si>
  <si>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</si>
  <si>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</si>
  <si>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</si>
  <si>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</si>
  <si>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</si>
  <si>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</si>
  <si>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</si>
  <si>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</si>
  <si>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</si>
  <si>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</si>
  <si>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</si>
  <si>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</si>
  <si>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</si>
  <si>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</si>
  <si>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</si>
  <si>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</si>
  <si>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</si>
  <si>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</si>
  <si>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</si>
  <si>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</si>
  <si>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</si>
  <si>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</si>
  <si>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</si>
  <si>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</si>
  <si>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</si>
  <si>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</si>
  <si>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</si>
  <si>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</si>
  <si>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</si>
  <si>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</si>
  <si>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</si>
  <si>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</si>
  <si>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</si>
  <si>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</si>
  <si>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</si>
  <si>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</si>
  <si>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</si>
  <si>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</si>
  <si>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</si>
  <si>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</si>
  <si>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</si>
  <si>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</si>
  <si>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</si>
  <si>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</si>
  <si>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</si>
  <si>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</si>
  <si>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</si>
  <si>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</si>
  <si>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</si>
  <si>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</si>
  <si>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</si>
  <si>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</si>
  <si>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</si>
  <si>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</si>
  <si>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</si>
  <si>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</si>
  <si>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</si>
  <si>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</si>
  <si>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</si>
  <si>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</si>
  <si>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</si>
  <si>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</si>
  <si>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</si>
  <si>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</si>
  <si>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</si>
  <si>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</si>
  <si>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</si>
  <si>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</si>
  <si>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</si>
  <si>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</si>
  <si>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</si>
  <si>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</si>
  <si>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</si>
  <si>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</si>
  <si>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</si>
  <si>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</si>
  <si>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</si>
  <si>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</si>
  <si>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</si>
  <si>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</si>
  <si>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</si>
  <si>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</si>
  <si>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</si>
  <si>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</si>
  <si>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</si>
  <si>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</si>
  <si>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</si>
  <si>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</si>
  <si>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</si>
  <si>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</si>
  <si>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</si>
  <si>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</si>
  <si>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社会福祉職員研修センター経営委託費</t>
  </si>
  <si>
    <t>社会・援護局</t>
    <rPh sb="0" eb="2">
      <t>シャカイ</t>
    </rPh>
    <rPh sb="3" eb="5">
      <t>エンゴ</t>
    </rPh>
    <rPh sb="5" eb="6">
      <t>キョク</t>
    </rPh>
    <phoneticPr fontId="5"/>
  </si>
  <si>
    <t>福祉基盤課</t>
    <rPh sb="0" eb="2">
      <t>フクシ</t>
    </rPh>
    <rPh sb="2" eb="5">
      <t>キバンカ</t>
    </rPh>
    <phoneticPr fontId="5"/>
  </si>
  <si>
    <t>○</t>
  </si>
  <si>
    <t>-</t>
  </si>
  <si>
    <t>・社会福祉施設の長の資格要件について（昭和53年社会局長・児童家庭局長通知）（昭和53年社会局庶務課長、児童家庭局企画課長通知）
・社会福祉職員研修センター経営委託費交付要綱</t>
  </si>
  <si>
    <t>　社会福祉関係職員の養成等を行うことにより、福祉人材の資質の向上を図り、社会福祉の増進に資することを目的とする。</t>
  </si>
  <si>
    <t>　社会福祉職員研修センター（社会福祉法人 全国社会福祉協議会 中央福祉学院）が行う以下の事業について補助する。
○地方自治体の職員に対する社会福祉主事として必要な知識・技術修得のための教育
○公立の社会福祉施設の施設長として必要な知識・技術修得のための教育
○社会福祉法人の経営者等に対する経営・人事・サービス管理能力向上のための研修
なお、補助率は、10/10（定額）となっている。</t>
  </si>
  <si>
    <t>社会事業学校等経営委託費</t>
    <rPh sb="0" eb="2">
      <t>シャカイ</t>
    </rPh>
    <rPh sb="2" eb="4">
      <t>ジギョウ</t>
    </rPh>
    <rPh sb="4" eb="6">
      <t>ガッコウ</t>
    </rPh>
    <rPh sb="6" eb="7">
      <t>トウ</t>
    </rPh>
    <rPh sb="7" eb="9">
      <t>ケイエイ</t>
    </rPh>
    <rPh sb="9" eb="12">
      <t>イタクヒ</t>
    </rPh>
    <phoneticPr fontId="5"/>
  </si>
  <si>
    <t>前年度の受講者数を目標値として設定している。</t>
    <rPh sb="0" eb="3">
      <t>ゼンネンド</t>
    </rPh>
    <rPh sb="4" eb="7">
      <t>ジュコウシャ</t>
    </rPh>
    <rPh sb="7" eb="8">
      <t>スウ</t>
    </rPh>
    <phoneticPr fontId="5"/>
  </si>
  <si>
    <t>受講者数</t>
  </si>
  <si>
    <t>人</t>
    <rPh sb="0" eb="1">
      <t>ニン</t>
    </rPh>
    <phoneticPr fontId="5"/>
  </si>
  <si>
    <t>中央福祉学院調べ</t>
    <rPh sb="0" eb="2">
      <t>チュウオウ</t>
    </rPh>
    <rPh sb="2" eb="4">
      <t>フクシ</t>
    </rPh>
    <rPh sb="4" eb="6">
      <t>ガクイン</t>
    </rPh>
    <rPh sb="6" eb="7">
      <t>シラ</t>
    </rPh>
    <phoneticPr fontId="5"/>
  </si>
  <si>
    <t>研修実施回数</t>
  </si>
  <si>
    <t>回</t>
    <rPh sb="0" eb="1">
      <t>カイ</t>
    </rPh>
    <phoneticPr fontId="5"/>
  </si>
  <si>
    <t>単位当たりコスト＝X／Y
X：執行額　単位　円
Y：受講者数　単位　円　　　　　　　　　　　　　　</t>
    <rPh sb="0" eb="2">
      <t>タンイ</t>
    </rPh>
    <rPh sb="2" eb="3">
      <t>ア</t>
    </rPh>
    <rPh sb="16" eb="18">
      <t>シッコウ</t>
    </rPh>
    <rPh sb="18" eb="19">
      <t>ガク</t>
    </rPh>
    <rPh sb="20" eb="22">
      <t>タンイ</t>
    </rPh>
    <rPh sb="23" eb="24">
      <t>エン</t>
    </rPh>
    <rPh sb="27" eb="30">
      <t>ジュコウシャ</t>
    </rPh>
    <rPh sb="30" eb="31">
      <t>スウ</t>
    </rPh>
    <rPh sb="32" eb="34">
      <t>タンイ</t>
    </rPh>
    <rPh sb="35" eb="36">
      <t>エン</t>
    </rPh>
    <phoneticPr fontId="5"/>
  </si>
  <si>
    <t>円/人</t>
    <rPh sb="0" eb="1">
      <t>エン</t>
    </rPh>
    <rPh sb="2" eb="3">
      <t>ヒト</t>
    </rPh>
    <phoneticPr fontId="5"/>
  </si>
  <si>
    <t>X/Y</t>
    <phoneticPr fontId="5"/>
  </si>
  <si>
    <t>35,901,000
/1,746</t>
    <phoneticPr fontId="5"/>
  </si>
  <si>
    <t>33,184,000
/1,834</t>
    <phoneticPr fontId="5"/>
  </si>
  <si>
    <t>29,977,000
/1,700</t>
    <phoneticPr fontId="5"/>
  </si>
  <si>
    <t>29,987,000
/1,700</t>
    <phoneticPr fontId="5"/>
  </si>
  <si>
    <t>本事業を推進することにより、年間1,700人以上の研修受講者が生じている。受講者は、地方自治体で福祉行政に従事している者や、社会福祉施設の施設長、社会福祉法人の経営者等の福祉分野に携わる者であり、研修により知識の向上、技術の修得が図られることから、社会福祉に関する事業に従事する人材の養成確保の促進に寄与している。</t>
    <rPh sb="22" eb="24">
      <t>イジョウ</t>
    </rPh>
    <rPh sb="87" eb="89">
      <t>ブンヤ</t>
    </rPh>
    <rPh sb="90" eb="91">
      <t>タズサ</t>
    </rPh>
    <rPh sb="115" eb="116">
      <t>ハカ</t>
    </rPh>
    <phoneticPr fontId="5"/>
  </si>
  <si>
    <t>働きながら社会福祉主事任用資格を取得できる本事業は優先度が高く、継続して国が実施する必要がある。</t>
    <phoneticPr fontId="5"/>
  </si>
  <si>
    <t>同上</t>
    <rPh sb="0" eb="2">
      <t>ドウジョウ</t>
    </rPh>
    <phoneticPr fontId="5"/>
  </si>
  <si>
    <t>社会福祉主事資格及び社会福祉施設長を認定するための研修についてのノウハウがあること、また、その研修を実施している機関が少ないことから、支出先の選定は妥当である。</t>
    <rPh sb="0" eb="2">
      <t>シャカイ</t>
    </rPh>
    <rPh sb="2" eb="4">
      <t>フクシ</t>
    </rPh>
    <rPh sb="4" eb="6">
      <t>シュジ</t>
    </rPh>
    <rPh sb="6" eb="8">
      <t>シカク</t>
    </rPh>
    <rPh sb="8" eb="9">
      <t>オヨ</t>
    </rPh>
    <rPh sb="10" eb="12">
      <t>シャカイ</t>
    </rPh>
    <rPh sb="12" eb="14">
      <t>フクシ</t>
    </rPh>
    <rPh sb="14" eb="16">
      <t>シセツ</t>
    </rPh>
    <rPh sb="16" eb="17">
      <t>チョウ</t>
    </rPh>
    <rPh sb="18" eb="20">
      <t>ニンテイ</t>
    </rPh>
    <rPh sb="25" eb="27">
      <t>ケンシュウ</t>
    </rPh>
    <rPh sb="47" eb="49">
      <t>ケンシュウ</t>
    </rPh>
    <rPh sb="50" eb="52">
      <t>ジッシ</t>
    </rPh>
    <rPh sb="56" eb="58">
      <t>キカン</t>
    </rPh>
    <rPh sb="59" eb="60">
      <t>スク</t>
    </rPh>
    <rPh sb="67" eb="70">
      <t>シシュツサキ</t>
    </rPh>
    <rPh sb="71" eb="73">
      <t>センテイ</t>
    </rPh>
    <rPh sb="74" eb="76">
      <t>ダトウ</t>
    </rPh>
    <phoneticPr fontId="5"/>
  </si>
  <si>
    <t>無</t>
  </si>
  <si>
    <t>内容を精査し、受講者に受講料の負担を課しており、妥当である。</t>
  </si>
  <si>
    <t>人件費補助額の見直しにより平成28年度から29年度にかけて予算額を約2割削減しており、妥当である。</t>
    <rPh sb="0" eb="3">
      <t>ジンケンヒ</t>
    </rPh>
    <rPh sb="3" eb="5">
      <t>ホジョ</t>
    </rPh>
    <rPh sb="5" eb="6">
      <t>ガク</t>
    </rPh>
    <rPh sb="7" eb="9">
      <t>ミナオ</t>
    </rPh>
    <rPh sb="13" eb="15">
      <t>ヘイセイ</t>
    </rPh>
    <rPh sb="17" eb="19">
      <t>ネンド</t>
    </rPh>
    <rPh sb="23" eb="25">
      <t>ネンド</t>
    </rPh>
    <rPh sb="29" eb="32">
      <t>ヨサンガク</t>
    </rPh>
    <rPh sb="33" eb="34">
      <t>ヤク</t>
    </rPh>
    <rPh sb="35" eb="36">
      <t>ワリ</t>
    </rPh>
    <rPh sb="36" eb="38">
      <t>サクゲン</t>
    </rPh>
    <phoneticPr fontId="5"/>
  </si>
  <si>
    <t>‐</t>
  </si>
  <si>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</si>
  <si>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職員の人件費、研修テキストの印刷製本費や講師謝金及び旅費の事業費等、本事業を実施するために真に必要な費目を委託対象経費としている。</t>
    <rPh sb="0" eb="2">
      <t>ショクイン</t>
    </rPh>
    <rPh sb="3" eb="6">
      <t>ジンケンヒ</t>
    </rPh>
    <rPh sb="7" eb="9">
      <t>ケンシュウ</t>
    </rPh>
    <rPh sb="14" eb="16">
      <t>インサツ</t>
    </rPh>
    <rPh sb="16" eb="18">
      <t>セイホン</t>
    </rPh>
    <rPh sb="18" eb="19">
      <t>ヒ</t>
    </rPh>
    <rPh sb="20" eb="22">
      <t>コウシ</t>
    </rPh>
    <rPh sb="22" eb="24">
      <t>シャキン</t>
    </rPh>
    <rPh sb="24" eb="25">
      <t>オヨ</t>
    </rPh>
    <rPh sb="26" eb="28">
      <t>リョヒ</t>
    </rPh>
    <rPh sb="29" eb="32">
      <t>ジギョウヒ</t>
    </rPh>
    <rPh sb="32" eb="33">
      <t>トウ</t>
    </rPh>
    <rPh sb="34" eb="35">
      <t>ホン</t>
    </rPh>
    <rPh sb="35" eb="37">
      <t>ジギョウ</t>
    </rPh>
    <rPh sb="38" eb="40">
      <t>ジッシ</t>
    </rPh>
    <rPh sb="45" eb="46">
      <t>シン</t>
    </rPh>
    <rPh sb="47" eb="49">
      <t>ヒツヨウ</t>
    </rPh>
    <rPh sb="50" eb="52">
      <t>ヒモク</t>
    </rPh>
    <rPh sb="53" eb="55">
      <t>イタク</t>
    </rPh>
    <rPh sb="55" eb="57">
      <t>タイショウ</t>
    </rPh>
    <rPh sb="57" eb="59">
      <t>ケイヒ</t>
    </rPh>
    <phoneticPr fontId="5"/>
  </si>
  <si>
    <t>繰越は生じていない。</t>
    <rPh sb="0" eb="1">
      <t>ク</t>
    </rPh>
    <rPh sb="1" eb="2">
      <t>コ</t>
    </rPh>
    <rPh sb="3" eb="4">
      <t>ショウ</t>
    </rPh>
    <phoneticPr fontId="5"/>
  </si>
  <si>
    <t>実績からも実効性の高い手段となっている。</t>
  </si>
  <si>
    <t>従来より活動実績も増え、見込み通りであり、見合ったものとなっている。２９年度の研修回数減少は経営管理コースとサービス管理コースの統合による。</t>
    <rPh sb="0" eb="2">
      <t>ジュウライ</t>
    </rPh>
    <rPh sb="4" eb="6">
      <t>カツドウ</t>
    </rPh>
    <rPh sb="6" eb="8">
      <t>ジッセキ</t>
    </rPh>
    <rPh sb="9" eb="10">
      <t>フ</t>
    </rPh>
    <rPh sb="12" eb="14">
      <t>ミコ</t>
    </rPh>
    <rPh sb="15" eb="16">
      <t>ドオ</t>
    </rPh>
    <rPh sb="21" eb="23">
      <t>ミア</t>
    </rPh>
    <rPh sb="36" eb="38">
      <t>ネンド</t>
    </rPh>
    <rPh sb="39" eb="41">
      <t>ケンシュウ</t>
    </rPh>
    <rPh sb="41" eb="43">
      <t>カイスウ</t>
    </rPh>
    <rPh sb="43" eb="45">
      <t>ゲンショウ</t>
    </rPh>
    <rPh sb="46" eb="48">
      <t>ケイエイ</t>
    </rPh>
    <rPh sb="48" eb="50">
      <t>カンリ</t>
    </rPh>
    <rPh sb="58" eb="60">
      <t>カンリ</t>
    </rPh>
    <rPh sb="64" eb="66">
      <t>トウゴウ</t>
    </rPh>
    <phoneticPr fontId="5"/>
  </si>
  <si>
    <t>○社会福祉関係職員の資質の向上という事業目的を踏まえ、研修内容等を精査し、効率性を図った上で概算要求に向けて検討。</t>
    <rPh sb="1" eb="3">
      <t>シャカイ</t>
    </rPh>
    <rPh sb="3" eb="5">
      <t>フクシ</t>
    </rPh>
    <rPh sb="5" eb="7">
      <t>カンケイ</t>
    </rPh>
    <rPh sb="7" eb="9">
      <t>ショクイン</t>
    </rPh>
    <rPh sb="10" eb="12">
      <t>シシツ</t>
    </rPh>
    <rPh sb="13" eb="15">
      <t>コウジョウ</t>
    </rPh>
    <rPh sb="18" eb="20">
      <t>ジギョウ</t>
    </rPh>
    <rPh sb="20" eb="22">
      <t>モクテキ</t>
    </rPh>
    <rPh sb="23" eb="24">
      <t>フ</t>
    </rPh>
    <rPh sb="27" eb="29">
      <t>ケンシュウ</t>
    </rPh>
    <rPh sb="29" eb="31">
      <t>ナイヨウ</t>
    </rPh>
    <rPh sb="31" eb="32">
      <t>トウ</t>
    </rPh>
    <rPh sb="33" eb="35">
      <t>セイサ</t>
    </rPh>
    <rPh sb="37" eb="40">
      <t>コウリツセイ</t>
    </rPh>
    <rPh sb="41" eb="42">
      <t>ハカ</t>
    </rPh>
    <rPh sb="44" eb="45">
      <t>ウエ</t>
    </rPh>
    <rPh sb="46" eb="48">
      <t>ガイサン</t>
    </rPh>
    <rPh sb="48" eb="50">
      <t>ヨウキュウ</t>
    </rPh>
    <rPh sb="51" eb="52">
      <t>ム</t>
    </rPh>
    <rPh sb="54" eb="56">
      <t>ケントウ</t>
    </rPh>
    <phoneticPr fontId="3"/>
  </si>
  <si>
    <t>442</t>
    <phoneticPr fontId="5"/>
  </si>
  <si>
    <t>406</t>
    <phoneticPr fontId="5"/>
  </si>
  <si>
    <t>354</t>
    <phoneticPr fontId="5"/>
  </si>
  <si>
    <t>712</t>
    <phoneticPr fontId="5"/>
  </si>
  <si>
    <t>712</t>
    <phoneticPr fontId="5"/>
  </si>
  <si>
    <t>728</t>
    <phoneticPr fontId="5"/>
  </si>
  <si>
    <t>696</t>
    <phoneticPr fontId="5"/>
  </si>
  <si>
    <t>人件費</t>
    <rPh sb="0" eb="3">
      <t>ジンケンヒ</t>
    </rPh>
    <phoneticPr fontId="5"/>
  </si>
  <si>
    <t>事業費</t>
    <rPh sb="0" eb="3">
      <t>ジギョウヒ</t>
    </rPh>
    <phoneticPr fontId="5"/>
  </si>
  <si>
    <t>職員俸給、諸手当、社会保険事業主負担金 等</t>
    <rPh sb="0" eb="2">
      <t>ショクイン</t>
    </rPh>
    <rPh sb="2" eb="4">
      <t>ホウキュウ</t>
    </rPh>
    <rPh sb="5" eb="8">
      <t>ショテアテ</t>
    </rPh>
    <rPh sb="9" eb="11">
      <t>シャカイ</t>
    </rPh>
    <rPh sb="11" eb="13">
      <t>ホケン</t>
    </rPh>
    <rPh sb="13" eb="16">
      <t>ジギョウヌシ</t>
    </rPh>
    <rPh sb="16" eb="19">
      <t>フタンキン</t>
    </rPh>
    <rPh sb="20" eb="21">
      <t>トウ</t>
    </rPh>
    <phoneticPr fontId="3"/>
  </si>
  <si>
    <t>雑役務費、印刷製本費 等</t>
    <rPh sb="0" eb="1">
      <t>ザツ</t>
    </rPh>
    <rPh sb="1" eb="3">
      <t>エキム</t>
    </rPh>
    <rPh sb="3" eb="4">
      <t>ヒ</t>
    </rPh>
    <rPh sb="5" eb="7">
      <t>インサツ</t>
    </rPh>
    <rPh sb="7" eb="9">
      <t>セイホン</t>
    </rPh>
    <rPh sb="9" eb="10">
      <t>ヒ</t>
    </rPh>
    <rPh sb="11" eb="12">
      <t>トウ</t>
    </rPh>
    <phoneticPr fontId="3"/>
  </si>
  <si>
    <t>社会福祉法人 全国社会福祉協議会</t>
  </si>
  <si>
    <t>社会福祉職員研修センターでの研修事業</t>
  </si>
  <si>
    <t>補助金等交付</t>
  </si>
  <si>
    <t>A.社会福祉法人　全国社会福祉協議会</t>
    <rPh sb="2" eb="4">
      <t>シャカイ</t>
    </rPh>
    <rPh sb="4" eb="6">
      <t>フクシ</t>
    </rPh>
    <rPh sb="6" eb="8">
      <t>ホウジン</t>
    </rPh>
    <rPh sb="9" eb="11">
      <t>ゼンコク</t>
    </rPh>
    <rPh sb="11" eb="13">
      <t>シャカイ</t>
    </rPh>
    <rPh sb="13" eb="15">
      <t>フクシ</t>
    </rPh>
    <rPh sb="15" eb="18">
      <t>キョウギカイ</t>
    </rPh>
    <phoneticPr fontId="5"/>
  </si>
  <si>
    <t>不用は生じていない。</t>
    <rPh sb="0" eb="2">
      <t>フヨウ</t>
    </rPh>
    <rPh sb="3" eb="4">
      <t>ショウ</t>
    </rPh>
    <phoneticPr fontId="5"/>
  </si>
  <si>
    <t>事業の実施にあたって真に必要な経費の支出に限定するなど効率化を図っている。</t>
    <rPh sb="0" eb="2">
      <t>ジギョウ</t>
    </rPh>
    <rPh sb="3" eb="5">
      <t>ジッシ</t>
    </rPh>
    <rPh sb="10" eb="11">
      <t>シン</t>
    </rPh>
    <rPh sb="12" eb="14">
      <t>ヒツヨウ</t>
    </rPh>
    <rPh sb="15" eb="17">
      <t>ケイヒ</t>
    </rPh>
    <rPh sb="18" eb="20">
      <t>シシュツ</t>
    </rPh>
    <rPh sb="21" eb="23">
      <t>ゲンテイ</t>
    </rPh>
    <rPh sb="27" eb="30">
      <t>コウリツカ</t>
    </rPh>
    <rPh sb="31" eb="32">
      <t>ハカ</t>
    </rPh>
    <phoneticPr fontId="5"/>
  </si>
  <si>
    <t>基本目標Ⅷ　ナショナル・ミニマムを保障し、社会変化に対応した福祉サービスを提供するとともに、自立した生活の実現や安心の確保等を図ること
　施策大目標2　福祉・介護人材の養成確保を推進すること等により、福祉サービスの質の向上を図ること</t>
  </si>
  <si>
    <t>施策目標2-1　福祉・介護人材の養成確保を推進すること等により、福祉サービスの質の向上を図ること</t>
    <phoneticPr fontId="5"/>
  </si>
  <si>
    <t>点検対象外</t>
    <rPh sb="0" eb="2">
      <t>テンケン</t>
    </rPh>
    <rPh sb="2" eb="5">
      <t>タイショウガイ</t>
    </rPh>
    <phoneticPr fontId="5"/>
  </si>
  <si>
    <t>-</t>
    <phoneticPr fontId="5"/>
  </si>
  <si>
    <t>受講者数は維持されている。</t>
    <phoneticPr fontId="5"/>
  </si>
  <si>
    <t>○成果目標である受講者数は維持されている。また、福祉事務所における社会福祉主事任用資格の保有状況（査察指導員70％、現業員68％、平成21年福祉事務所現況調査）等を踏まえると、引き続き実施することで事業の目的を十分に果たす必要がある。
○福祉人材確保指針の内容をふまえ、事業目的である社会福祉事業従事者の資質の向上に取り組んでいる。</t>
    <phoneticPr fontId="5"/>
  </si>
  <si>
    <t>引き続き、必要な予算額を確保し、適正な執行に努めること。</t>
    <rPh sb="0" eb="28">
      <t>3</t>
    </rPh>
    <phoneticPr fontId="5"/>
  </si>
  <si>
    <t>蒔苗　浩司</t>
    <rPh sb="0" eb="2">
      <t>マカナエ</t>
    </rPh>
    <rPh sb="3" eb="5">
      <t>コウジ</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</si>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</sst>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9525</xdr:colOff>
          <xdr:row>740</xdr:row>
          <xdr:rowOff>0</xdr:rowOff>
        </xdr:from>
        <xdr:to>
          <xdr:col>26</xdr:col>
          <xdr:colOff>47625</xdr:colOff>
          <xdr:row>747</xdr:row>
          <xdr:rowOff>285750</xdr:rowOff>
        </xdr:to>
        <xdr:pic>
          <xdr:nvPicPr>
            <xdr:cNvPr id="4" name="図 3"/>
            <xdr:cNvPicPr>
              <a:picLocks noChangeAspect="1" noChangeArrowheads="1"/>
              <a:extLst>
                <a:ext uri="{84589F7E-364E-4C9E-8A38-B11213B215E9}">
                  <a14:cameraTool cellRange="[1]ロフォス!$C$3:$G$18" spid="_x0000_s1033"/>
                </a:ext>
              </a:extLst>
            </xdr:cNvPicPr>
          </xdr:nvPicPr>
          <xdr:blipFill>
            <a:blip xmlns:r="http://schemas.openxmlformats.org/officeDocument/2006/relationships" r:embed="rId1"/>
            <a:srcRect/>
            <a:stretch>
              <a:fillRect/>
            </a:stretch>
          </xdr:blipFill>
          <xdr:spPr bwMode="auto">
            <a:xfrm>
              <a:off x="1809750" y="40862250"/>
              <a:ext cx="3438525" cy="27527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WRD/Desktop/&#26087;&#31471;&#26411;_Desktop/&#65301;&#26376;/04%20&#9733;5.14&#12294;&#22823;&#23481;&#37327;&#12304;&#20316;&#26989;&#20381;&#38972;&#12305;&#24179;&#25104;30&#24180;&#24230;&#34892;&#25919;&#20107;&#26989;&#12524;&#12499;&#12517;&#12540;&#12471;&#12540;&#12488;&#31561;&#65288;&#20013;&#38291;&#20844;&#34920;&#29256;&#65289;&#12398;&#20316;&#25104;&#12395;&#12388;&#12356;&#12390;&#65288;&#20844;&#12503;&#12525;&#23550;&#35937;&#20505;&#35036;&#20197;&#22806;&#65289;/02%20&#12525;&#12501;&#12457;&#12473;/6.25&#30331;&#37682;/&#12304;&#36039;&#37329;&#12398;&#27969;&#12428;&#12452;&#12513;&#12540;&#12472;&#22259;3&#12305;&#12525;&#12501;&#12457;&#1247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ロフォス"/>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697</v>
      </c>
      <c r="AT2" s="218"/>
      <c r="AU2" s="218"/>
      <c r="AV2" s="52" t="str">
        <f>IF(AW2="", "", "-")</f>
        <v/>
      </c>
      <c r="AW2" s="395"/>
      <c r="AX2" s="395"/>
    </row>
    <row r="3" spans="1:50" ht="21" customHeight="1" thickBot="1" x14ac:dyDescent="0.2">
      <c r="A3" s="527" t="s">
        <v>535</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550</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551</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552</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150</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553</v>
      </c>
      <c r="AF5" s="721"/>
      <c r="AG5" s="721"/>
      <c r="AH5" s="721"/>
      <c r="AI5" s="721"/>
      <c r="AJ5" s="721"/>
      <c r="AK5" s="721"/>
      <c r="AL5" s="721"/>
      <c r="AM5" s="721"/>
      <c r="AN5" s="721"/>
      <c r="AO5" s="721"/>
      <c r="AP5" s="722"/>
      <c r="AQ5" s="723" t="s">
        <v>611</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75.75" customHeight="1" x14ac:dyDescent="0.15">
      <c r="A7" s="833" t="s">
        <v>22</v>
      </c>
      <c r="B7" s="834"/>
      <c r="C7" s="834"/>
      <c r="D7" s="834"/>
      <c r="E7" s="834"/>
      <c r="F7" s="835"/>
      <c r="G7" s="836" t="s">
        <v>555</v>
      </c>
      <c r="H7" s="837"/>
      <c r="I7" s="837"/>
      <c r="J7" s="837"/>
      <c r="K7" s="837"/>
      <c r="L7" s="837"/>
      <c r="M7" s="837"/>
      <c r="N7" s="837"/>
      <c r="O7" s="837"/>
      <c r="P7" s="837"/>
      <c r="Q7" s="837"/>
      <c r="R7" s="837"/>
      <c r="S7" s="837"/>
      <c r="T7" s="837"/>
      <c r="U7" s="837"/>
      <c r="V7" s="837"/>
      <c r="W7" s="837"/>
      <c r="X7" s="838"/>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3" t="s">
        <v>389</v>
      </c>
      <c r="B8" s="834"/>
      <c r="C8" s="834"/>
      <c r="D8" s="834"/>
      <c r="E8" s="834"/>
      <c r="F8" s="835"/>
      <c r="G8" s="221" t="str">
        <f>入力規則等!A26</f>
        <v>高齢社会対策</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社会保障</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557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558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36</v>
      </c>
      <c r="Q13" s="98"/>
      <c r="R13" s="98"/>
      <c r="S13" s="98"/>
      <c r="T13" s="98"/>
      <c r="U13" s="98"/>
      <c r="V13" s="99"/>
      <c r="W13" s="97">
        <v>36</v>
      </c>
      <c r="X13" s="98"/>
      <c r="Y13" s="98"/>
      <c r="Z13" s="98"/>
      <c r="AA13" s="98"/>
      <c r="AB13" s="98"/>
      <c r="AC13" s="99"/>
      <c r="AD13" s="97">
        <v>29.832999999999998</v>
      </c>
      <c r="AE13" s="98"/>
      <c r="AF13" s="98"/>
      <c r="AG13" s="98"/>
      <c r="AH13" s="98"/>
      <c r="AI13" s="98"/>
      <c r="AJ13" s="99"/>
      <c r="AK13" s="97">
        <v>30</v>
      </c>
      <c r="AL13" s="98"/>
      <c r="AM13" s="98"/>
      <c r="AN13" s="98"/>
      <c r="AO13" s="98"/>
      <c r="AP13" s="98"/>
      <c r="AQ13" s="99"/>
      <c r="AR13" s="94">
        <v>30</v>
      </c>
      <c r="AS13" s="95"/>
      <c r="AT13" s="95"/>
      <c r="AU13" s="95"/>
      <c r="AV13" s="95"/>
      <c r="AW13" s="95"/>
      <c r="AX13" s="392"/>
    </row>
    <row r="14" spans="1:50" ht="21" customHeight="1" x14ac:dyDescent="0.15">
      <c r="A14" s="139"/>
      <c r="B14" s="140"/>
      <c r="C14" s="140"/>
      <c r="D14" s="140"/>
      <c r="E14" s="140"/>
      <c r="F14" s="141"/>
      <c r="G14" s="748"/>
      <c r="H14" s="749"/>
      <c r="I14" s="579" t="s">
        <v>8</v>
      </c>
      <c r="J14" s="633"/>
      <c r="K14" s="633"/>
      <c r="L14" s="633"/>
      <c r="M14" s="633"/>
      <c r="N14" s="633"/>
      <c r="O14" s="634"/>
      <c r="P14" s="97">
        <v>0.2</v>
      </c>
      <c r="Q14" s="98"/>
      <c r="R14" s="98"/>
      <c r="S14" s="98"/>
      <c r="T14" s="98"/>
      <c r="U14" s="98"/>
      <c r="V14" s="99"/>
      <c r="W14" s="97">
        <v>0.2</v>
      </c>
      <c r="X14" s="98"/>
      <c r="Y14" s="98"/>
      <c r="Z14" s="98"/>
      <c r="AA14" s="98"/>
      <c r="AB14" s="98"/>
      <c r="AC14" s="99"/>
      <c r="AD14" s="97">
        <v>0.14399999999999999</v>
      </c>
      <c r="AE14" s="98"/>
      <c r="AF14" s="98"/>
      <c r="AG14" s="98"/>
      <c r="AH14" s="98"/>
      <c r="AI14" s="98"/>
      <c r="AJ14" s="99"/>
      <c r="AK14" s="97" t="s">
        <v>555</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t="s">
        <v>612</v>
      </c>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0"/>
      <c r="H18" s="751"/>
      <c r="I18" s="738" t="s">
        <v>20</v>
      </c>
      <c r="J18" s="739"/>
      <c r="K18" s="739"/>
      <c r="L18" s="739"/>
      <c r="M18" s="739"/>
      <c r="N18" s="739"/>
      <c r="O18" s="740"/>
      <c r="P18" s="103">
        <f>SUM(P13:V17)</f>
        <v>36.200000000000003</v>
      </c>
      <c r="Q18" s="104"/>
      <c r="R18" s="104"/>
      <c r="S18" s="104"/>
      <c r="T18" s="104"/>
      <c r="U18" s="104"/>
      <c r="V18" s="105"/>
      <c r="W18" s="103">
        <f>SUM(W13:AC17)</f>
        <v>36.200000000000003</v>
      </c>
      <c r="X18" s="104"/>
      <c r="Y18" s="104"/>
      <c r="Z18" s="104"/>
      <c r="AA18" s="104"/>
      <c r="AB18" s="104"/>
      <c r="AC18" s="105"/>
      <c r="AD18" s="103">
        <f>SUM(AD13:AJ17)</f>
        <v>29.976999999999997</v>
      </c>
      <c r="AE18" s="104"/>
      <c r="AF18" s="104"/>
      <c r="AG18" s="104"/>
      <c r="AH18" s="104"/>
      <c r="AI18" s="104"/>
      <c r="AJ18" s="105"/>
      <c r="AK18" s="103">
        <f>SUM(AK13:AQ17)</f>
        <v>30</v>
      </c>
      <c r="AL18" s="104"/>
      <c r="AM18" s="104"/>
      <c r="AN18" s="104"/>
      <c r="AO18" s="104"/>
      <c r="AP18" s="104"/>
      <c r="AQ18" s="105"/>
      <c r="AR18" s="103">
        <f>SUM(AR13:AX17)</f>
        <v>30</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36.200000000000003</v>
      </c>
      <c r="Q19" s="98"/>
      <c r="R19" s="98"/>
      <c r="S19" s="98"/>
      <c r="T19" s="98"/>
      <c r="U19" s="98"/>
      <c r="V19" s="99"/>
      <c r="W19" s="97">
        <v>33.200000000000003</v>
      </c>
      <c r="X19" s="98"/>
      <c r="Y19" s="98"/>
      <c r="Z19" s="98"/>
      <c r="AA19" s="98"/>
      <c r="AB19" s="98"/>
      <c r="AC19" s="99"/>
      <c r="AD19" s="97">
        <v>30</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0.91712707182320441</v>
      </c>
      <c r="X20" s="543"/>
      <c r="Y20" s="543"/>
      <c r="Z20" s="543"/>
      <c r="AA20" s="543"/>
      <c r="AB20" s="543"/>
      <c r="AC20" s="543"/>
      <c r="AD20" s="543">
        <f t="shared" ref="AD20" si="1">IF(AD18=0, "-", SUM(AD19)/AD18)</f>
        <v>1.0007672548954198</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497</v>
      </c>
      <c r="H21" s="934"/>
      <c r="I21" s="934"/>
      <c r="J21" s="934"/>
      <c r="K21" s="934"/>
      <c r="L21" s="934"/>
      <c r="M21" s="934"/>
      <c r="N21" s="934"/>
      <c r="O21" s="934"/>
      <c r="P21" s="543">
        <f>IF(P19=0, "-", SUM(P19)/SUM(P13,P14))</f>
        <v>1</v>
      </c>
      <c r="Q21" s="543"/>
      <c r="R21" s="543"/>
      <c r="S21" s="543"/>
      <c r="T21" s="543"/>
      <c r="U21" s="543"/>
      <c r="V21" s="543"/>
      <c r="W21" s="543">
        <f t="shared" ref="W21" si="2">IF(W19=0, "-", SUM(W19)/SUM(W13,W14))</f>
        <v>0.91712707182320441</v>
      </c>
      <c r="X21" s="543"/>
      <c r="Y21" s="543"/>
      <c r="Z21" s="543"/>
      <c r="AA21" s="543"/>
      <c r="AB21" s="543"/>
      <c r="AC21" s="543"/>
      <c r="AD21" s="543">
        <f t="shared" ref="AD21" si="3">IF(AD19=0, "-", SUM(AD19)/SUM(AD13,AD14))</f>
        <v>1.0007672548954198</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30</v>
      </c>
      <c r="Q23" s="95"/>
      <c r="R23" s="95"/>
      <c r="S23" s="95"/>
      <c r="T23" s="95"/>
      <c r="U23" s="95"/>
      <c r="V23" s="96"/>
      <c r="W23" s="94">
        <v>30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t="s">
        <v>555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t="s">
        <v>555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t="s">
        <v>555</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t="s">
        <v>555</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30</v>
      </c>
      <c r="Q29" s="226"/>
      <c r="R29" s="226"/>
      <c r="S29" s="226"/>
      <c r="T29" s="226"/>
      <c r="U29" s="226"/>
      <c r="V29" s="227"/>
      <c r="W29" s="225">
        <f>AR13</f>
        <v>30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491</v>
      </c>
      <c r="B30" s="514"/>
      <c r="C30" s="514"/>
      <c r="D30" s="514"/>
      <c r="E30" s="514"/>
      <c r="F30" s="515"/>
      <c r="G30" s="651" t="s">
        <v>265</v>
      </c>
      <c r="H30" s="388"/>
      <c r="I30" s="388"/>
      <c r="J30" s="388"/>
      <c r="K30" s="388"/>
      <c r="L30" s="388"/>
      <c r="M30" s="388"/>
      <c r="N30" s="388"/>
      <c r="O30" s="583"/>
      <c r="P30" s="582" t="s">
        <v>59</v>
      </c>
      <c r="Q30" s="388"/>
      <c r="R30" s="388"/>
      <c r="S30" s="388"/>
      <c r="T30" s="388"/>
      <c r="U30" s="388"/>
      <c r="V30" s="388"/>
      <c r="W30" s="388"/>
      <c r="X30" s="583"/>
      <c r="Y30" s="469"/>
      <c r="Z30" s="470"/>
      <c r="AA30" s="471"/>
      <c r="AB30" s="384" t="s">
        <v>11</v>
      </c>
      <c r="AC30" s="385"/>
      <c r="AD30" s="386"/>
      <c r="AE30" s="384" t="s">
        <v>357</v>
      </c>
      <c r="AF30" s="385"/>
      <c r="AG30" s="385"/>
      <c r="AH30" s="386"/>
      <c r="AI30" s="384" t="s">
        <v>363</v>
      </c>
      <c r="AJ30" s="385"/>
      <c r="AK30" s="385"/>
      <c r="AL30" s="386"/>
      <c r="AM30" s="387" t="s">
        <v>472</v>
      </c>
      <c r="AN30" s="387"/>
      <c r="AO30" s="387"/>
      <c r="AP30" s="384"/>
      <c r="AQ30" s="642" t="s">
        <v>355</v>
      </c>
      <c r="AR30" s="643"/>
      <c r="AS30" s="643"/>
      <c r="AT30" s="644"/>
      <c r="AU30" s="388" t="s">
        <v>253</v>
      </c>
      <c r="AV30" s="388"/>
      <c r="AW30" s="388"/>
      <c r="AX30" s="389"/>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0"/>
      <c r="AC31" s="331"/>
      <c r="AD31" s="332"/>
      <c r="AE31" s="330"/>
      <c r="AF31" s="331"/>
      <c r="AG31" s="331"/>
      <c r="AH31" s="332"/>
      <c r="AI31" s="330"/>
      <c r="AJ31" s="331"/>
      <c r="AK31" s="331"/>
      <c r="AL31" s="332"/>
      <c r="AM31" s="374"/>
      <c r="AN31" s="374"/>
      <c r="AO31" s="374"/>
      <c r="AP31" s="330"/>
      <c r="AQ31" s="215" t="s">
        <v>555</v>
      </c>
      <c r="AR31" s="133"/>
      <c r="AS31" s="134" t="s">
        <v>356</v>
      </c>
      <c r="AT31" s="169"/>
      <c r="AU31" s="269">
        <v>30</v>
      </c>
      <c r="AV31" s="269"/>
      <c r="AW31" s="377" t="s">
        <v>300</v>
      </c>
      <c r="AX31" s="378"/>
    </row>
    <row r="32" spans="1:50" ht="23.25" customHeight="1" x14ac:dyDescent="0.15">
      <c r="A32" s="519"/>
      <c r="B32" s="517"/>
      <c r="C32" s="517"/>
      <c r="D32" s="517"/>
      <c r="E32" s="517"/>
      <c r="F32" s="518"/>
      <c r="G32" s="544" t="s">
        <v>560</v>
      </c>
      <c r="H32" s="545"/>
      <c r="I32" s="545"/>
      <c r="J32" s="545"/>
      <c r="K32" s="545"/>
      <c r="L32" s="545"/>
      <c r="M32" s="545"/>
      <c r="N32" s="545"/>
      <c r="O32" s="546"/>
      <c r="P32" s="158" t="s">
        <v>561</v>
      </c>
      <c r="Q32" s="158"/>
      <c r="R32" s="158"/>
      <c r="S32" s="158"/>
      <c r="T32" s="158"/>
      <c r="U32" s="158"/>
      <c r="V32" s="158"/>
      <c r="W32" s="158"/>
      <c r="X32" s="229"/>
      <c r="Y32" s="336" t="s">
        <v>12</v>
      </c>
      <c r="Z32" s="553"/>
      <c r="AA32" s="554"/>
      <c r="AB32" s="555" t="s">
        <v>562</v>
      </c>
      <c r="AC32" s="555"/>
      <c r="AD32" s="555"/>
      <c r="AE32" s="362">
        <v>1746</v>
      </c>
      <c r="AF32" s="363"/>
      <c r="AG32" s="363"/>
      <c r="AH32" s="363"/>
      <c r="AI32" s="362">
        <v>1834</v>
      </c>
      <c r="AJ32" s="363"/>
      <c r="AK32" s="363"/>
      <c r="AL32" s="363"/>
      <c r="AM32" s="362">
        <v>1700</v>
      </c>
      <c r="AN32" s="363"/>
      <c r="AO32" s="363"/>
      <c r="AP32" s="363"/>
      <c r="AQ32" s="100" t="s">
        <v>555</v>
      </c>
      <c r="AR32" s="101"/>
      <c r="AS32" s="101"/>
      <c r="AT32" s="102"/>
      <c r="AU32" s="363" t="s">
        <v>555</v>
      </c>
      <c r="AV32" s="363"/>
      <c r="AW32" s="363"/>
      <c r="AX32" s="365"/>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562</v>
      </c>
      <c r="AC33" s="526"/>
      <c r="AD33" s="526"/>
      <c r="AE33" s="362">
        <v>1742</v>
      </c>
      <c r="AF33" s="363"/>
      <c r="AG33" s="363"/>
      <c r="AH33" s="363"/>
      <c r="AI33" s="362">
        <v>1746</v>
      </c>
      <c r="AJ33" s="363"/>
      <c r="AK33" s="363"/>
      <c r="AL33" s="363"/>
      <c r="AM33" s="362">
        <v>1834</v>
      </c>
      <c r="AN33" s="363"/>
      <c r="AO33" s="363"/>
      <c r="AP33" s="363"/>
      <c r="AQ33" s="100" t="s">
        <v>555</v>
      </c>
      <c r="AR33" s="101"/>
      <c r="AS33" s="101"/>
      <c r="AT33" s="102"/>
      <c r="AU33" s="363">
        <v>1700</v>
      </c>
      <c r="AV33" s="363"/>
      <c r="AW33" s="363"/>
      <c r="AX33" s="365"/>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2">
        <v>100</v>
      </c>
      <c r="AF34" s="363"/>
      <c r="AG34" s="363"/>
      <c r="AH34" s="363"/>
      <c r="AI34" s="362">
        <v>105</v>
      </c>
      <c r="AJ34" s="363"/>
      <c r="AK34" s="363"/>
      <c r="AL34" s="363"/>
      <c r="AM34" s="362">
        <v>92.7</v>
      </c>
      <c r="AN34" s="363"/>
      <c r="AO34" s="363"/>
      <c r="AP34" s="363"/>
      <c r="AQ34" s="100" t="s">
        <v>555</v>
      </c>
      <c r="AR34" s="101"/>
      <c r="AS34" s="101"/>
      <c r="AT34" s="102"/>
      <c r="AU34" s="363" t="s">
        <v>555</v>
      </c>
      <c r="AV34" s="363"/>
      <c r="AW34" s="363"/>
      <c r="AX34" s="365"/>
    </row>
    <row r="35" spans="1:50" ht="23.25" customHeight="1" x14ac:dyDescent="0.15">
      <c r="A35" s="904" t="s">
        <v>528</v>
      </c>
      <c r="B35" s="905"/>
      <c r="C35" s="905"/>
      <c r="D35" s="905"/>
      <c r="E35" s="905"/>
      <c r="F35" s="906"/>
      <c r="G35" s="910" t="s">
        <v>563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491</v>
      </c>
      <c r="B37" s="646"/>
      <c r="C37" s="646"/>
      <c r="D37" s="646"/>
      <c r="E37" s="646"/>
      <c r="F37" s="647"/>
      <c r="G37" s="569" t="s">
        <v>265</v>
      </c>
      <c r="H37" s="379"/>
      <c r="I37" s="379"/>
      <c r="J37" s="379"/>
      <c r="K37" s="379"/>
      <c r="L37" s="379"/>
      <c r="M37" s="379"/>
      <c r="N37" s="379"/>
      <c r="O37" s="570"/>
      <c r="P37" s="635" t="s">
        <v>59</v>
      </c>
      <c r="Q37" s="379"/>
      <c r="R37" s="379"/>
      <c r="S37" s="379"/>
      <c r="T37" s="379"/>
      <c r="U37" s="379"/>
      <c r="V37" s="379"/>
      <c r="W37" s="379"/>
      <c r="X37" s="570"/>
      <c r="Y37" s="636"/>
      <c r="Z37" s="637"/>
      <c r="AA37" s="638"/>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6" t="s">
        <v>12</v>
      </c>
      <c r="Z39" s="553"/>
      <c r="AA39" s="554"/>
      <c r="AB39" s="555"/>
      <c r="AC39" s="555"/>
      <c r="AD39" s="555"/>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491</v>
      </c>
      <c r="B44" s="646"/>
      <c r="C44" s="646"/>
      <c r="D44" s="646"/>
      <c r="E44" s="646"/>
      <c r="F44" s="647"/>
      <c r="G44" s="569" t="s">
        <v>265</v>
      </c>
      <c r="H44" s="379"/>
      <c r="I44" s="379"/>
      <c r="J44" s="379"/>
      <c r="K44" s="379"/>
      <c r="L44" s="379"/>
      <c r="M44" s="379"/>
      <c r="N44" s="379"/>
      <c r="O44" s="570"/>
      <c r="P44" s="635" t="s">
        <v>59</v>
      </c>
      <c r="Q44" s="379"/>
      <c r="R44" s="379"/>
      <c r="S44" s="379"/>
      <c r="T44" s="379"/>
      <c r="U44" s="379"/>
      <c r="V44" s="379"/>
      <c r="W44" s="379"/>
      <c r="X44" s="570"/>
      <c r="Y44" s="636"/>
      <c r="Z44" s="637"/>
      <c r="AA44" s="638"/>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6" t="s">
        <v>12</v>
      </c>
      <c r="Z46" s="553"/>
      <c r="AA46" s="554"/>
      <c r="AB46" s="555"/>
      <c r="AC46" s="555"/>
      <c r="AD46" s="555"/>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491</v>
      </c>
      <c r="B51" s="517"/>
      <c r="C51" s="517"/>
      <c r="D51" s="517"/>
      <c r="E51" s="517"/>
      <c r="F51" s="518"/>
      <c r="G51" s="569" t="s">
        <v>265</v>
      </c>
      <c r="H51" s="379"/>
      <c r="I51" s="379"/>
      <c r="J51" s="379"/>
      <c r="K51" s="379"/>
      <c r="L51" s="379"/>
      <c r="M51" s="379"/>
      <c r="N51" s="379"/>
      <c r="O51" s="570"/>
      <c r="P51" s="635" t="s">
        <v>59</v>
      </c>
      <c r="Q51" s="379"/>
      <c r="R51" s="379"/>
      <c r="S51" s="379"/>
      <c r="T51" s="379"/>
      <c r="U51" s="379"/>
      <c r="V51" s="379"/>
      <c r="W51" s="379"/>
      <c r="X51" s="570"/>
      <c r="Y51" s="636"/>
      <c r="Z51" s="637"/>
      <c r="AA51" s="638"/>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6" t="s">
        <v>12</v>
      </c>
      <c r="Z53" s="553"/>
      <c r="AA53" s="554"/>
      <c r="AB53" s="555"/>
      <c r="AC53" s="555"/>
      <c r="AD53" s="555"/>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491</v>
      </c>
      <c r="B58" s="517"/>
      <c r="C58" s="517"/>
      <c r="D58" s="517"/>
      <c r="E58" s="517"/>
      <c r="F58" s="518"/>
      <c r="G58" s="569" t="s">
        <v>265</v>
      </c>
      <c r="H58" s="379"/>
      <c r="I58" s="379"/>
      <c r="J58" s="379"/>
      <c r="K58" s="379"/>
      <c r="L58" s="379"/>
      <c r="M58" s="379"/>
      <c r="N58" s="379"/>
      <c r="O58" s="570"/>
      <c r="P58" s="635" t="s">
        <v>59</v>
      </c>
      <c r="Q58" s="379"/>
      <c r="R58" s="379"/>
      <c r="S58" s="379"/>
      <c r="T58" s="379"/>
      <c r="U58" s="379"/>
      <c r="V58" s="379"/>
      <c r="W58" s="379"/>
      <c r="X58" s="570"/>
      <c r="Y58" s="636"/>
      <c r="Z58" s="637"/>
      <c r="AA58" s="638"/>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6" t="s">
        <v>12</v>
      </c>
      <c r="Z60" s="553"/>
      <c r="AA60" s="554"/>
      <c r="AB60" s="555"/>
      <c r="AC60" s="555"/>
      <c r="AD60" s="555"/>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6" t="s">
        <v>357</v>
      </c>
      <c r="AF65" s="367"/>
      <c r="AG65" s="367"/>
      <c r="AH65" s="368"/>
      <c r="AI65" s="366" t="s">
        <v>363</v>
      </c>
      <c r="AJ65" s="367"/>
      <c r="AK65" s="367"/>
      <c r="AL65" s="368"/>
      <c r="AM65" s="373" t="s">
        <v>472</v>
      </c>
      <c r="AN65" s="373"/>
      <c r="AO65" s="373"/>
      <c r="AP65" s="366"/>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0"/>
      <c r="AF66" s="331"/>
      <c r="AG66" s="331"/>
      <c r="AH66" s="332"/>
      <c r="AI66" s="330"/>
      <c r="AJ66" s="331"/>
      <c r="AK66" s="331"/>
      <c r="AL66" s="332"/>
      <c r="AM66" s="374"/>
      <c r="AN66" s="374"/>
      <c r="AO66" s="374"/>
      <c r="AP66" s="330"/>
      <c r="AQ66" s="268"/>
      <c r="AR66" s="269"/>
      <c r="AS66" s="872" t="s">
        <v>356</v>
      </c>
      <c r="AT66" s="873"/>
      <c r="AU66" s="269"/>
      <c r="AV66" s="269"/>
      <c r="AW66" s="872" t="s">
        <v>490</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518</v>
      </c>
      <c r="AC67" s="958"/>
      <c r="AD67" s="958"/>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518</v>
      </c>
      <c r="AC68" s="981"/>
      <c r="AD68" s="981"/>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519</v>
      </c>
      <c r="AC69" s="982"/>
      <c r="AD69" s="982"/>
      <c r="AE69" s="821"/>
      <c r="AF69" s="822"/>
      <c r="AG69" s="822"/>
      <c r="AH69" s="822"/>
      <c r="AI69" s="821"/>
      <c r="AJ69" s="822"/>
      <c r="AK69" s="822"/>
      <c r="AL69" s="822"/>
      <c r="AM69" s="821"/>
      <c r="AN69" s="822"/>
      <c r="AO69" s="822"/>
      <c r="AP69" s="822"/>
      <c r="AQ69" s="362"/>
      <c r="AR69" s="363"/>
      <c r="AS69" s="363"/>
      <c r="AT69" s="364"/>
      <c r="AU69" s="363"/>
      <c r="AV69" s="363"/>
      <c r="AW69" s="363"/>
      <c r="AX69" s="365"/>
    </row>
    <row r="70" spans="1:50" ht="23.25" hidden="1" customHeight="1" x14ac:dyDescent="0.15">
      <c r="A70" s="858" t="s">
        <v>498</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517</v>
      </c>
      <c r="X70" s="951"/>
      <c r="Y70" s="956" t="s">
        <v>12</v>
      </c>
      <c r="Z70" s="956"/>
      <c r="AA70" s="957"/>
      <c r="AB70" s="958" t="s">
        <v>518</v>
      </c>
      <c r="AC70" s="958"/>
      <c r="AD70" s="958"/>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518</v>
      </c>
      <c r="AC71" s="981"/>
      <c r="AD71" s="981"/>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519</v>
      </c>
      <c r="AC72" s="982"/>
      <c r="AD72" s="982"/>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4" t="s">
        <v>492</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8" t="s">
        <v>531</v>
      </c>
      <c r="B78" s="919"/>
      <c r="C78" s="919"/>
      <c r="D78" s="919"/>
      <c r="E78" s="916" t="s">
        <v>465</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486</v>
      </c>
      <c r="AP79" s="146"/>
      <c r="AQ79" s="146"/>
      <c r="AR79" s="81" t="s">
        <v>484</v>
      </c>
      <c r="AS79" s="145"/>
      <c r="AT79" s="146"/>
      <c r="AU79" s="146"/>
      <c r="AV79" s="146"/>
      <c r="AW79" s="146"/>
      <c r="AX79" s="147"/>
    </row>
    <row r="80" spans="1:50" ht="18.75" hidden="1" customHeight="1" x14ac:dyDescent="0.15">
      <c r="A80" s="523" t="s">
        <v>266</v>
      </c>
      <c r="B80" s="853" t="s">
        <v>483</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549</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493</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472</v>
      </c>
      <c r="AN100" s="831"/>
      <c r="AO100" s="831"/>
      <c r="AP100" s="832"/>
      <c r="AQ100" s="935" t="s">
        <v>494</v>
      </c>
      <c r="AR100" s="936"/>
      <c r="AS100" s="936"/>
      <c r="AT100" s="937"/>
      <c r="AU100" s="935" t="s">
        <v>541</v>
      </c>
      <c r="AV100" s="936"/>
      <c r="AW100" s="936"/>
      <c r="AX100" s="938"/>
    </row>
    <row r="101" spans="1:60" ht="23.25" customHeight="1" x14ac:dyDescent="0.15">
      <c r="A101" s="495"/>
      <c r="B101" s="496"/>
      <c r="C101" s="496"/>
      <c r="D101" s="496"/>
      <c r="E101" s="496"/>
      <c r="F101" s="497"/>
      <c r="G101" s="158" t="s">
        <v>564</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565</v>
      </c>
      <c r="AC101" s="555"/>
      <c r="AD101" s="555"/>
      <c r="AE101" s="362">
        <v>16</v>
      </c>
      <c r="AF101" s="363"/>
      <c r="AG101" s="363"/>
      <c r="AH101" s="364"/>
      <c r="AI101" s="362">
        <v>16</v>
      </c>
      <c r="AJ101" s="363"/>
      <c r="AK101" s="363"/>
      <c r="AL101" s="364"/>
      <c r="AM101" s="362">
        <v>15</v>
      </c>
      <c r="AN101" s="363"/>
      <c r="AO101" s="363"/>
      <c r="AP101" s="364"/>
      <c r="AQ101" s="362">
        <v>15</v>
      </c>
      <c r="AR101" s="363"/>
      <c r="AS101" s="363"/>
      <c r="AT101" s="364"/>
      <c r="AU101" s="362" t="s">
        <v>555</v>
      </c>
      <c r="AV101" s="363"/>
      <c r="AW101" s="363"/>
      <c r="AX101" s="364"/>
    </row>
    <row r="102" spans="1:60" ht="23.2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37"/>
      <c r="AA102" s="338"/>
      <c r="AB102" s="555" t="s">
        <v>565</v>
      </c>
      <c r="AC102" s="555"/>
      <c r="AD102" s="555"/>
      <c r="AE102" s="356">
        <v>16</v>
      </c>
      <c r="AF102" s="356"/>
      <c r="AG102" s="356"/>
      <c r="AH102" s="356"/>
      <c r="AI102" s="356">
        <v>16</v>
      </c>
      <c r="AJ102" s="356"/>
      <c r="AK102" s="356"/>
      <c r="AL102" s="356"/>
      <c r="AM102" s="356">
        <v>15</v>
      </c>
      <c r="AN102" s="356"/>
      <c r="AO102" s="356"/>
      <c r="AP102" s="356"/>
      <c r="AQ102" s="821">
        <v>15</v>
      </c>
      <c r="AR102" s="822"/>
      <c r="AS102" s="822"/>
      <c r="AT102" s="823"/>
      <c r="AU102" s="821" t="s">
        <v>555</v>
      </c>
      <c r="AV102" s="822"/>
      <c r="AW102" s="822"/>
      <c r="AX102" s="823"/>
    </row>
    <row r="103" spans="1:60" ht="31.5" hidden="1" customHeight="1" x14ac:dyDescent="0.15">
      <c r="A103" s="492" t="s">
        <v>493</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5"/>
      <c r="B104" s="496"/>
      <c r="C104" s="496"/>
      <c r="D104" s="496"/>
      <c r="E104" s="496"/>
      <c r="F104" s="497"/>
      <c r="G104" s="158"/>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c r="AC104" s="476"/>
      <c r="AD104" s="477"/>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4"/>
      <c r="AC105" s="405"/>
      <c r="AD105" s="406"/>
      <c r="AE105" s="356"/>
      <c r="AF105" s="356"/>
      <c r="AG105" s="356"/>
      <c r="AH105" s="356"/>
      <c r="AI105" s="356"/>
      <c r="AJ105" s="356"/>
      <c r="AK105" s="356"/>
      <c r="AL105" s="356"/>
      <c r="AM105" s="356"/>
      <c r="AN105" s="356"/>
      <c r="AO105" s="356"/>
      <c r="AP105" s="356"/>
      <c r="AQ105" s="362"/>
      <c r="AR105" s="363"/>
      <c r="AS105" s="363"/>
      <c r="AT105" s="364"/>
      <c r="AU105" s="821"/>
      <c r="AV105" s="822"/>
      <c r="AW105" s="822"/>
      <c r="AX105" s="823"/>
    </row>
    <row r="106" spans="1:60" ht="31.5" hidden="1" customHeight="1" x14ac:dyDescent="0.15">
      <c r="A106" s="492" t="s">
        <v>493</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5"/>
      <c r="B107" s="496"/>
      <c r="C107" s="496"/>
      <c r="D107" s="496"/>
      <c r="E107" s="496"/>
      <c r="F107" s="497"/>
      <c r="G107" s="158"/>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c r="AC107" s="476"/>
      <c r="AD107" s="477"/>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4"/>
      <c r="AC108" s="405"/>
      <c r="AD108" s="406"/>
      <c r="AE108" s="356"/>
      <c r="AF108" s="356"/>
      <c r="AG108" s="356"/>
      <c r="AH108" s="356"/>
      <c r="AI108" s="356"/>
      <c r="AJ108" s="356"/>
      <c r="AK108" s="356"/>
      <c r="AL108" s="356"/>
      <c r="AM108" s="356"/>
      <c r="AN108" s="356"/>
      <c r="AO108" s="356"/>
      <c r="AP108" s="356"/>
      <c r="AQ108" s="362"/>
      <c r="AR108" s="363"/>
      <c r="AS108" s="363"/>
      <c r="AT108" s="364"/>
      <c r="AU108" s="821"/>
      <c r="AV108" s="822"/>
      <c r="AW108" s="822"/>
      <c r="AX108" s="823"/>
    </row>
    <row r="109" spans="1:60" ht="31.5" hidden="1" customHeight="1" x14ac:dyDescent="0.15">
      <c r="A109" s="492" t="s">
        <v>493</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4"/>
      <c r="AC111" s="405"/>
      <c r="AD111" s="406"/>
      <c r="AE111" s="356"/>
      <c r="AF111" s="356"/>
      <c r="AG111" s="356"/>
      <c r="AH111" s="356"/>
      <c r="AI111" s="356"/>
      <c r="AJ111" s="356"/>
      <c r="AK111" s="356"/>
      <c r="AL111" s="356"/>
      <c r="AM111" s="356"/>
      <c r="AN111" s="356"/>
      <c r="AO111" s="356"/>
      <c r="AP111" s="356"/>
      <c r="AQ111" s="362"/>
      <c r="AR111" s="363"/>
      <c r="AS111" s="363"/>
      <c r="AT111" s="364"/>
      <c r="AU111" s="821"/>
      <c r="AV111" s="822"/>
      <c r="AW111" s="822"/>
      <c r="AX111" s="823"/>
    </row>
    <row r="112" spans="1:60" ht="31.5" hidden="1" customHeight="1" x14ac:dyDescent="0.15">
      <c r="A112" s="492" t="s">
        <v>493</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567</v>
      </c>
      <c r="AC116" s="299"/>
      <c r="AD116" s="300"/>
      <c r="AE116" s="356">
        <v>20562</v>
      </c>
      <c r="AF116" s="356"/>
      <c r="AG116" s="356"/>
      <c r="AH116" s="356"/>
      <c r="AI116" s="356">
        <v>18094</v>
      </c>
      <c r="AJ116" s="356"/>
      <c r="AK116" s="356"/>
      <c r="AL116" s="356"/>
      <c r="AM116" s="356">
        <v>17634</v>
      </c>
      <c r="AN116" s="356"/>
      <c r="AO116" s="356"/>
      <c r="AP116" s="356"/>
      <c r="AQ116" s="362">
        <v>17639</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568</v>
      </c>
      <c r="AC117" s="340"/>
      <c r="AD117" s="341"/>
      <c r="AE117" s="458" t="s">
        <v>569</v>
      </c>
      <c r="AF117" s="304"/>
      <c r="AG117" s="304"/>
      <c r="AH117" s="304"/>
      <c r="AI117" s="458" t="s">
        <v>570</v>
      </c>
      <c r="AJ117" s="304"/>
      <c r="AK117" s="304"/>
      <c r="AL117" s="304"/>
      <c r="AM117" s="459" t="s">
        <v>571</v>
      </c>
      <c r="AN117" s="460"/>
      <c r="AO117" s="460"/>
      <c r="AP117" s="461"/>
      <c r="AQ117" s="458" t="s">
        <v>572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0"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604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605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555</v>
      </c>
      <c r="AR133" s="269"/>
      <c r="AS133" s="134" t="s">
        <v>356</v>
      </c>
      <c r="AT133" s="169"/>
      <c r="AU133" s="133" t="s">
        <v>555</v>
      </c>
      <c r="AV133" s="133"/>
      <c r="AW133" s="134" t="s">
        <v>300</v>
      </c>
      <c r="AX133" s="135"/>
    </row>
    <row r="134" spans="1:50" ht="39.75" customHeight="1" x14ac:dyDescent="0.15">
      <c r="A134" s="1001"/>
      <c r="B134" s="250"/>
      <c r="C134" s="249"/>
      <c r="D134" s="250"/>
      <c r="E134" s="249"/>
      <c r="F134" s="312"/>
      <c r="G134" s="228" t="s">
        <v>555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555</v>
      </c>
      <c r="AC134" s="219"/>
      <c r="AD134" s="219"/>
      <c r="AE134" s="264" t="s">
        <v>555</v>
      </c>
      <c r="AF134" s="101"/>
      <c r="AG134" s="101"/>
      <c r="AH134" s="101"/>
      <c r="AI134" s="264" t="s">
        <v>555</v>
      </c>
      <c r="AJ134" s="101"/>
      <c r="AK134" s="101"/>
      <c r="AL134" s="101"/>
      <c r="AM134" s="264" t="s">
        <v>555</v>
      </c>
      <c r="AN134" s="101"/>
      <c r="AO134" s="101"/>
      <c r="AP134" s="101"/>
      <c r="AQ134" s="264" t="s">
        <v>555</v>
      </c>
      <c r="AR134" s="101"/>
      <c r="AS134" s="101"/>
      <c r="AT134" s="101"/>
      <c r="AU134" s="264" t="s">
        <v>555</v>
      </c>
      <c r="AV134" s="101"/>
      <c r="AW134" s="101"/>
      <c r="AX134" s="220"/>
    </row>
    <row r="135" spans="1:50" ht="39.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555</v>
      </c>
      <c r="AC135" s="130"/>
      <c r="AD135" s="130"/>
      <c r="AE135" s="264" t="s">
        <v>555</v>
      </c>
      <c r="AF135" s="101"/>
      <c r="AG135" s="101"/>
      <c r="AH135" s="101"/>
      <c r="AI135" s="264" t="s">
        <v>555</v>
      </c>
      <c r="AJ135" s="101"/>
      <c r="AK135" s="101"/>
      <c r="AL135" s="101"/>
      <c r="AM135" s="264" t="s">
        <v>555</v>
      </c>
      <c r="AN135" s="101"/>
      <c r="AO135" s="101"/>
      <c r="AP135" s="101"/>
      <c r="AQ135" s="264" t="s">
        <v>555</v>
      </c>
      <c r="AR135" s="101"/>
      <c r="AS135" s="101"/>
      <c r="AT135" s="101"/>
      <c r="AU135" s="264" t="s">
        <v>555</v>
      </c>
      <c r="AV135" s="101"/>
      <c r="AW135" s="101"/>
      <c r="AX135" s="220"/>
    </row>
    <row r="136" spans="1:50" ht="18.75"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1001"/>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1"/>
      <c r="B154" s="250"/>
      <c r="C154" s="249"/>
      <c r="D154" s="250"/>
      <c r="E154" s="249"/>
      <c r="F154" s="312"/>
      <c r="G154" s="228" t="s">
        <v>555</v>
      </c>
      <c r="H154" s="158"/>
      <c r="I154" s="158"/>
      <c r="J154" s="158"/>
      <c r="K154" s="158"/>
      <c r="L154" s="158"/>
      <c r="M154" s="158"/>
      <c r="N154" s="158"/>
      <c r="O154" s="158"/>
      <c r="P154" s="229"/>
      <c r="Q154" s="157" t="s">
        <v>555</v>
      </c>
      <c r="R154" s="158"/>
      <c r="S154" s="158"/>
      <c r="T154" s="158"/>
      <c r="U154" s="158"/>
      <c r="V154" s="158"/>
      <c r="W154" s="158"/>
      <c r="X154" s="158"/>
      <c r="Y154" s="158"/>
      <c r="Z154" s="158"/>
      <c r="AA154" s="930"/>
      <c r="AB154" s="253" t="s">
        <v>555</v>
      </c>
      <c r="AC154" s="254"/>
      <c r="AD154" s="254"/>
      <c r="AE154" s="259" t="s">
        <v>555</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t="s">
        <v>555</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573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555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356</v>
      </c>
      <c r="AH432" s="169"/>
      <c r="AI432" s="179"/>
      <c r="AJ432" s="179"/>
      <c r="AK432" s="179"/>
      <c r="AL432" s="174"/>
      <c r="AM432" s="179"/>
      <c r="AN432" s="179"/>
      <c r="AO432" s="179"/>
      <c r="AP432" s="174"/>
      <c r="AQ432" s="215" t="s">
        <v>555</v>
      </c>
      <c r="AR432" s="133"/>
      <c r="AS432" s="134" t="s">
        <v>356</v>
      </c>
      <c r="AT432" s="169"/>
      <c r="AU432" s="133" t="s">
        <v>555</v>
      </c>
      <c r="AV432" s="133"/>
      <c r="AW432" s="134" t="s">
        <v>300</v>
      </c>
      <c r="AX432" s="135"/>
    </row>
    <row r="433" spans="1:50" ht="23.25" customHeight="1" x14ac:dyDescent="0.15">
      <c r="A433" s="1001"/>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555</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356</v>
      </c>
      <c r="AH457" s="169"/>
      <c r="AI457" s="179"/>
      <c r="AJ457" s="179"/>
      <c r="AK457" s="179"/>
      <c r="AL457" s="174"/>
      <c r="AM457" s="179"/>
      <c r="AN457" s="179"/>
      <c r="AO457" s="179"/>
      <c r="AP457" s="174"/>
      <c r="AQ457" s="215" t="s">
        <v>555</v>
      </c>
      <c r="AR457" s="133"/>
      <c r="AS457" s="134" t="s">
        <v>356</v>
      </c>
      <c r="AT457" s="169"/>
      <c r="AU457" s="133" t="s">
        <v>555</v>
      </c>
      <c r="AV457" s="133"/>
      <c r="AW457" s="134" t="s">
        <v>300</v>
      </c>
      <c r="AX457" s="135"/>
    </row>
    <row r="458" spans="1:50" ht="23.25" customHeight="1" x14ac:dyDescent="0.15">
      <c r="A458" s="1001"/>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555</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555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4.2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554</v>
      </c>
      <c r="AE702" s="903"/>
      <c r="AF702" s="903"/>
      <c r="AG702" s="892" t="s">
        <v>574</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554</v>
      </c>
      <c r="AE703" s="152"/>
      <c r="AF703" s="152"/>
      <c r="AG703" s="668" t="s">
        <v>575</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554</v>
      </c>
      <c r="AE704" s="590"/>
      <c r="AF704" s="590"/>
      <c r="AG704" s="429" t="s">
        <v>575</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554</v>
      </c>
      <c r="AE705" s="737"/>
      <c r="AF705" s="737"/>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8"/>
      <c r="D706" s="619"/>
      <c r="E706" s="687" t="s">
        <v>529</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577</v>
      </c>
      <c r="AE707" s="588"/>
      <c r="AF707" s="588"/>
      <c r="AG707" s="429"/>
      <c r="AH707" s="231"/>
      <c r="AI707" s="231"/>
      <c r="AJ707" s="231"/>
      <c r="AK707" s="231"/>
      <c r="AL707" s="231"/>
      <c r="AM707" s="231"/>
      <c r="AN707" s="231"/>
      <c r="AO707" s="231"/>
      <c r="AP707" s="231"/>
      <c r="AQ707" s="231"/>
      <c r="AR707" s="231"/>
      <c r="AS707" s="231"/>
      <c r="AT707" s="231"/>
      <c r="AU707" s="231"/>
      <c r="AV707" s="231"/>
      <c r="AW707" s="231"/>
      <c r="AX707" s="430"/>
    </row>
    <row r="708" spans="1:50" ht="43.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554</v>
      </c>
      <c r="AE708" s="672"/>
      <c r="AF708" s="672"/>
      <c r="AG708" s="530" t="s">
        <v>578</v>
      </c>
      <c r="AH708" s="531"/>
      <c r="AI708" s="531"/>
      <c r="AJ708" s="531"/>
      <c r="AK708" s="531"/>
      <c r="AL708" s="531"/>
      <c r="AM708" s="531"/>
      <c r="AN708" s="531"/>
      <c r="AO708" s="531"/>
      <c r="AP708" s="531"/>
      <c r="AQ708" s="531"/>
      <c r="AR708" s="531"/>
      <c r="AS708" s="531"/>
      <c r="AT708" s="531"/>
      <c r="AU708" s="531"/>
      <c r="AV708" s="531"/>
      <c r="AW708" s="531"/>
      <c r="AX708" s="532"/>
    </row>
    <row r="709" spans="1:50" ht="43.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554</v>
      </c>
      <c r="AE709" s="152"/>
      <c r="AF709" s="152"/>
      <c r="AG709" s="668" t="s">
        <v>579</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580</v>
      </c>
      <c r="AE710" s="152"/>
      <c r="AF710" s="152"/>
      <c r="AG710" s="668" t="s">
        <v>581</v>
      </c>
      <c r="AH710" s="669"/>
      <c r="AI710" s="669"/>
      <c r="AJ710" s="669"/>
      <c r="AK710" s="669"/>
      <c r="AL710" s="669"/>
      <c r="AM710" s="669"/>
      <c r="AN710" s="669"/>
      <c r="AO710" s="669"/>
      <c r="AP710" s="669"/>
      <c r="AQ710" s="669"/>
      <c r="AR710" s="669"/>
      <c r="AS710" s="669"/>
      <c r="AT710" s="669"/>
      <c r="AU710" s="669"/>
      <c r="AV710" s="669"/>
      <c r="AW710" s="669"/>
      <c r="AX710" s="670"/>
    </row>
    <row r="711" spans="1:50" ht="53.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554</v>
      </c>
      <c r="AE711" s="152"/>
      <c r="AF711" s="152"/>
      <c r="AG711" s="668" t="s">
        <v>582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580</v>
      </c>
      <c r="AE712" s="590"/>
      <c r="AF712" s="590"/>
      <c r="AG712" s="598" t="s">
        <v>602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580</v>
      </c>
      <c r="AE713" s="152"/>
      <c r="AF713" s="153"/>
      <c r="AG713" s="668" t="s">
        <v>583</v>
      </c>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554</v>
      </c>
      <c r="AE714" s="596"/>
      <c r="AF714" s="597"/>
      <c r="AG714" s="693" t="s">
        <v>603</v>
      </c>
      <c r="AH714" s="694"/>
      <c r="AI714" s="694"/>
      <c r="AJ714" s="694"/>
      <c r="AK714" s="694"/>
      <c r="AL714" s="694"/>
      <c r="AM714" s="694"/>
      <c r="AN714" s="694"/>
      <c r="AO714" s="694"/>
      <c r="AP714" s="694"/>
      <c r="AQ714" s="694"/>
      <c r="AR714" s="694"/>
      <c r="AS714" s="694"/>
      <c r="AT714" s="694"/>
      <c r="AU714" s="694"/>
      <c r="AV714" s="694"/>
      <c r="AW714" s="694"/>
      <c r="AX714" s="695"/>
    </row>
    <row r="715" spans="1:50" ht="43.5" customHeight="1" x14ac:dyDescent="0.15">
      <c r="A715" s="625"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81"/>
      <c r="AG715" s="530" t="s">
        <v>608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554</v>
      </c>
      <c r="AE716" s="763"/>
      <c r="AF716" s="763"/>
      <c r="AG716" s="668" t="s">
        <v>584</v>
      </c>
      <c r="AH716" s="669"/>
      <c r="AI716" s="669"/>
      <c r="AJ716" s="669"/>
      <c r="AK716" s="669"/>
      <c r="AL716" s="669"/>
      <c r="AM716" s="669"/>
      <c r="AN716" s="669"/>
      <c r="AO716" s="669"/>
      <c r="AP716" s="669"/>
      <c r="AQ716" s="669"/>
      <c r="AR716" s="669"/>
      <c r="AS716" s="669"/>
      <c r="AT716" s="669"/>
      <c r="AU716" s="669"/>
      <c r="AV716" s="669"/>
      <c r="AW716" s="669"/>
      <c r="AX716" s="670"/>
    </row>
    <row r="717" spans="1:50" ht="48.7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554</v>
      </c>
      <c r="AE717" s="152"/>
      <c r="AF717" s="152"/>
      <c r="AG717" s="668" t="s">
        <v>585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580</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580</v>
      </c>
      <c r="AE719" s="672"/>
      <c r="AF719" s="672"/>
      <c r="AG719" s="157" t="s">
        <v>555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480</v>
      </c>
      <c r="D720" s="940"/>
      <c r="E720" s="940"/>
      <c r="F720" s="943"/>
      <c r="G720" s="939" t="s">
        <v>481</v>
      </c>
      <c r="H720" s="940"/>
      <c r="I720" s="940"/>
      <c r="J720" s="940"/>
      <c r="K720" s="940"/>
      <c r="L720" s="940"/>
      <c r="M720" s="940"/>
      <c r="N720" s="939" t="s">
        <v>485</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t="s">
        <v>607</v>
      </c>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4" t="s">
        <v>53</v>
      </c>
      <c r="D726" s="585"/>
      <c r="E726" s="585"/>
      <c r="F726" s="586"/>
      <c r="G726" s="801" t="s">
        <v>609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586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606</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610</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613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587</v>
      </c>
      <c r="F737" s="111"/>
      <c r="G737" s="111"/>
      <c r="H737" s="111"/>
      <c r="I737" s="111"/>
      <c r="J737" s="111"/>
      <c r="K737" s="111"/>
      <c r="L737" s="111"/>
      <c r="M737" s="111"/>
      <c r="N737" s="112" t="s">
        <v>358</v>
      </c>
      <c r="O737" s="112"/>
      <c r="P737" s="112"/>
      <c r="Q737" s="112"/>
      <c r="R737" s="111" t="s">
        <v>588</v>
      </c>
      <c r="S737" s="111"/>
      <c r="T737" s="111"/>
      <c r="U737" s="111"/>
      <c r="V737" s="111"/>
      <c r="W737" s="111"/>
      <c r="X737" s="111"/>
      <c r="Y737" s="111"/>
      <c r="Z737" s="111"/>
      <c r="AA737" s="112" t="s">
        <v>359</v>
      </c>
      <c r="AB737" s="112"/>
      <c r="AC737" s="112"/>
      <c r="AD737" s="112"/>
      <c r="AE737" s="111" t="s">
        <v>589</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592</v>
      </c>
      <c r="S738" s="111"/>
      <c r="T738" s="111"/>
      <c r="U738" s="111"/>
      <c r="V738" s="111"/>
      <c r="W738" s="111"/>
      <c r="X738" s="111"/>
      <c r="Y738" s="111"/>
      <c r="Z738" s="111"/>
      <c r="AA738" s="112" t="s">
        <v>482</v>
      </c>
      <c r="AB738" s="112"/>
      <c r="AC738" s="112"/>
      <c r="AD738" s="112"/>
      <c r="AE738" s="111" t="s">
        <v>593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698</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534</v>
      </c>
      <c r="B779" s="765"/>
      <c r="C779" s="765"/>
      <c r="D779" s="765"/>
      <c r="E779" s="765"/>
      <c r="F779" s="766"/>
      <c r="G779" s="440" t="s">
        <v>601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60"/>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67"/>
      <c r="C781" s="767"/>
      <c r="D781" s="767"/>
      <c r="E781" s="767"/>
      <c r="F781" s="768"/>
      <c r="G781" s="449" t="s">
        <v>594</v>
      </c>
      <c r="H781" s="450"/>
      <c r="I781" s="450"/>
      <c r="J781" s="450"/>
      <c r="K781" s="451"/>
      <c r="L781" s="452" t="s">
        <v>596</v>
      </c>
      <c r="M781" s="453"/>
      <c r="N781" s="453"/>
      <c r="O781" s="453"/>
      <c r="P781" s="453"/>
      <c r="Q781" s="453"/>
      <c r="R781" s="453"/>
      <c r="S781" s="453"/>
      <c r="T781" s="453"/>
      <c r="U781" s="453"/>
      <c r="V781" s="453"/>
      <c r="W781" s="453"/>
      <c r="X781" s="454"/>
      <c r="Y781" s="455">
        <v>23.143000000000001</v>
      </c>
      <c r="Z781" s="456"/>
      <c r="AA781" s="456"/>
      <c r="AB781" s="561"/>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60"/>
      <c r="B782" s="767"/>
      <c r="C782" s="767"/>
      <c r="D782" s="767"/>
      <c r="E782" s="767"/>
      <c r="F782" s="768"/>
      <c r="G782" s="346" t="s">
        <v>595</v>
      </c>
      <c r="H782" s="347"/>
      <c r="I782" s="347"/>
      <c r="J782" s="347"/>
      <c r="K782" s="348"/>
      <c r="L782" s="399" t="s">
        <v>597</v>
      </c>
      <c r="M782" s="400"/>
      <c r="N782" s="400"/>
      <c r="O782" s="400"/>
      <c r="P782" s="400"/>
      <c r="Q782" s="400"/>
      <c r="R782" s="400"/>
      <c r="S782" s="400"/>
      <c r="T782" s="400"/>
      <c r="U782" s="400"/>
      <c r="V782" s="400"/>
      <c r="W782" s="400"/>
      <c r="X782" s="401"/>
      <c r="Y782" s="396">
        <v>6.8339999999999996</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60"/>
      <c r="B783" s="767"/>
      <c r="C783" s="767"/>
      <c r="D783" s="767"/>
      <c r="E783" s="767"/>
      <c r="F783" s="768"/>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60"/>
      <c r="B784" s="767"/>
      <c r="C784" s="767"/>
      <c r="D784" s="767"/>
      <c r="E784" s="767"/>
      <c r="F784" s="768"/>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60"/>
      <c r="B785" s="767"/>
      <c r="C785" s="767"/>
      <c r="D785" s="767"/>
      <c r="E785" s="767"/>
      <c r="F785" s="768"/>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60"/>
      <c r="B786" s="767"/>
      <c r="C786" s="767"/>
      <c r="D786" s="767"/>
      <c r="E786" s="767"/>
      <c r="F786" s="768"/>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60"/>
      <c r="B787" s="767"/>
      <c r="C787" s="767"/>
      <c r="D787" s="767"/>
      <c r="E787" s="767"/>
      <c r="F787" s="768"/>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60"/>
      <c r="B788" s="767"/>
      <c r="C788" s="767"/>
      <c r="D788" s="767"/>
      <c r="E788" s="767"/>
      <c r="F788" s="768"/>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60"/>
      <c r="B789" s="767"/>
      <c r="C789" s="767"/>
      <c r="D789" s="767"/>
      <c r="E789" s="767"/>
      <c r="F789" s="768"/>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60"/>
      <c r="B790" s="767"/>
      <c r="C790" s="767"/>
      <c r="D790" s="767"/>
      <c r="E790" s="767"/>
      <c r="F790" s="768"/>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0"/>
      <c r="B791" s="767"/>
      <c r="C791" s="767"/>
      <c r="D791" s="767"/>
      <c r="E791" s="767"/>
      <c r="F791" s="768"/>
      <c r="G791" s="407" t="s">
        <v>20</v>
      </c>
      <c r="H791" s="408"/>
      <c r="I791" s="408"/>
      <c r="J791" s="408"/>
      <c r="K791" s="408"/>
      <c r="L791" s="409"/>
      <c r="M791" s="410"/>
      <c r="N791" s="410"/>
      <c r="O791" s="410"/>
      <c r="P791" s="410"/>
      <c r="Q791" s="410"/>
      <c r="R791" s="410"/>
      <c r="S791" s="410"/>
      <c r="T791" s="410"/>
      <c r="U791" s="410"/>
      <c r="V791" s="410"/>
      <c r="W791" s="410"/>
      <c r="X791" s="411"/>
      <c r="Y791" s="412">
        <f>SUM(Y781:AB790)</f>
        <v>29.977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60"/>
      <c r="B792" s="767"/>
      <c r="C792" s="767"/>
      <c r="D792" s="767"/>
      <c r="E792" s="767"/>
      <c r="F792" s="768"/>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67"/>
      <c r="C794" s="767"/>
      <c r="D794" s="767"/>
      <c r="E794" s="767"/>
      <c r="F794" s="768"/>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1"/>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60"/>
      <c r="B795" s="767"/>
      <c r="C795" s="767"/>
      <c r="D795" s="767"/>
      <c r="E795" s="767"/>
      <c r="F795" s="768"/>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0"/>
      <c r="B796" s="767"/>
      <c r="C796" s="767"/>
      <c r="D796" s="767"/>
      <c r="E796" s="767"/>
      <c r="F796" s="768"/>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0"/>
      <c r="B797" s="767"/>
      <c r="C797" s="767"/>
      <c r="D797" s="767"/>
      <c r="E797" s="767"/>
      <c r="F797" s="768"/>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0"/>
      <c r="B798" s="767"/>
      <c r="C798" s="767"/>
      <c r="D798" s="767"/>
      <c r="E798" s="767"/>
      <c r="F798" s="768"/>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0"/>
      <c r="B799" s="767"/>
      <c r="C799" s="767"/>
      <c r="D799" s="767"/>
      <c r="E799" s="767"/>
      <c r="F799" s="768"/>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0"/>
      <c r="B800" s="767"/>
      <c r="C800" s="767"/>
      <c r="D800" s="767"/>
      <c r="E800" s="767"/>
      <c r="F800" s="768"/>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0"/>
      <c r="B801" s="767"/>
      <c r="C801" s="767"/>
      <c r="D801" s="767"/>
      <c r="E801" s="767"/>
      <c r="F801" s="768"/>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0"/>
      <c r="B802" s="767"/>
      <c r="C802" s="767"/>
      <c r="D802" s="767"/>
      <c r="E802" s="767"/>
      <c r="F802" s="768"/>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0"/>
      <c r="B803" s="767"/>
      <c r="C803" s="767"/>
      <c r="D803" s="767"/>
      <c r="E803" s="767"/>
      <c r="F803" s="768"/>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0"/>
      <c r="B804" s="767"/>
      <c r="C804" s="767"/>
      <c r="D804" s="767"/>
      <c r="E804" s="767"/>
      <c r="F804" s="768"/>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0"/>
      <c r="B805" s="767"/>
      <c r="C805" s="767"/>
      <c r="D805" s="767"/>
      <c r="E805" s="767"/>
      <c r="F805" s="768"/>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1"/>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60"/>
      <c r="B808" s="767"/>
      <c r="C808" s="767"/>
      <c r="D808" s="767"/>
      <c r="E808" s="767"/>
      <c r="F808" s="768"/>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0"/>
      <c r="B809" s="767"/>
      <c r="C809" s="767"/>
      <c r="D809" s="767"/>
      <c r="E809" s="767"/>
      <c r="F809" s="768"/>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0"/>
      <c r="B810" s="767"/>
      <c r="C810" s="767"/>
      <c r="D810" s="767"/>
      <c r="E810" s="767"/>
      <c r="F810" s="768"/>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0"/>
      <c r="B811" s="767"/>
      <c r="C811" s="767"/>
      <c r="D811" s="767"/>
      <c r="E811" s="767"/>
      <c r="F811" s="768"/>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0"/>
      <c r="B812" s="767"/>
      <c r="C812" s="767"/>
      <c r="D812" s="767"/>
      <c r="E812" s="767"/>
      <c r="F812" s="768"/>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0"/>
      <c r="B813" s="767"/>
      <c r="C813" s="767"/>
      <c r="D813" s="767"/>
      <c r="E813" s="767"/>
      <c r="F813" s="768"/>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0"/>
      <c r="B814" s="767"/>
      <c r="C814" s="767"/>
      <c r="D814" s="767"/>
      <c r="E814" s="767"/>
      <c r="F814" s="768"/>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0"/>
      <c r="B815" s="767"/>
      <c r="C815" s="767"/>
      <c r="D815" s="767"/>
      <c r="E815" s="767"/>
      <c r="F815" s="768"/>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0"/>
      <c r="B816" s="767"/>
      <c r="C816" s="767"/>
      <c r="D816" s="767"/>
      <c r="E816" s="767"/>
      <c r="F816" s="768"/>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0"/>
      <c r="B817" s="767"/>
      <c r="C817" s="767"/>
      <c r="D817" s="767"/>
      <c r="E817" s="767"/>
      <c r="F817" s="768"/>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0"/>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1"/>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60"/>
      <c r="B821" s="767"/>
      <c r="C821" s="767"/>
      <c r="D821" s="767"/>
      <c r="E821" s="767"/>
      <c r="F821" s="768"/>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0"/>
      <c r="B822" s="767"/>
      <c r="C822" s="767"/>
      <c r="D822" s="767"/>
      <c r="E822" s="767"/>
      <c r="F822" s="768"/>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0"/>
      <c r="B823" s="767"/>
      <c r="C823" s="767"/>
      <c r="D823" s="767"/>
      <c r="E823" s="767"/>
      <c r="F823" s="768"/>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0"/>
      <c r="B824" s="767"/>
      <c r="C824" s="767"/>
      <c r="D824" s="767"/>
      <c r="E824" s="767"/>
      <c r="F824" s="768"/>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0"/>
      <c r="B825" s="767"/>
      <c r="C825" s="767"/>
      <c r="D825" s="767"/>
      <c r="E825" s="767"/>
      <c r="F825" s="768"/>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0"/>
      <c r="B826" s="767"/>
      <c r="C826" s="767"/>
      <c r="D826" s="767"/>
      <c r="E826" s="767"/>
      <c r="F826" s="768"/>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0"/>
      <c r="B827" s="767"/>
      <c r="C827" s="767"/>
      <c r="D827" s="767"/>
      <c r="E827" s="767"/>
      <c r="F827" s="768"/>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0"/>
      <c r="B828" s="767"/>
      <c r="C828" s="767"/>
      <c r="D828" s="767"/>
      <c r="E828" s="767"/>
      <c r="F828" s="768"/>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0"/>
      <c r="B829" s="767"/>
      <c r="C829" s="767"/>
      <c r="D829" s="767"/>
      <c r="E829" s="767"/>
      <c r="F829" s="768"/>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0"/>
      <c r="B830" s="767"/>
      <c r="C830" s="767"/>
      <c r="D830" s="767"/>
      <c r="E830" s="767"/>
      <c r="F830" s="768"/>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486</v>
      </c>
      <c r="AM831" s="963"/>
      <c r="AN831" s="96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598</v>
      </c>
      <c r="D837" s="416"/>
      <c r="E837" s="416"/>
      <c r="F837" s="416"/>
      <c r="G837" s="416"/>
      <c r="H837" s="416"/>
      <c r="I837" s="416"/>
      <c r="J837" s="417">
        <v>2010005001032</v>
      </c>
      <c r="K837" s="418"/>
      <c r="L837" s="418"/>
      <c r="M837" s="418"/>
      <c r="N837" s="418"/>
      <c r="O837" s="418"/>
      <c r="P837" s="315" t="s">
        <v>599</v>
      </c>
      <c r="Q837" s="315"/>
      <c r="R837" s="315"/>
      <c r="S837" s="315"/>
      <c r="T837" s="315"/>
      <c r="U837" s="315"/>
      <c r="V837" s="315"/>
      <c r="W837" s="315"/>
      <c r="X837" s="315"/>
      <c r="Y837" s="316">
        <v>30</v>
      </c>
      <c r="Z837" s="317"/>
      <c r="AA837" s="317"/>
      <c r="AB837" s="318"/>
      <c r="AC837" s="326" t="s">
        <v>600</v>
      </c>
      <c r="AD837" s="424"/>
      <c r="AE837" s="424"/>
      <c r="AF837" s="424"/>
      <c r="AG837" s="424"/>
      <c r="AH837" s="419" t="s">
        <v>555</v>
      </c>
      <c r="AI837" s="420"/>
      <c r="AJ837" s="420"/>
      <c r="AK837" s="420"/>
      <c r="AL837" s="323" t="s">
        <v>555</v>
      </c>
      <c r="AM837" s="324"/>
      <c r="AN837" s="324"/>
      <c r="AO837" s="325"/>
      <c r="AP837" s="319" t="s">
        <v>555</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486</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8"/>
      <c r="E1101" s="275" t="s">
        <v>396</v>
      </c>
      <c r="F1101" s="898"/>
      <c r="G1101" s="898"/>
      <c r="H1101" s="898"/>
      <c r="I1101" s="898"/>
      <c r="J1101" s="275" t="s">
        <v>432</v>
      </c>
      <c r="K1101" s="275"/>
      <c r="L1101" s="275"/>
      <c r="M1101" s="275"/>
      <c r="N1101" s="275"/>
      <c r="O1101" s="275"/>
      <c r="P1101" s="342" t="s">
        <v>27</v>
      </c>
      <c r="Q1101" s="342"/>
      <c r="R1101" s="342"/>
      <c r="S1101" s="342"/>
      <c r="T1101" s="342"/>
      <c r="U1101" s="342"/>
      <c r="V1101" s="342"/>
      <c r="W1101" s="342"/>
      <c r="X1101" s="342"/>
      <c r="Y1101" s="275" t="s">
        <v>434</v>
      </c>
      <c r="Z1101" s="898"/>
      <c r="AA1101" s="898"/>
      <c r="AB1101" s="898"/>
      <c r="AC1101" s="275" t="s">
        <v>377</v>
      </c>
      <c r="AD1101" s="275"/>
      <c r="AE1101" s="275"/>
      <c r="AF1101" s="275"/>
      <c r="AG1101" s="275"/>
      <c r="AH1101" s="342" t="s">
        <v>391</v>
      </c>
      <c r="AI1101" s="343"/>
      <c r="AJ1101" s="343"/>
      <c r="AK1101" s="343"/>
      <c r="AL1101" s="343" t="s">
        <v>21</v>
      </c>
      <c r="AM1101" s="343"/>
      <c r="AN1101" s="343"/>
      <c r="AO1101" s="901"/>
      <c r="AP1101" s="428" t="s">
        <v>468</v>
      </c>
      <c r="AQ1101" s="428"/>
      <c r="AR1101" s="428"/>
      <c r="AS1101" s="428"/>
      <c r="AT1101" s="428"/>
      <c r="AU1101" s="428"/>
      <c r="AV1101" s="428"/>
      <c r="AW1101" s="428"/>
      <c r="AX1101" s="428"/>
    </row>
    <row r="1102" spans="1:50" ht="30" hidden="1" customHeight="1" x14ac:dyDescent="0.15">
      <c r="A1102" s="402">
        <v>1</v>
      </c>
      <c r="B1102" s="402">
        <v>1</v>
      </c>
      <c r="C1102" s="900"/>
      <c r="D1102" s="900"/>
      <c r="E1102" s="899"/>
      <c r="F1102" s="899"/>
      <c r="G1102" s="899"/>
      <c r="H1102" s="899"/>
      <c r="I1102" s="899"/>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900"/>
      <c r="D1103" s="900"/>
      <c r="E1103" s="899"/>
      <c r="F1103" s="899"/>
      <c r="G1103" s="899"/>
      <c r="H1103" s="899"/>
      <c r="I1103" s="899"/>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0"/>
      <c r="D1104" s="900"/>
      <c r="E1104" s="899"/>
      <c r="F1104" s="899"/>
      <c r="G1104" s="899"/>
      <c r="H1104" s="899"/>
      <c r="I1104" s="899"/>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0"/>
      <c r="D1105" s="900"/>
      <c r="E1105" s="899"/>
      <c r="F1105" s="899"/>
      <c r="G1105" s="899"/>
      <c r="H1105" s="899"/>
      <c r="I1105" s="899"/>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0"/>
      <c r="D1106" s="900"/>
      <c r="E1106" s="899"/>
      <c r="F1106" s="899"/>
      <c r="G1106" s="899"/>
      <c r="H1106" s="899"/>
      <c r="I1106" s="899"/>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0"/>
      <c r="D1107" s="900"/>
      <c r="E1107" s="899"/>
      <c r="F1107" s="899"/>
      <c r="G1107" s="899"/>
      <c r="H1107" s="899"/>
      <c r="I1107" s="899"/>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0"/>
      <c r="D1108" s="900"/>
      <c r="E1108" s="899"/>
      <c r="F1108" s="899"/>
      <c r="G1108" s="899"/>
      <c r="H1108" s="899"/>
      <c r="I1108" s="899"/>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0"/>
      <c r="D1109" s="900"/>
      <c r="E1109" s="899"/>
      <c r="F1109" s="899"/>
      <c r="G1109" s="899"/>
      <c r="H1109" s="899"/>
      <c r="I1109" s="899"/>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0"/>
      <c r="D1110" s="900"/>
      <c r="E1110" s="899"/>
      <c r="F1110" s="899"/>
      <c r="G1110" s="899"/>
      <c r="H1110" s="899"/>
      <c r="I1110" s="899"/>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0"/>
      <c r="D1111" s="900"/>
      <c r="E1111" s="899"/>
      <c r="F1111" s="899"/>
      <c r="G1111" s="899"/>
      <c r="H1111" s="899"/>
      <c r="I1111" s="899"/>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0"/>
      <c r="D1112" s="900"/>
      <c r="E1112" s="899"/>
      <c r="F1112" s="899"/>
      <c r="G1112" s="899"/>
      <c r="H1112" s="899"/>
      <c r="I1112" s="899"/>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0"/>
      <c r="D1113" s="900"/>
      <c r="E1113" s="899"/>
      <c r="F1113" s="899"/>
      <c r="G1113" s="899"/>
      <c r="H1113" s="899"/>
      <c r="I1113" s="899"/>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0"/>
      <c r="D1114" s="900"/>
      <c r="E1114" s="899"/>
      <c r="F1114" s="899"/>
      <c r="G1114" s="899"/>
      <c r="H1114" s="899"/>
      <c r="I1114" s="899"/>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0"/>
      <c r="D1115" s="900"/>
      <c r="E1115" s="899"/>
      <c r="F1115" s="899"/>
      <c r="G1115" s="899"/>
      <c r="H1115" s="899"/>
      <c r="I1115" s="899"/>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0"/>
      <c r="D1116" s="900"/>
      <c r="E1116" s="899"/>
      <c r="F1116" s="899"/>
      <c r="G1116" s="899"/>
      <c r="H1116" s="899"/>
      <c r="I1116" s="899"/>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0"/>
      <c r="D1117" s="900"/>
      <c r="E1117" s="899"/>
      <c r="F1117" s="899"/>
      <c r="G1117" s="899"/>
      <c r="H1117" s="899"/>
      <c r="I1117" s="899"/>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0"/>
      <c r="D1118" s="900"/>
      <c r="E1118" s="899"/>
      <c r="F1118" s="899"/>
      <c r="G1118" s="899"/>
      <c r="H1118" s="899"/>
      <c r="I1118" s="899"/>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0"/>
      <c r="D1119" s="900"/>
      <c r="E1119" s="259"/>
      <c r="F1119" s="899"/>
      <c r="G1119" s="899"/>
      <c r="H1119" s="899"/>
      <c r="I1119" s="899"/>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0"/>
      <c r="D1120" s="900"/>
      <c r="E1120" s="899"/>
      <c r="F1120" s="899"/>
      <c r="G1120" s="899"/>
      <c r="H1120" s="899"/>
      <c r="I1120" s="899"/>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0"/>
      <c r="D1121" s="900"/>
      <c r="E1121" s="899"/>
      <c r="F1121" s="899"/>
      <c r="G1121" s="899"/>
      <c r="H1121" s="899"/>
      <c r="I1121" s="899"/>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0"/>
      <c r="D1122" s="900"/>
      <c r="E1122" s="899"/>
      <c r="F1122" s="899"/>
      <c r="G1122" s="899"/>
      <c r="H1122" s="899"/>
      <c r="I1122" s="899"/>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0"/>
      <c r="D1123" s="900"/>
      <c r="E1123" s="899"/>
      <c r="F1123" s="899"/>
      <c r="G1123" s="899"/>
      <c r="H1123" s="899"/>
      <c r="I1123" s="899"/>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0"/>
      <c r="D1124" s="900"/>
      <c r="E1124" s="899"/>
      <c r="F1124" s="899"/>
      <c r="G1124" s="899"/>
      <c r="H1124" s="899"/>
      <c r="I1124" s="899"/>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0"/>
      <c r="D1125" s="900"/>
      <c r="E1125" s="899"/>
      <c r="F1125" s="899"/>
      <c r="G1125" s="899"/>
      <c r="H1125" s="899"/>
      <c r="I1125" s="899"/>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0"/>
      <c r="D1126" s="900"/>
      <c r="E1126" s="899"/>
      <c r="F1126" s="899"/>
      <c r="G1126" s="899"/>
      <c r="H1126" s="899"/>
      <c r="I1126" s="899"/>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0"/>
      <c r="D1127" s="900"/>
      <c r="E1127" s="899"/>
      <c r="F1127" s="899"/>
      <c r="G1127" s="899"/>
      <c r="H1127" s="899"/>
      <c r="I1127" s="899"/>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0"/>
      <c r="D1128" s="900"/>
      <c r="E1128" s="899"/>
      <c r="F1128" s="899"/>
      <c r="G1128" s="899"/>
      <c r="H1128" s="899"/>
      <c r="I1128" s="899"/>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0"/>
      <c r="D1129" s="900"/>
      <c r="E1129" s="899"/>
      <c r="F1129" s="899"/>
      <c r="G1129" s="899"/>
      <c r="H1129" s="899"/>
      <c r="I1129" s="899"/>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0"/>
      <c r="D1130" s="900"/>
      <c r="E1130" s="899"/>
      <c r="F1130" s="899"/>
      <c r="G1130" s="899"/>
      <c r="H1130" s="899"/>
      <c r="I1130" s="899"/>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0"/>
      <c r="D1131" s="900"/>
      <c r="E1131" s="899"/>
      <c r="F1131" s="899"/>
      <c r="G1131" s="899"/>
      <c r="H1131" s="899"/>
      <c r="I1131" s="899"/>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3" max="49" man="1"/>
    <brk id="778"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554</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491</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0"/>
      <c r="AA2" s="411"/>
      <c r="AB2" s="1015" t="s">
        <v>11</v>
      </c>
      <c r="AC2" s="1016"/>
      <c r="AD2" s="1017"/>
      <c r="AE2" s="1003" t="s">
        <v>357</v>
      </c>
      <c r="AF2" s="1003"/>
      <c r="AG2" s="1003"/>
      <c r="AH2" s="1003"/>
      <c r="AI2" s="1003" t="s">
        <v>363</v>
      </c>
      <c r="AJ2" s="1003"/>
      <c r="AK2" s="1003"/>
      <c r="AL2" s="1003"/>
      <c r="AM2" s="1003" t="s">
        <v>472</v>
      </c>
      <c r="AN2" s="1003"/>
      <c r="AO2" s="1003"/>
      <c r="AP2" s="462"/>
      <c r="AQ2" s="173" t="s">
        <v>355</v>
      </c>
      <c r="AR2" s="166"/>
      <c r="AS2" s="166"/>
      <c r="AT2" s="167"/>
      <c r="AU2" s="371" t="s">
        <v>253</v>
      </c>
      <c r="AV2" s="371"/>
      <c r="AW2" s="371"/>
      <c r="AX2" s="372"/>
    </row>
    <row r="3" spans="1:50"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12"/>
      <c r="Z3" s="1013"/>
      <c r="AA3" s="1014"/>
      <c r="AB3" s="1018"/>
      <c r="AC3" s="1019"/>
      <c r="AD3" s="1020"/>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4" t="s">
        <v>528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491</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0"/>
      <c r="AA9" s="411"/>
      <c r="AB9" s="1015" t="s">
        <v>11</v>
      </c>
      <c r="AC9" s="1016"/>
      <c r="AD9" s="1017"/>
      <c r="AE9" s="1003" t="s">
        <v>357</v>
      </c>
      <c r="AF9" s="1003"/>
      <c r="AG9" s="1003"/>
      <c r="AH9" s="1003"/>
      <c r="AI9" s="1003" t="s">
        <v>363</v>
      </c>
      <c r="AJ9" s="1003"/>
      <c r="AK9" s="1003"/>
      <c r="AL9" s="1003"/>
      <c r="AM9" s="1003" t="s">
        <v>472</v>
      </c>
      <c r="AN9" s="1003"/>
      <c r="AO9" s="1003"/>
      <c r="AP9" s="462"/>
      <c r="AQ9" s="173" t="s">
        <v>355</v>
      </c>
      <c r="AR9" s="166"/>
      <c r="AS9" s="166"/>
      <c r="AT9" s="167"/>
      <c r="AU9" s="371" t="s">
        <v>253</v>
      </c>
      <c r="AV9" s="371"/>
      <c r="AW9" s="371"/>
      <c r="AX9" s="372"/>
    </row>
    <row r="10" spans="1:50"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12"/>
      <c r="Z10" s="1013"/>
      <c r="AA10" s="1014"/>
      <c r="AB10" s="1018"/>
      <c r="AC10" s="1019"/>
      <c r="AD10" s="1020"/>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4" t="s">
        <v>528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491</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0"/>
      <c r="AA16" s="411"/>
      <c r="AB16" s="1015" t="s">
        <v>11</v>
      </c>
      <c r="AC16" s="1016"/>
      <c r="AD16" s="1017"/>
      <c r="AE16" s="1003" t="s">
        <v>357</v>
      </c>
      <c r="AF16" s="1003"/>
      <c r="AG16" s="1003"/>
      <c r="AH16" s="1003"/>
      <c r="AI16" s="1003" t="s">
        <v>363</v>
      </c>
      <c r="AJ16" s="1003"/>
      <c r="AK16" s="1003"/>
      <c r="AL16" s="1003"/>
      <c r="AM16" s="1003" t="s">
        <v>472</v>
      </c>
      <c r="AN16" s="1003"/>
      <c r="AO16" s="1003"/>
      <c r="AP16" s="462"/>
      <c r="AQ16" s="173" t="s">
        <v>355</v>
      </c>
      <c r="AR16" s="166"/>
      <c r="AS16" s="166"/>
      <c r="AT16" s="167"/>
      <c r="AU16" s="371" t="s">
        <v>253</v>
      </c>
      <c r="AV16" s="371"/>
      <c r="AW16" s="371"/>
      <c r="AX16" s="372"/>
    </row>
    <row r="17" spans="1:50"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12"/>
      <c r="Z17" s="1013"/>
      <c r="AA17" s="1014"/>
      <c r="AB17" s="1018"/>
      <c r="AC17" s="1019"/>
      <c r="AD17" s="1020"/>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4" t="s">
        <v>528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491</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0"/>
      <c r="AA23" s="411"/>
      <c r="AB23" s="1015" t="s">
        <v>11</v>
      </c>
      <c r="AC23" s="1016"/>
      <c r="AD23" s="1017"/>
      <c r="AE23" s="1003" t="s">
        <v>357</v>
      </c>
      <c r="AF23" s="1003"/>
      <c r="AG23" s="1003"/>
      <c r="AH23" s="1003"/>
      <c r="AI23" s="1003" t="s">
        <v>363</v>
      </c>
      <c r="AJ23" s="1003"/>
      <c r="AK23" s="1003"/>
      <c r="AL23" s="1003"/>
      <c r="AM23" s="1003" t="s">
        <v>472</v>
      </c>
      <c r="AN23" s="1003"/>
      <c r="AO23" s="1003"/>
      <c r="AP23" s="462"/>
      <c r="AQ23" s="173" t="s">
        <v>355</v>
      </c>
      <c r="AR23" s="166"/>
      <c r="AS23" s="166"/>
      <c r="AT23" s="167"/>
      <c r="AU23" s="371" t="s">
        <v>253</v>
      </c>
      <c r="AV23" s="371"/>
      <c r="AW23" s="371"/>
      <c r="AX23" s="372"/>
    </row>
    <row r="24" spans="1:50"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12"/>
      <c r="Z24" s="1013"/>
      <c r="AA24" s="1014"/>
      <c r="AB24" s="1018"/>
      <c r="AC24" s="1019"/>
      <c r="AD24" s="1020"/>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4" t="s">
        <v>528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491</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0"/>
      <c r="AA30" s="411"/>
      <c r="AB30" s="1015" t="s">
        <v>11</v>
      </c>
      <c r="AC30" s="1016"/>
      <c r="AD30" s="1017"/>
      <c r="AE30" s="1003" t="s">
        <v>357</v>
      </c>
      <c r="AF30" s="1003"/>
      <c r="AG30" s="1003"/>
      <c r="AH30" s="1003"/>
      <c r="AI30" s="1003" t="s">
        <v>363</v>
      </c>
      <c r="AJ30" s="1003"/>
      <c r="AK30" s="1003"/>
      <c r="AL30" s="1003"/>
      <c r="AM30" s="1003" t="s">
        <v>472</v>
      </c>
      <c r="AN30" s="1003"/>
      <c r="AO30" s="1003"/>
      <c r="AP30" s="462"/>
      <c r="AQ30" s="173" t="s">
        <v>355</v>
      </c>
      <c r="AR30" s="166"/>
      <c r="AS30" s="166"/>
      <c r="AT30" s="167"/>
      <c r="AU30" s="371" t="s">
        <v>253</v>
      </c>
      <c r="AV30" s="371"/>
      <c r="AW30" s="371"/>
      <c r="AX30" s="372"/>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12"/>
      <c r="Z31" s="1013"/>
      <c r="AA31" s="1014"/>
      <c r="AB31" s="1018"/>
      <c r="AC31" s="1019"/>
      <c r="AD31" s="1020"/>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4" t="s">
        <v>528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491</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0"/>
      <c r="AA37" s="411"/>
      <c r="AB37" s="1015" t="s">
        <v>11</v>
      </c>
      <c r="AC37" s="1016"/>
      <c r="AD37" s="1017"/>
      <c r="AE37" s="1003" t="s">
        <v>357</v>
      </c>
      <c r="AF37" s="1003"/>
      <c r="AG37" s="1003"/>
      <c r="AH37" s="1003"/>
      <c r="AI37" s="1003" t="s">
        <v>363</v>
      </c>
      <c r="AJ37" s="1003"/>
      <c r="AK37" s="1003"/>
      <c r="AL37" s="1003"/>
      <c r="AM37" s="1003" t="s">
        <v>472</v>
      </c>
      <c r="AN37" s="1003"/>
      <c r="AO37" s="1003"/>
      <c r="AP37" s="462"/>
      <c r="AQ37" s="173" t="s">
        <v>355</v>
      </c>
      <c r="AR37" s="166"/>
      <c r="AS37" s="166"/>
      <c r="AT37" s="167"/>
      <c r="AU37" s="371" t="s">
        <v>253</v>
      </c>
      <c r="AV37" s="371"/>
      <c r="AW37" s="371"/>
      <c r="AX37" s="372"/>
    </row>
    <row r="38" spans="1:50"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12"/>
      <c r="Z38" s="1013"/>
      <c r="AA38" s="1014"/>
      <c r="AB38" s="1018"/>
      <c r="AC38" s="1019"/>
      <c r="AD38" s="1020"/>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4" t="s">
        <v>528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491</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0"/>
      <c r="AA44" s="411"/>
      <c r="AB44" s="1015" t="s">
        <v>11</v>
      </c>
      <c r="AC44" s="1016"/>
      <c r="AD44" s="1017"/>
      <c r="AE44" s="1003" t="s">
        <v>357</v>
      </c>
      <c r="AF44" s="1003"/>
      <c r="AG44" s="1003"/>
      <c r="AH44" s="1003"/>
      <c r="AI44" s="1003" t="s">
        <v>363</v>
      </c>
      <c r="AJ44" s="1003"/>
      <c r="AK44" s="1003"/>
      <c r="AL44" s="1003"/>
      <c r="AM44" s="1003" t="s">
        <v>472</v>
      </c>
      <c r="AN44" s="1003"/>
      <c r="AO44" s="1003"/>
      <c r="AP44" s="462"/>
      <c r="AQ44" s="173" t="s">
        <v>355</v>
      </c>
      <c r="AR44" s="166"/>
      <c r="AS44" s="166"/>
      <c r="AT44" s="167"/>
      <c r="AU44" s="371" t="s">
        <v>253</v>
      </c>
      <c r="AV44" s="371"/>
      <c r="AW44" s="371"/>
      <c r="AX44" s="372"/>
    </row>
    <row r="45" spans="1:50"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12"/>
      <c r="Z45" s="1013"/>
      <c r="AA45" s="1014"/>
      <c r="AB45" s="1018"/>
      <c r="AC45" s="1019"/>
      <c r="AD45" s="1020"/>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4" t="s">
        <v>528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491</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0"/>
      <c r="AA51" s="411"/>
      <c r="AB51" s="462" t="s">
        <v>11</v>
      </c>
      <c r="AC51" s="1016"/>
      <c r="AD51" s="1017"/>
      <c r="AE51" s="1003" t="s">
        <v>357</v>
      </c>
      <c r="AF51" s="1003"/>
      <c r="AG51" s="1003"/>
      <c r="AH51" s="1003"/>
      <c r="AI51" s="1003" t="s">
        <v>363</v>
      </c>
      <c r="AJ51" s="1003"/>
      <c r="AK51" s="1003"/>
      <c r="AL51" s="1003"/>
      <c r="AM51" s="1003" t="s">
        <v>472</v>
      </c>
      <c r="AN51" s="1003"/>
      <c r="AO51" s="1003"/>
      <c r="AP51" s="462"/>
      <c r="AQ51" s="173" t="s">
        <v>355</v>
      </c>
      <c r="AR51" s="166"/>
      <c r="AS51" s="166"/>
      <c r="AT51" s="167"/>
      <c r="AU51" s="371" t="s">
        <v>253</v>
      </c>
      <c r="AV51" s="371"/>
      <c r="AW51" s="371"/>
      <c r="AX51" s="372"/>
    </row>
    <row r="52" spans="1:50"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12"/>
      <c r="Z52" s="1013"/>
      <c r="AA52" s="1014"/>
      <c r="AB52" s="1018"/>
      <c r="AC52" s="1019"/>
      <c r="AD52" s="1020"/>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4" t="s">
        <v>528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491</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0"/>
      <c r="AA58" s="411"/>
      <c r="AB58" s="1015" t="s">
        <v>11</v>
      </c>
      <c r="AC58" s="1016"/>
      <c r="AD58" s="1017"/>
      <c r="AE58" s="1003" t="s">
        <v>357</v>
      </c>
      <c r="AF58" s="1003"/>
      <c r="AG58" s="1003"/>
      <c r="AH58" s="1003"/>
      <c r="AI58" s="1003" t="s">
        <v>363</v>
      </c>
      <c r="AJ58" s="1003"/>
      <c r="AK58" s="1003"/>
      <c r="AL58" s="1003"/>
      <c r="AM58" s="1003" t="s">
        <v>472</v>
      </c>
      <c r="AN58" s="1003"/>
      <c r="AO58" s="1003"/>
      <c r="AP58" s="462"/>
      <c r="AQ58" s="173" t="s">
        <v>355</v>
      </c>
      <c r="AR58" s="166"/>
      <c r="AS58" s="166"/>
      <c r="AT58" s="167"/>
      <c r="AU58" s="371" t="s">
        <v>253</v>
      </c>
      <c r="AV58" s="371"/>
      <c r="AW58" s="371"/>
      <c r="AX58" s="372"/>
    </row>
    <row r="59" spans="1:50"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12"/>
      <c r="Z59" s="1013"/>
      <c r="AA59" s="1014"/>
      <c r="AB59" s="1018"/>
      <c r="AC59" s="1019"/>
      <c r="AD59" s="1020"/>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4" t="s">
        <v>528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491</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0"/>
      <c r="AA65" s="411"/>
      <c r="AB65" s="1015" t="s">
        <v>11</v>
      </c>
      <c r="AC65" s="1016"/>
      <c r="AD65" s="1017"/>
      <c r="AE65" s="1003" t="s">
        <v>357</v>
      </c>
      <c r="AF65" s="1003"/>
      <c r="AG65" s="1003"/>
      <c r="AH65" s="1003"/>
      <c r="AI65" s="1003" t="s">
        <v>363</v>
      </c>
      <c r="AJ65" s="1003"/>
      <c r="AK65" s="1003"/>
      <c r="AL65" s="1003"/>
      <c r="AM65" s="1003" t="s">
        <v>472</v>
      </c>
      <c r="AN65" s="1003"/>
      <c r="AO65" s="1003"/>
      <c r="AP65" s="462"/>
      <c r="AQ65" s="173" t="s">
        <v>355</v>
      </c>
      <c r="AR65" s="166"/>
      <c r="AS65" s="166"/>
      <c r="AT65" s="167"/>
      <c r="AU65" s="371" t="s">
        <v>253</v>
      </c>
      <c r="AV65" s="371"/>
      <c r="AW65" s="371"/>
      <c r="AX65" s="372"/>
    </row>
    <row r="66" spans="1:50"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12"/>
      <c r="Z66" s="1013"/>
      <c r="AA66" s="1014"/>
      <c r="AB66" s="1018"/>
      <c r="AC66" s="1019"/>
      <c r="AD66" s="1020"/>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4" t="s">
        <v>528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61"/>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3"/>
      <c r="B6" s="1044"/>
      <c r="C6" s="1044"/>
      <c r="D6" s="1044"/>
      <c r="E6" s="1044"/>
      <c r="F6" s="1045"/>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3"/>
      <c r="B7" s="1044"/>
      <c r="C7" s="1044"/>
      <c r="D7" s="1044"/>
      <c r="E7" s="1044"/>
      <c r="F7" s="1045"/>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3"/>
      <c r="B8" s="1044"/>
      <c r="C8" s="1044"/>
      <c r="D8" s="1044"/>
      <c r="E8" s="1044"/>
      <c r="F8" s="1045"/>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3"/>
      <c r="B9" s="1044"/>
      <c r="C9" s="1044"/>
      <c r="D9" s="1044"/>
      <c r="E9" s="1044"/>
      <c r="F9" s="1045"/>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3"/>
      <c r="B10" s="1044"/>
      <c r="C10" s="1044"/>
      <c r="D10" s="1044"/>
      <c r="E10" s="1044"/>
      <c r="F10" s="1045"/>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3"/>
      <c r="B11" s="1044"/>
      <c r="C11" s="1044"/>
      <c r="D11" s="1044"/>
      <c r="E11" s="1044"/>
      <c r="F11" s="1045"/>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3"/>
      <c r="B12" s="1044"/>
      <c r="C12" s="1044"/>
      <c r="D12" s="1044"/>
      <c r="E12" s="1044"/>
      <c r="F12" s="1045"/>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3"/>
      <c r="B13" s="1044"/>
      <c r="C13" s="1044"/>
      <c r="D13" s="1044"/>
      <c r="E13" s="1044"/>
      <c r="F13" s="1045"/>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3"/>
      <c r="B14" s="1044"/>
      <c r="C14" s="1044"/>
      <c r="D14" s="1044"/>
      <c r="E14" s="1044"/>
      <c r="F14" s="1045"/>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61"/>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3"/>
      <c r="B19" s="1044"/>
      <c r="C19" s="1044"/>
      <c r="D19" s="1044"/>
      <c r="E19" s="1044"/>
      <c r="F19" s="1045"/>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3"/>
      <c r="B20" s="1044"/>
      <c r="C20" s="1044"/>
      <c r="D20" s="1044"/>
      <c r="E20" s="1044"/>
      <c r="F20" s="1045"/>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3"/>
      <c r="B21" s="1044"/>
      <c r="C21" s="1044"/>
      <c r="D21" s="1044"/>
      <c r="E21" s="1044"/>
      <c r="F21" s="1045"/>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3"/>
      <c r="B22" s="1044"/>
      <c r="C22" s="1044"/>
      <c r="D22" s="1044"/>
      <c r="E22" s="1044"/>
      <c r="F22" s="1045"/>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3"/>
      <c r="B23" s="1044"/>
      <c r="C23" s="1044"/>
      <c r="D23" s="1044"/>
      <c r="E23" s="1044"/>
      <c r="F23" s="1045"/>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3"/>
      <c r="B24" s="1044"/>
      <c r="C24" s="1044"/>
      <c r="D24" s="1044"/>
      <c r="E24" s="1044"/>
      <c r="F24" s="1045"/>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3"/>
      <c r="B25" s="1044"/>
      <c r="C25" s="1044"/>
      <c r="D25" s="1044"/>
      <c r="E25" s="1044"/>
      <c r="F25" s="1045"/>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3"/>
      <c r="B26" s="1044"/>
      <c r="C26" s="1044"/>
      <c r="D26" s="1044"/>
      <c r="E26" s="1044"/>
      <c r="F26" s="1045"/>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3"/>
      <c r="B27" s="1044"/>
      <c r="C27" s="1044"/>
      <c r="D27" s="1044"/>
      <c r="E27" s="1044"/>
      <c r="F27" s="1045"/>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61"/>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3"/>
      <c r="B32" s="1044"/>
      <c r="C32" s="1044"/>
      <c r="D32" s="1044"/>
      <c r="E32" s="1044"/>
      <c r="F32" s="1045"/>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3"/>
      <c r="B33" s="1044"/>
      <c r="C33" s="1044"/>
      <c r="D33" s="1044"/>
      <c r="E33" s="1044"/>
      <c r="F33" s="1045"/>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3"/>
      <c r="B34" s="1044"/>
      <c r="C34" s="1044"/>
      <c r="D34" s="1044"/>
      <c r="E34" s="1044"/>
      <c r="F34" s="1045"/>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3"/>
      <c r="B35" s="1044"/>
      <c r="C35" s="1044"/>
      <c r="D35" s="1044"/>
      <c r="E35" s="1044"/>
      <c r="F35" s="1045"/>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3"/>
      <c r="B36" s="1044"/>
      <c r="C36" s="1044"/>
      <c r="D36" s="1044"/>
      <c r="E36" s="1044"/>
      <c r="F36" s="1045"/>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3"/>
      <c r="B37" s="1044"/>
      <c r="C37" s="1044"/>
      <c r="D37" s="1044"/>
      <c r="E37" s="1044"/>
      <c r="F37" s="1045"/>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3"/>
      <c r="B38" s="1044"/>
      <c r="C38" s="1044"/>
      <c r="D38" s="1044"/>
      <c r="E38" s="1044"/>
      <c r="F38" s="1045"/>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3"/>
      <c r="B39" s="1044"/>
      <c r="C39" s="1044"/>
      <c r="D39" s="1044"/>
      <c r="E39" s="1044"/>
      <c r="F39" s="1045"/>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3"/>
      <c r="B40" s="1044"/>
      <c r="C40" s="1044"/>
      <c r="D40" s="1044"/>
      <c r="E40" s="1044"/>
      <c r="F40" s="1045"/>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61"/>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3"/>
      <c r="B45" s="1044"/>
      <c r="C45" s="1044"/>
      <c r="D45" s="1044"/>
      <c r="E45" s="1044"/>
      <c r="F45" s="1045"/>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3"/>
      <c r="B46" s="1044"/>
      <c r="C46" s="1044"/>
      <c r="D46" s="1044"/>
      <c r="E46" s="1044"/>
      <c r="F46" s="1045"/>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3"/>
      <c r="B47" s="1044"/>
      <c r="C47" s="1044"/>
      <c r="D47" s="1044"/>
      <c r="E47" s="1044"/>
      <c r="F47" s="1045"/>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3"/>
      <c r="B48" s="1044"/>
      <c r="C48" s="1044"/>
      <c r="D48" s="1044"/>
      <c r="E48" s="1044"/>
      <c r="F48" s="1045"/>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3"/>
      <c r="B49" s="1044"/>
      <c r="C49" s="1044"/>
      <c r="D49" s="1044"/>
      <c r="E49" s="1044"/>
      <c r="F49" s="1045"/>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3"/>
      <c r="B50" s="1044"/>
      <c r="C50" s="1044"/>
      <c r="D50" s="1044"/>
      <c r="E50" s="1044"/>
      <c r="F50" s="1045"/>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3"/>
      <c r="B51" s="1044"/>
      <c r="C51" s="1044"/>
      <c r="D51" s="1044"/>
      <c r="E51" s="1044"/>
      <c r="F51" s="1045"/>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3"/>
      <c r="B52" s="1044"/>
      <c r="C52" s="1044"/>
      <c r="D52" s="1044"/>
      <c r="E52" s="1044"/>
      <c r="F52" s="1045"/>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61"/>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3"/>
      <c r="B59" s="1044"/>
      <c r="C59" s="1044"/>
      <c r="D59" s="1044"/>
      <c r="E59" s="1044"/>
      <c r="F59" s="1045"/>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3"/>
      <c r="B60" s="1044"/>
      <c r="C60" s="1044"/>
      <c r="D60" s="1044"/>
      <c r="E60" s="1044"/>
      <c r="F60" s="1045"/>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3"/>
      <c r="B61" s="1044"/>
      <c r="C61" s="1044"/>
      <c r="D61" s="1044"/>
      <c r="E61" s="1044"/>
      <c r="F61" s="1045"/>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3"/>
      <c r="B62" s="1044"/>
      <c r="C62" s="1044"/>
      <c r="D62" s="1044"/>
      <c r="E62" s="1044"/>
      <c r="F62" s="1045"/>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3"/>
      <c r="B63" s="1044"/>
      <c r="C63" s="1044"/>
      <c r="D63" s="1044"/>
      <c r="E63" s="1044"/>
      <c r="F63" s="1045"/>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3"/>
      <c r="B64" s="1044"/>
      <c r="C64" s="1044"/>
      <c r="D64" s="1044"/>
      <c r="E64" s="1044"/>
      <c r="F64" s="1045"/>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3"/>
      <c r="B65" s="1044"/>
      <c r="C65" s="1044"/>
      <c r="D65" s="1044"/>
      <c r="E65" s="1044"/>
      <c r="F65" s="1045"/>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3"/>
      <c r="B66" s="1044"/>
      <c r="C66" s="1044"/>
      <c r="D66" s="1044"/>
      <c r="E66" s="1044"/>
      <c r="F66" s="1045"/>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3"/>
      <c r="B67" s="1044"/>
      <c r="C67" s="1044"/>
      <c r="D67" s="1044"/>
      <c r="E67" s="1044"/>
      <c r="F67" s="1045"/>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61"/>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3"/>
      <c r="B72" s="1044"/>
      <c r="C72" s="1044"/>
      <c r="D72" s="1044"/>
      <c r="E72" s="1044"/>
      <c r="F72" s="1045"/>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3"/>
      <c r="B73" s="1044"/>
      <c r="C73" s="1044"/>
      <c r="D73" s="1044"/>
      <c r="E73" s="1044"/>
      <c r="F73" s="1045"/>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3"/>
      <c r="B74" s="1044"/>
      <c r="C74" s="1044"/>
      <c r="D74" s="1044"/>
      <c r="E74" s="1044"/>
      <c r="F74" s="1045"/>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3"/>
      <c r="B75" s="1044"/>
      <c r="C75" s="1044"/>
      <c r="D75" s="1044"/>
      <c r="E75" s="1044"/>
      <c r="F75" s="1045"/>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3"/>
      <c r="B76" s="1044"/>
      <c r="C76" s="1044"/>
      <c r="D76" s="1044"/>
      <c r="E76" s="1044"/>
      <c r="F76" s="1045"/>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3"/>
      <c r="B77" s="1044"/>
      <c r="C77" s="1044"/>
      <c r="D77" s="1044"/>
      <c r="E77" s="1044"/>
      <c r="F77" s="1045"/>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3"/>
      <c r="B78" s="1044"/>
      <c r="C78" s="1044"/>
      <c r="D78" s="1044"/>
      <c r="E78" s="1044"/>
      <c r="F78" s="1045"/>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3"/>
      <c r="B79" s="1044"/>
      <c r="C79" s="1044"/>
      <c r="D79" s="1044"/>
      <c r="E79" s="1044"/>
      <c r="F79" s="1045"/>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3"/>
      <c r="B80" s="1044"/>
      <c r="C80" s="1044"/>
      <c r="D80" s="1044"/>
      <c r="E80" s="1044"/>
      <c r="F80" s="1045"/>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61"/>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3"/>
      <c r="B85" s="1044"/>
      <c r="C85" s="1044"/>
      <c r="D85" s="1044"/>
      <c r="E85" s="1044"/>
      <c r="F85" s="1045"/>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3"/>
      <c r="B86" s="1044"/>
      <c r="C86" s="1044"/>
      <c r="D86" s="1044"/>
      <c r="E86" s="1044"/>
      <c r="F86" s="1045"/>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3"/>
      <c r="B87" s="1044"/>
      <c r="C87" s="1044"/>
      <c r="D87" s="1044"/>
      <c r="E87" s="1044"/>
      <c r="F87" s="1045"/>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3"/>
      <c r="B88" s="1044"/>
      <c r="C88" s="1044"/>
      <c r="D88" s="1044"/>
      <c r="E88" s="1044"/>
      <c r="F88" s="1045"/>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3"/>
      <c r="B89" s="1044"/>
      <c r="C89" s="1044"/>
      <c r="D89" s="1044"/>
      <c r="E89" s="1044"/>
      <c r="F89" s="1045"/>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3"/>
      <c r="B90" s="1044"/>
      <c r="C90" s="1044"/>
      <c r="D90" s="1044"/>
      <c r="E90" s="1044"/>
      <c r="F90" s="1045"/>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3"/>
      <c r="B91" s="1044"/>
      <c r="C91" s="1044"/>
      <c r="D91" s="1044"/>
      <c r="E91" s="1044"/>
      <c r="F91" s="1045"/>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3"/>
      <c r="B92" s="1044"/>
      <c r="C92" s="1044"/>
      <c r="D92" s="1044"/>
      <c r="E92" s="1044"/>
      <c r="F92" s="1045"/>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3"/>
      <c r="B93" s="1044"/>
      <c r="C93" s="1044"/>
      <c r="D93" s="1044"/>
      <c r="E93" s="1044"/>
      <c r="F93" s="1045"/>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61"/>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3"/>
      <c r="B98" s="1044"/>
      <c r="C98" s="1044"/>
      <c r="D98" s="1044"/>
      <c r="E98" s="1044"/>
      <c r="F98" s="1045"/>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3"/>
      <c r="B99" s="1044"/>
      <c r="C99" s="1044"/>
      <c r="D99" s="1044"/>
      <c r="E99" s="1044"/>
      <c r="F99" s="1045"/>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3"/>
      <c r="B100" s="1044"/>
      <c r="C100" s="1044"/>
      <c r="D100" s="1044"/>
      <c r="E100" s="1044"/>
      <c r="F100" s="1045"/>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3"/>
      <c r="B101" s="1044"/>
      <c r="C101" s="1044"/>
      <c r="D101" s="1044"/>
      <c r="E101" s="1044"/>
      <c r="F101" s="1045"/>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3"/>
      <c r="B102" s="1044"/>
      <c r="C102" s="1044"/>
      <c r="D102" s="1044"/>
      <c r="E102" s="1044"/>
      <c r="F102" s="1045"/>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3"/>
      <c r="B103" s="1044"/>
      <c r="C103" s="1044"/>
      <c r="D103" s="1044"/>
      <c r="E103" s="1044"/>
      <c r="F103" s="1045"/>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3"/>
      <c r="B104" s="1044"/>
      <c r="C104" s="1044"/>
      <c r="D104" s="1044"/>
      <c r="E104" s="1044"/>
      <c r="F104" s="1045"/>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3"/>
      <c r="B105" s="1044"/>
      <c r="C105" s="1044"/>
      <c r="D105" s="1044"/>
      <c r="E105" s="1044"/>
      <c r="F105" s="1045"/>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1"/>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3"/>
      <c r="B112" s="1044"/>
      <c r="C112" s="1044"/>
      <c r="D112" s="1044"/>
      <c r="E112" s="1044"/>
      <c r="F112" s="1045"/>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3"/>
      <c r="B113" s="1044"/>
      <c r="C113" s="1044"/>
      <c r="D113" s="1044"/>
      <c r="E113" s="1044"/>
      <c r="F113" s="1045"/>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3"/>
      <c r="B114" s="1044"/>
      <c r="C114" s="1044"/>
      <c r="D114" s="1044"/>
      <c r="E114" s="1044"/>
      <c r="F114" s="1045"/>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3"/>
      <c r="B115" s="1044"/>
      <c r="C115" s="1044"/>
      <c r="D115" s="1044"/>
      <c r="E115" s="1044"/>
      <c r="F115" s="1045"/>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3"/>
      <c r="B116" s="1044"/>
      <c r="C116" s="1044"/>
      <c r="D116" s="1044"/>
      <c r="E116" s="1044"/>
      <c r="F116" s="1045"/>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3"/>
      <c r="B117" s="1044"/>
      <c r="C117" s="1044"/>
      <c r="D117" s="1044"/>
      <c r="E117" s="1044"/>
      <c r="F117" s="1045"/>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3"/>
      <c r="B118" s="1044"/>
      <c r="C118" s="1044"/>
      <c r="D118" s="1044"/>
      <c r="E118" s="1044"/>
      <c r="F118" s="1045"/>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3"/>
      <c r="B119" s="1044"/>
      <c r="C119" s="1044"/>
      <c r="D119" s="1044"/>
      <c r="E119" s="1044"/>
      <c r="F119" s="1045"/>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3"/>
      <c r="B120" s="1044"/>
      <c r="C120" s="1044"/>
      <c r="D120" s="1044"/>
      <c r="E120" s="1044"/>
      <c r="F120" s="1045"/>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1"/>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3"/>
      <c r="B125" s="1044"/>
      <c r="C125" s="1044"/>
      <c r="D125" s="1044"/>
      <c r="E125" s="1044"/>
      <c r="F125" s="1045"/>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3"/>
      <c r="B126" s="1044"/>
      <c r="C126" s="1044"/>
      <c r="D126" s="1044"/>
      <c r="E126" s="1044"/>
      <c r="F126" s="1045"/>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3"/>
      <c r="B127" s="1044"/>
      <c r="C127" s="1044"/>
      <c r="D127" s="1044"/>
      <c r="E127" s="1044"/>
      <c r="F127" s="1045"/>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3"/>
      <c r="B128" s="1044"/>
      <c r="C128" s="1044"/>
      <c r="D128" s="1044"/>
      <c r="E128" s="1044"/>
      <c r="F128" s="1045"/>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3"/>
      <c r="B129" s="1044"/>
      <c r="C129" s="1044"/>
      <c r="D129" s="1044"/>
      <c r="E129" s="1044"/>
      <c r="F129" s="1045"/>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3"/>
      <c r="B130" s="1044"/>
      <c r="C130" s="1044"/>
      <c r="D130" s="1044"/>
      <c r="E130" s="1044"/>
      <c r="F130" s="1045"/>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3"/>
      <c r="B131" s="1044"/>
      <c r="C131" s="1044"/>
      <c r="D131" s="1044"/>
      <c r="E131" s="1044"/>
      <c r="F131" s="1045"/>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3"/>
      <c r="B132" s="1044"/>
      <c r="C132" s="1044"/>
      <c r="D132" s="1044"/>
      <c r="E132" s="1044"/>
      <c r="F132" s="1045"/>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3"/>
      <c r="B133" s="1044"/>
      <c r="C133" s="1044"/>
      <c r="D133" s="1044"/>
      <c r="E133" s="1044"/>
      <c r="F133" s="1045"/>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1"/>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3"/>
      <c r="B138" s="1044"/>
      <c r="C138" s="1044"/>
      <c r="D138" s="1044"/>
      <c r="E138" s="1044"/>
      <c r="F138" s="1045"/>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3"/>
      <c r="B139" s="1044"/>
      <c r="C139" s="1044"/>
      <c r="D139" s="1044"/>
      <c r="E139" s="1044"/>
      <c r="F139" s="1045"/>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3"/>
      <c r="B140" s="1044"/>
      <c r="C140" s="1044"/>
      <c r="D140" s="1044"/>
      <c r="E140" s="1044"/>
      <c r="F140" s="1045"/>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3"/>
      <c r="B141" s="1044"/>
      <c r="C141" s="1044"/>
      <c r="D141" s="1044"/>
      <c r="E141" s="1044"/>
      <c r="F141" s="1045"/>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3"/>
      <c r="B142" s="1044"/>
      <c r="C142" s="1044"/>
      <c r="D142" s="1044"/>
      <c r="E142" s="1044"/>
      <c r="F142" s="1045"/>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3"/>
      <c r="B143" s="1044"/>
      <c r="C143" s="1044"/>
      <c r="D143" s="1044"/>
      <c r="E143" s="1044"/>
      <c r="F143" s="1045"/>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3"/>
      <c r="B144" s="1044"/>
      <c r="C144" s="1044"/>
      <c r="D144" s="1044"/>
      <c r="E144" s="1044"/>
      <c r="F144" s="1045"/>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3"/>
      <c r="B145" s="1044"/>
      <c r="C145" s="1044"/>
      <c r="D145" s="1044"/>
      <c r="E145" s="1044"/>
      <c r="F145" s="1045"/>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3"/>
      <c r="B146" s="1044"/>
      <c r="C146" s="1044"/>
      <c r="D146" s="1044"/>
      <c r="E146" s="1044"/>
      <c r="F146" s="1045"/>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1"/>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3"/>
      <c r="B151" s="1044"/>
      <c r="C151" s="1044"/>
      <c r="D151" s="1044"/>
      <c r="E151" s="1044"/>
      <c r="F151" s="1045"/>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3"/>
      <c r="B152" s="1044"/>
      <c r="C152" s="1044"/>
      <c r="D152" s="1044"/>
      <c r="E152" s="1044"/>
      <c r="F152" s="1045"/>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3"/>
      <c r="B153" s="1044"/>
      <c r="C153" s="1044"/>
      <c r="D153" s="1044"/>
      <c r="E153" s="1044"/>
      <c r="F153" s="1045"/>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3"/>
      <c r="B154" s="1044"/>
      <c r="C154" s="1044"/>
      <c r="D154" s="1044"/>
      <c r="E154" s="1044"/>
      <c r="F154" s="1045"/>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3"/>
      <c r="B155" s="1044"/>
      <c r="C155" s="1044"/>
      <c r="D155" s="1044"/>
      <c r="E155" s="1044"/>
      <c r="F155" s="1045"/>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3"/>
      <c r="B156" s="1044"/>
      <c r="C156" s="1044"/>
      <c r="D156" s="1044"/>
      <c r="E156" s="1044"/>
      <c r="F156" s="1045"/>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3"/>
      <c r="B157" s="1044"/>
      <c r="C157" s="1044"/>
      <c r="D157" s="1044"/>
      <c r="E157" s="1044"/>
      <c r="F157" s="1045"/>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3"/>
      <c r="B158" s="1044"/>
      <c r="C158" s="1044"/>
      <c r="D158" s="1044"/>
      <c r="E158" s="1044"/>
      <c r="F158" s="1045"/>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1"/>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3"/>
      <c r="B165" s="1044"/>
      <c r="C165" s="1044"/>
      <c r="D165" s="1044"/>
      <c r="E165" s="1044"/>
      <c r="F165" s="1045"/>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3"/>
      <c r="B166" s="1044"/>
      <c r="C166" s="1044"/>
      <c r="D166" s="1044"/>
      <c r="E166" s="1044"/>
      <c r="F166" s="1045"/>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3"/>
      <c r="B167" s="1044"/>
      <c r="C167" s="1044"/>
      <c r="D167" s="1044"/>
      <c r="E167" s="1044"/>
      <c r="F167" s="1045"/>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3"/>
      <c r="B168" s="1044"/>
      <c r="C168" s="1044"/>
      <c r="D168" s="1044"/>
      <c r="E168" s="1044"/>
      <c r="F168" s="1045"/>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3"/>
      <c r="B169" s="1044"/>
      <c r="C169" s="1044"/>
      <c r="D169" s="1044"/>
      <c r="E169" s="1044"/>
      <c r="F169" s="1045"/>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3"/>
      <c r="B170" s="1044"/>
      <c r="C170" s="1044"/>
      <c r="D170" s="1044"/>
      <c r="E170" s="1044"/>
      <c r="F170" s="1045"/>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3"/>
      <c r="B171" s="1044"/>
      <c r="C171" s="1044"/>
      <c r="D171" s="1044"/>
      <c r="E171" s="1044"/>
      <c r="F171" s="1045"/>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3"/>
      <c r="B172" s="1044"/>
      <c r="C172" s="1044"/>
      <c r="D172" s="1044"/>
      <c r="E172" s="1044"/>
      <c r="F172" s="1045"/>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3"/>
      <c r="B173" s="1044"/>
      <c r="C173" s="1044"/>
      <c r="D173" s="1044"/>
      <c r="E173" s="1044"/>
      <c r="F173" s="1045"/>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1"/>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3"/>
      <c r="B178" s="1044"/>
      <c r="C178" s="1044"/>
      <c r="D178" s="1044"/>
      <c r="E178" s="1044"/>
      <c r="F178" s="1045"/>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3"/>
      <c r="B179" s="1044"/>
      <c r="C179" s="1044"/>
      <c r="D179" s="1044"/>
      <c r="E179" s="1044"/>
      <c r="F179" s="1045"/>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3"/>
      <c r="B180" s="1044"/>
      <c r="C180" s="1044"/>
      <c r="D180" s="1044"/>
      <c r="E180" s="1044"/>
      <c r="F180" s="1045"/>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3"/>
      <c r="B181" s="1044"/>
      <c r="C181" s="1044"/>
      <c r="D181" s="1044"/>
      <c r="E181" s="1044"/>
      <c r="F181" s="1045"/>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3"/>
      <c r="B182" s="1044"/>
      <c r="C182" s="1044"/>
      <c r="D182" s="1044"/>
      <c r="E182" s="1044"/>
      <c r="F182" s="1045"/>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3"/>
      <c r="B183" s="1044"/>
      <c r="C183" s="1044"/>
      <c r="D183" s="1044"/>
      <c r="E183" s="1044"/>
      <c r="F183" s="1045"/>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3"/>
      <c r="B184" s="1044"/>
      <c r="C184" s="1044"/>
      <c r="D184" s="1044"/>
      <c r="E184" s="1044"/>
      <c r="F184" s="1045"/>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3"/>
      <c r="B185" s="1044"/>
      <c r="C185" s="1044"/>
      <c r="D185" s="1044"/>
      <c r="E185" s="1044"/>
      <c r="F185" s="1045"/>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3"/>
      <c r="B186" s="1044"/>
      <c r="C186" s="1044"/>
      <c r="D186" s="1044"/>
      <c r="E186" s="1044"/>
      <c r="F186" s="1045"/>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1"/>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3"/>
      <c r="B191" s="1044"/>
      <c r="C191" s="1044"/>
      <c r="D191" s="1044"/>
      <c r="E191" s="1044"/>
      <c r="F191" s="1045"/>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3"/>
      <c r="B192" s="1044"/>
      <c r="C192" s="1044"/>
      <c r="D192" s="1044"/>
      <c r="E192" s="1044"/>
      <c r="F192" s="1045"/>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3"/>
      <c r="B193" s="1044"/>
      <c r="C193" s="1044"/>
      <c r="D193" s="1044"/>
      <c r="E193" s="1044"/>
      <c r="F193" s="1045"/>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3"/>
      <c r="B194" s="1044"/>
      <c r="C194" s="1044"/>
      <c r="D194" s="1044"/>
      <c r="E194" s="1044"/>
      <c r="F194" s="1045"/>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3"/>
      <c r="B195" s="1044"/>
      <c r="C195" s="1044"/>
      <c r="D195" s="1044"/>
      <c r="E195" s="1044"/>
      <c r="F195" s="1045"/>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3"/>
      <c r="B196" s="1044"/>
      <c r="C196" s="1044"/>
      <c r="D196" s="1044"/>
      <c r="E196" s="1044"/>
      <c r="F196" s="1045"/>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3"/>
      <c r="B197" s="1044"/>
      <c r="C197" s="1044"/>
      <c r="D197" s="1044"/>
      <c r="E197" s="1044"/>
      <c r="F197" s="1045"/>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3"/>
      <c r="B198" s="1044"/>
      <c r="C198" s="1044"/>
      <c r="D198" s="1044"/>
      <c r="E198" s="1044"/>
      <c r="F198" s="1045"/>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3"/>
      <c r="B199" s="1044"/>
      <c r="C199" s="1044"/>
      <c r="D199" s="1044"/>
      <c r="E199" s="1044"/>
      <c r="F199" s="1045"/>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1"/>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3"/>
      <c r="B204" s="1044"/>
      <c r="C204" s="1044"/>
      <c r="D204" s="1044"/>
      <c r="E204" s="1044"/>
      <c r="F204" s="1045"/>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3"/>
      <c r="B205" s="1044"/>
      <c r="C205" s="1044"/>
      <c r="D205" s="1044"/>
      <c r="E205" s="1044"/>
      <c r="F205" s="1045"/>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3"/>
      <c r="B206" s="1044"/>
      <c r="C206" s="1044"/>
      <c r="D206" s="1044"/>
      <c r="E206" s="1044"/>
      <c r="F206" s="1045"/>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3"/>
      <c r="B207" s="1044"/>
      <c r="C207" s="1044"/>
      <c r="D207" s="1044"/>
      <c r="E207" s="1044"/>
      <c r="F207" s="1045"/>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3"/>
      <c r="B208" s="1044"/>
      <c r="C208" s="1044"/>
      <c r="D208" s="1044"/>
      <c r="E208" s="1044"/>
      <c r="F208" s="1045"/>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3"/>
      <c r="B209" s="1044"/>
      <c r="C209" s="1044"/>
      <c r="D209" s="1044"/>
      <c r="E209" s="1044"/>
      <c r="F209" s="1045"/>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3"/>
      <c r="B210" s="1044"/>
      <c r="C210" s="1044"/>
      <c r="D210" s="1044"/>
      <c r="E210" s="1044"/>
      <c r="F210" s="1045"/>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3"/>
      <c r="B211" s="1044"/>
      <c r="C211" s="1044"/>
      <c r="D211" s="1044"/>
      <c r="E211" s="1044"/>
      <c r="F211" s="1045"/>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1"/>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3"/>
      <c r="B218" s="1044"/>
      <c r="C218" s="1044"/>
      <c r="D218" s="1044"/>
      <c r="E218" s="1044"/>
      <c r="F218" s="1045"/>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3"/>
      <c r="B219" s="1044"/>
      <c r="C219" s="1044"/>
      <c r="D219" s="1044"/>
      <c r="E219" s="1044"/>
      <c r="F219" s="1045"/>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3"/>
      <c r="B220" s="1044"/>
      <c r="C220" s="1044"/>
      <c r="D220" s="1044"/>
      <c r="E220" s="1044"/>
      <c r="F220" s="1045"/>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3"/>
      <c r="B221" s="1044"/>
      <c r="C221" s="1044"/>
      <c r="D221" s="1044"/>
      <c r="E221" s="1044"/>
      <c r="F221" s="1045"/>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3"/>
      <c r="B222" s="1044"/>
      <c r="C222" s="1044"/>
      <c r="D222" s="1044"/>
      <c r="E222" s="1044"/>
      <c r="F222" s="1045"/>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3"/>
      <c r="B223" s="1044"/>
      <c r="C223" s="1044"/>
      <c r="D223" s="1044"/>
      <c r="E223" s="1044"/>
      <c r="F223" s="1045"/>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3"/>
      <c r="B224" s="1044"/>
      <c r="C224" s="1044"/>
      <c r="D224" s="1044"/>
      <c r="E224" s="1044"/>
      <c r="F224" s="1045"/>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3"/>
      <c r="B225" s="1044"/>
      <c r="C225" s="1044"/>
      <c r="D225" s="1044"/>
      <c r="E225" s="1044"/>
      <c r="F225" s="1045"/>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3"/>
      <c r="B226" s="1044"/>
      <c r="C226" s="1044"/>
      <c r="D226" s="1044"/>
      <c r="E226" s="1044"/>
      <c r="F226" s="1045"/>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1"/>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3"/>
      <c r="B231" s="1044"/>
      <c r="C231" s="1044"/>
      <c r="D231" s="1044"/>
      <c r="E231" s="1044"/>
      <c r="F231" s="1045"/>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3"/>
      <c r="B232" s="1044"/>
      <c r="C232" s="1044"/>
      <c r="D232" s="1044"/>
      <c r="E232" s="1044"/>
      <c r="F232" s="1045"/>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3"/>
      <c r="B233" s="1044"/>
      <c r="C233" s="1044"/>
      <c r="D233" s="1044"/>
      <c r="E233" s="1044"/>
      <c r="F233" s="1045"/>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3"/>
      <c r="B234" s="1044"/>
      <c r="C234" s="1044"/>
      <c r="D234" s="1044"/>
      <c r="E234" s="1044"/>
      <c r="F234" s="1045"/>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3"/>
      <c r="B235" s="1044"/>
      <c r="C235" s="1044"/>
      <c r="D235" s="1044"/>
      <c r="E235" s="1044"/>
      <c r="F235" s="1045"/>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3"/>
      <c r="B236" s="1044"/>
      <c r="C236" s="1044"/>
      <c r="D236" s="1044"/>
      <c r="E236" s="1044"/>
      <c r="F236" s="1045"/>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3"/>
      <c r="B237" s="1044"/>
      <c r="C237" s="1044"/>
      <c r="D237" s="1044"/>
      <c r="E237" s="1044"/>
      <c r="F237" s="1045"/>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3"/>
      <c r="B238" s="1044"/>
      <c r="C238" s="1044"/>
      <c r="D238" s="1044"/>
      <c r="E238" s="1044"/>
      <c r="F238" s="1045"/>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3"/>
      <c r="B239" s="1044"/>
      <c r="C239" s="1044"/>
      <c r="D239" s="1044"/>
      <c r="E239" s="1044"/>
      <c r="F239" s="1045"/>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1"/>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3"/>
      <c r="B244" s="1044"/>
      <c r="C244" s="1044"/>
      <c r="D244" s="1044"/>
      <c r="E244" s="1044"/>
      <c r="F244" s="1045"/>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3"/>
      <c r="B245" s="1044"/>
      <c r="C245" s="1044"/>
      <c r="D245" s="1044"/>
      <c r="E245" s="1044"/>
      <c r="F245" s="1045"/>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3"/>
      <c r="B246" s="1044"/>
      <c r="C246" s="1044"/>
      <c r="D246" s="1044"/>
      <c r="E246" s="1044"/>
      <c r="F246" s="1045"/>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3"/>
      <c r="B247" s="1044"/>
      <c r="C247" s="1044"/>
      <c r="D247" s="1044"/>
      <c r="E247" s="1044"/>
      <c r="F247" s="1045"/>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3"/>
      <c r="B248" s="1044"/>
      <c r="C248" s="1044"/>
      <c r="D248" s="1044"/>
      <c r="E248" s="1044"/>
      <c r="F248" s="1045"/>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3"/>
      <c r="B249" s="1044"/>
      <c r="C249" s="1044"/>
      <c r="D249" s="1044"/>
      <c r="E249" s="1044"/>
      <c r="F249" s="1045"/>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3"/>
      <c r="B250" s="1044"/>
      <c r="C250" s="1044"/>
      <c r="D250" s="1044"/>
      <c r="E250" s="1044"/>
      <c r="F250" s="1045"/>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3"/>
      <c r="B251" s="1044"/>
      <c r="C251" s="1044"/>
      <c r="D251" s="1044"/>
      <c r="E251" s="1044"/>
      <c r="F251" s="1045"/>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3"/>
      <c r="B252" s="1044"/>
      <c r="C252" s="1044"/>
      <c r="D252" s="1044"/>
      <c r="E252" s="1044"/>
      <c r="F252" s="1045"/>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1"/>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3"/>
      <c r="B257" s="1044"/>
      <c r="C257" s="1044"/>
      <c r="D257" s="1044"/>
      <c r="E257" s="1044"/>
      <c r="F257" s="1045"/>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3"/>
      <c r="B258" s="1044"/>
      <c r="C258" s="1044"/>
      <c r="D258" s="1044"/>
      <c r="E258" s="1044"/>
      <c r="F258" s="1045"/>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3"/>
      <c r="B259" s="1044"/>
      <c r="C259" s="1044"/>
      <c r="D259" s="1044"/>
      <c r="E259" s="1044"/>
      <c r="F259" s="1045"/>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3"/>
      <c r="B260" s="1044"/>
      <c r="C260" s="1044"/>
      <c r="D260" s="1044"/>
      <c r="E260" s="1044"/>
      <c r="F260" s="1045"/>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3"/>
      <c r="B261" s="1044"/>
      <c r="C261" s="1044"/>
      <c r="D261" s="1044"/>
      <c r="E261" s="1044"/>
      <c r="F261" s="1045"/>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3"/>
      <c r="B262" s="1044"/>
      <c r="C262" s="1044"/>
      <c r="D262" s="1044"/>
      <c r="E262" s="1044"/>
      <c r="F262" s="1045"/>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3"/>
      <c r="B263" s="1044"/>
      <c r="C263" s="1044"/>
      <c r="D263" s="1044"/>
      <c r="E263" s="1044"/>
      <c r="F263" s="1045"/>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3"/>
      <c r="B264" s="1044"/>
      <c r="C264" s="1044"/>
      <c r="D264" s="1044"/>
      <c r="E264" s="1044"/>
      <c r="F264" s="1045"/>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3">
        <v>1</v>
      </c>
      <c r="B4" s="1063">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3">
        <v>1</v>
      </c>
      <c r="B37" s="1063">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3">
        <v>1</v>
      </c>
      <c r="B70" s="1063">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3">
        <v>1</v>
      </c>
      <c r="B103" s="1063">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3">
        <v>1</v>
      </c>
      <c r="B136" s="1063">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3">
        <v>1</v>
      </c>
      <c r="B169" s="1063">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3">
        <v>1</v>
      </c>
      <c r="B202" s="1063">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3">
        <v>1</v>
      </c>
      <c r="B235" s="1063">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3">
        <v>1</v>
      </c>
      <c r="B268" s="1063">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3">
        <v>1</v>
      </c>
      <c r="B301" s="1063">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3">
        <v>1</v>
      </c>
      <c r="B334" s="1063">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3">
        <v>1</v>
      </c>
      <c r="B367" s="1063">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3">
        <v>1</v>
      </c>
      <c r="B400" s="1063">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3">
        <v>1</v>
      </c>
      <c r="B433" s="1063">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3">
        <v>1</v>
      </c>
      <c r="B466" s="1063">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3">
        <v>1</v>
      </c>
      <c r="B499" s="1063">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3">
        <v>1</v>
      </c>
      <c r="B532" s="1063">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3">
        <v>1</v>
      </c>
      <c r="B565" s="1063">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3">
        <v>1</v>
      </c>
      <c r="B598" s="1063">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3">
        <v>1</v>
      </c>
      <c r="B631" s="1063">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3">
        <v>1</v>
      </c>
      <c r="B664" s="1063">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3">
        <v>1</v>
      </c>
      <c r="B697" s="1063">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3">
        <v>1</v>
      </c>
      <c r="B730" s="1063">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3">
        <v>1</v>
      </c>
      <c r="B763" s="1063">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3">
        <v>1</v>
      </c>
      <c r="B796" s="1063">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3">
        <v>1</v>
      </c>
      <c r="B829" s="1063">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3">
        <v>1</v>
      </c>
      <c r="B862" s="1063">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3">
        <v>1</v>
      </c>
      <c r="B895" s="1063">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3">
        <v>1</v>
      </c>
      <c r="B928" s="1063">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3">
        <v>1</v>
      </c>
      <c r="B961" s="1063">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3">
        <v>1</v>
      </c>
      <c r="B994" s="1063">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3">
        <v>1</v>
      </c>
      <c r="B1027" s="1063">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3">
        <v>1</v>
      </c>
      <c r="B1060" s="1063">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3">
        <v>1</v>
      </c>
      <c r="B1093" s="1063">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3">
        <v>1</v>
      </c>
      <c r="B1126" s="1063">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3">
        <v>1</v>
      </c>
      <c r="B1159" s="1063">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3">
        <v>1</v>
      </c>
      <c r="B1192" s="1063">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3">
        <v>1</v>
      </c>
      <c r="B1225" s="1063">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3">
        <v>1</v>
      </c>
      <c r="B1258" s="1063">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3">
        <v>1</v>
      </c>
      <c r="B1291" s="1063">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2018-06-15T05:57:29Z</cp:lastPrinted>
  <dcterms:created xsi:type="dcterms:W3CDTF">2012-03-13T00:50:25Z</dcterms:created>
  <dcterms:modified xsi:type="dcterms:W3CDTF">2018-08-13T08:48:34Z</dcterms:modified>
</cp:coreProperties>
</file>