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WOU\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<sst xmlns="http://schemas.openxmlformats.org/spreadsheetml/2006/main" count="2887" uniqueCount="629">
  <si>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</si>
  <si>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</si>
  <si>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</si>
  <si>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</si>
  <si>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</si>
  <si>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</si>
  <si>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</si>
  <si>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</si>
  <si>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</si>
  <si>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</si>
  <si>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</si>
  <si>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</si>
  <si>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</si>
  <si>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</si>
  <si>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</si>
  <si>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</si>
  <si>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</si>
  <si>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</si>
  <si>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</si>
  <si>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</si>
  <si>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</si>
  <si>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</si>
  <si>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</si>
  <si>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</si>
  <si>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</si>
  <si>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</si>
  <si>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</si>
  <si>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</si>
  <si>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</si>
  <si>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</si>
  <si>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</si>
  <si>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</si>
  <si>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</si>
  <si>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</si>
  <si>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</si>
  <si>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</si>
  <si>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</si>
  <si>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</si>
  <si>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</si>
  <si>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</si>
  <si>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</si>
  <si>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</si>
  <si>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</si>
  <si>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</si>
  <si>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</si>
  <si>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</si>
  <si>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</si>
  <si>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</si>
  <si>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</si>
  <si>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</si>
  <si>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</si>
  <si>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</si>
  <si>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</si>
  <si>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</si>
  <si>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</si>
  <si>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</si>
  <si>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</si>
  <si>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</si>
  <si>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</si>
  <si>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</si>
  <si>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</si>
  <si>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</si>
  <si>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</si>
  <si>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</si>
  <si>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</si>
  <si>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</si>
  <si>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</si>
  <si>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</si>
  <si>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</si>
  <si>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</si>
  <si>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</si>
  <si>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</si>
  <si>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</si>
  <si>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</si>
  <si>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</si>
  <si>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</si>
  <si>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</si>
  <si>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</si>
  <si>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</si>
  <si>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</si>
  <si>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</si>
  <si>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</si>
  <si>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</si>
  <si>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</si>
  <si>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</si>
  <si>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</si>
  <si>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</si>
  <si>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</si>
  <si>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</si>
  <si>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</si>
  <si>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</si>
  <si>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</si>
  <si>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</si>
  <si>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</si>
  <si>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</si>
  <si>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</si>
  <si>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</si>
  <si>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</si>
  <si>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</si>
  <si>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</si>
  <si>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</si>
  <si>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</si>
  <si>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</si>
  <si>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</si>
  <si>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</si>
  <si>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</si>
  <si>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</si>
  <si>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</si>
  <si>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</si>
  <si>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</si>
  <si>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</si>
  <si>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</si>
  <si>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</si>
  <si>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</si>
  <si>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</si>
  <si>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</si>
  <si>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</si>
  <si>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</si>
  <si>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</si>
  <si>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</si>
  <si>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</si>
  <si>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</si>
  <si>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</si>
  <si>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</si>
  <si>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</si>
  <si>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</si>
  <si>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</si>
  <si>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</si>
  <si>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</si>
  <si>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</si>
  <si>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</si>
  <si>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</si>
  <si>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</si>
  <si>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</si>
  <si>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</si>
  <si>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</si>
  <si>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</si>
  <si>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</si>
  <si>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</si>
  <si>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</si>
  <si>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</si>
  <si>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</si>
  <si>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</si>
  <si>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</si>
  <si>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</si>
  <si>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</si>
  <si>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</si>
  <si>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</si>
  <si>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</si>
  <si>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</si>
  <si>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</si>
  <si>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</si>
  <si>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</si>
  <si>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</si>
  <si>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</si>
  <si>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</si>
  <si>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</si>
  <si>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</si>
  <si>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</si>
  <si>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</si>
  <si>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</si>
  <si>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</si>
  <si>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</si>
  <si>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</si>
  <si>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</si>
  <si>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</si>
  <si>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</si>
  <si>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</si>
  <si>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</si>
  <si>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</si>
  <si>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</si>
  <si>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</si>
  <si>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</si>
  <si>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</si>
  <si>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</si>
  <si>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</si>
  <si>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</si>
  <si>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</si>
  <si>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</si>
  <si>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</si>
  <si>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</si>
  <si>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</si>
  <si>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</si>
  <si>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</si>
  <si>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</si>
  <si>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</si>
  <si>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</si>
  <si>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</si>
  <si>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</si>
  <si>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</si>
  <si>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</si>
  <si>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</si>
  <si>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</si>
  <si>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</si>
  <si>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</si>
  <si>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</si>
  <si>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</si>
  <si>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</si>
  <si>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</si>
  <si>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</si>
  <si>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</si>
  <si>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</si>
  <si>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</si>
  <si>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</si>
  <si>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</si>
  <si>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</si>
  <si>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</si>
  <si>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</si>
  <si>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</si>
  <si>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</si>
  <si>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</si>
  <si>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</si>
  <si>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</si>
  <si>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</si>
  <si>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</si>
  <si>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</si>
  <si>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</si>
  <si>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</si>
  <si>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</si>
  <si>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</si>
  <si>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</si>
  <si>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</si>
  <si>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</si>
  <si>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</si>
  <si>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</si>
  <si>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</si>
  <si>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</si>
  <si>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</si>
  <si>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</si>
  <si>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</si>
  <si>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</si>
  <si>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</si>
  <si>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</si>
  <si>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</si>
  <si>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</si>
  <si>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</si>
  <si>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</si>
  <si>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</si>
  <si>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</si>
  <si>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</si>
  <si>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</si>
  <si>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</si>
  <si>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</si>
  <si>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</si>
  <si>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</si>
  <si>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</si>
  <si>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</si>
  <si>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</si>
  <si>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</si>
  <si>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</si>
  <si>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</si>
  <si>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</si>
  <si>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</si>
  <si>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</si>
  <si>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</si>
  <si>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</si>
  <si>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</si>
  <si>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</si>
  <si>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</si>
  <si>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</si>
  <si>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</si>
  <si>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</si>
  <si>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</si>
  <si>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</si>
  <si>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</si>
  <si>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</si>
  <si>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</si>
  <si>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</si>
  <si>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</si>
  <si>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</si>
  <si>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</si>
  <si>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</si>
  <si>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</si>
  <si>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</si>
  <si>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</si>
  <si>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</si>
  <si>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</si>
  <si>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</si>
  <si>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</si>
  <si>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</si>
  <si>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</si>
  <si>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</si>
  <si>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</si>
  <si>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</si>
  <si>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</si>
  <si>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</si>
  <si>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</si>
  <si>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</si>
  <si>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</si>
  <si>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</si>
  <si>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</si>
  <si>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</si>
  <si>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</si>
  <si>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</si>
  <si>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</si>
  <si>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</si>
  <si>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</si>
  <si>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</si>
  <si>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</si>
  <si>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</si>
  <si>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</si>
  <si>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</si>
  <si>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</si>
  <si>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</si>
  <si>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</si>
  <si>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</si>
  <si>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</si>
  <si>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</si>
  <si>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</si>
  <si>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</si>
  <si>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</si>
  <si>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</si>
  <si>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</si>
  <si>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</si>
  <si>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</si>
  <si>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</si>
  <si>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</si>
  <si>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</si>
  <si>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</si>
  <si>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</si>
  <si>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</si>
  <si>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</si>
  <si>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</si>
  <si>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</si>
  <si>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</si>
  <si>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</si>
  <si>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</si>
  <si>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</si>
  <si>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</si>
  <si>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</si>
  <si>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</si>
  <si>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</si>
  <si>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</si>
  <si>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</si>
  <si>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</si>
  <si>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</si>
  <si>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</si>
  <si>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</si>
  <si>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</si>
  <si>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</si>
  <si>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</si>
  <si>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</si>
  <si>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</si>
  <si>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</si>
  <si>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</si>
  <si>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</si>
  <si>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</si>
  <si>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</si>
  <si>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</si>
  <si>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</si>
  <si>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</si>
  <si>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</si>
  <si>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</si>
  <si>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</si>
  <si>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</si>
  <si>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</si>
  <si>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</si>
  <si>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</si>
  <si>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</si>
  <si>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</si>
  <si>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</si>
  <si>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</si>
  <si>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</si>
  <si>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</si>
  <si>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</si>
  <si>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</si>
  <si>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</si>
  <si>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</si>
  <si>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</si>
  <si>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</si>
  <si>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</si>
  <si>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</si>
  <si>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</si>
  <si>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</si>
  <si>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</si>
  <si>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</si>
  <si>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</si>
  <si>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</si>
  <si>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</si>
  <si>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</si>
  <si>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</si>
  <si>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</si>
  <si>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</si>
  <si>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</si>
  <si>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</si>
  <si>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</si>
  <si>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</si>
  <si>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</si>
  <si>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</si>
  <si>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</si>
  <si>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</si>
  <si>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</si>
  <si>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</si>
  <si>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</si>
  <si>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</si>
  <si>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</si>
  <si>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</si>
  <si>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</si>
  <si>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</si>
  <si>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</si>
  <si>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</si>
  <si>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</si>
  <si>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</si>
  <si>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</si>
  <si>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</si>
  <si>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</si>
  <si>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</si>
  <si>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</si>
  <si>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</si>
  <si>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</si>
  <si>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</si>
  <si>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</si>
  <si>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</si>
  <si>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</si>
  <si>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</si>
  <si>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</si>
  <si>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</si>
  <si>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</si>
  <si>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</si>
  <si>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</si>
  <si>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</si>
  <si>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</si>
  <si>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</si>
  <si>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</si>
  <si>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</si>
  <si>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</si>
  <si>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</si>
  <si>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</si>
  <si>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</si>
  <si>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</si>
  <si>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</si>
  <si>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</si>
  <si>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</si>
  <si>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</si>
  <si>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</si>
  <si>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</si>
  <si>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</si>
  <si>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</si>
  <si>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</si>
  <si>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</si>
  <si>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</si>
  <si>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</si>
  <si>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</si>
  <si>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</si>
  <si>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</si>
  <si>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</si>
  <si>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</si>
  <si>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</si>
  <si>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</si>
  <si>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</si>
  <si>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</si>
  <si>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</si>
  <si>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</si>
  <si>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</si>
  <si>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</si>
  <si>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</si>
  <si>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</si>
  <si>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</si>
  <si>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</si>
  <si>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</si>
  <si>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</si>
  <si>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</si>
  <si>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</si>
  <si>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</si>
  <si>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</si>
  <si>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</si>
  <si>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</si>
  <si>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</si>
  <si>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</si>
  <si>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</si>
  <si>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</si>
  <si>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</si>
  <si>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</si>
  <si>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</si>
  <si>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</si>
  <si>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</si>
  <si>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</si>
  <si>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</si>
  <si>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</si>
  <si>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</si>
  <si>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</si>
  <si>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</si>
  <si>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</si>
  <si>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</si>
  <si>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</si>
  <si>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</si>
  <si>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</si>
  <si>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</si>
  <si>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</si>
  <si>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</si>
  <si>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</si>
  <si>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</si>
  <si>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</si>
  <si>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</si>
  <si>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</si>
  <si>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</si>
  <si>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</si>
  <si>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</si>
  <si>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</si>
  <si>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</si>
  <si>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</si>
  <si>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</si>
  <si>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</si>
  <si>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</si>
  <si>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</si>
  <si>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</si>
  <si>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</si>
  <si>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</si>
  <si>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</si>
  <si>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</si>
  <si>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</si>
  <si>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</si>
  <si>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</si>
  <si>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</si>
  <si>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</si>
  <si>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</si>
  <si>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</si>
  <si>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</si>
  <si>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</si>
  <si>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</si>
  <si>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</si>
  <si>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</si>
  <si>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</si>
  <si>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</si>
  <si>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</si>
  <si>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</si>
  <si>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</si>
  <si>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</si>
  <si>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</si>
  <si>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</si>
  <si>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</si>
  <si>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</si>
  <si>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</si>
  <si>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</si>
  <si>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</si>
  <si>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</si>
  <si>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</si>
  <si>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</si>
  <si>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</si>
  <si>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</si>
  <si>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</si>
  <si>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</si>
  <si>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</si>
  <si>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</si>
  <si>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</si>
  <si>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</si>
  <si>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</si>
  <si>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</si>
  <si>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</si>
  <si>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</si>
  <si>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社会福祉事業施設等貸付事業利子補給金</t>
    <phoneticPr fontId="5"/>
  </si>
  <si>
    <t>厚生労働省</t>
  </si>
  <si>
    <t>厚生労働省</t>
    <rPh sb="0" eb="2">
      <t>コウセイ</t>
    </rPh>
    <rPh sb="2" eb="5">
      <t>ロウドウショウ</t>
    </rPh>
    <phoneticPr fontId="5"/>
  </si>
  <si>
    <t>昭和４０年度</t>
    <rPh sb="0" eb="2">
      <t>ショウワ</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</si>
  <si>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</si>
  <si>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</si>
  <si>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福祉基盤課</t>
    <rPh sb="0" eb="2">
      <t>フクシ</t>
    </rPh>
    <rPh sb="2" eb="5">
      <t>キバンカ</t>
    </rPh>
    <phoneticPr fontId="5"/>
  </si>
  <si>
    <t>○</t>
  </si>
  <si>
    <t>独立行政法人福祉医療機構法第12条第1項1～3号及び5～6号</t>
  </si>
  <si>
    <t>-</t>
  </si>
  <si>
    <t>-</t>
    <phoneticPr fontId="5"/>
  </si>
  <si>
    <t>-</t>
    <phoneticPr fontId="5"/>
  </si>
  <si>
    <t>社会福祉事業施設等貸付事業利子補給金</t>
  </si>
  <si>
    <t>貸付契約額</t>
    <rPh sb="0" eb="2">
      <t>カシツケ</t>
    </rPh>
    <rPh sb="2" eb="5">
      <t>ケイヤクガク</t>
    </rPh>
    <phoneticPr fontId="5"/>
  </si>
  <si>
    <t>億円</t>
    <rPh sb="0" eb="2">
      <t>オクエン</t>
    </rPh>
    <phoneticPr fontId="5"/>
  </si>
  <si>
    <t>本事業は社会福祉施設及び医療施設等の整備に対して、建築資金等を長期・固定・低利で資金を提供することにより、社会に欠かせない福祉・医療サービスの安定的・効率的な提供に資するものであり、毎年3,000億円以上の契約実績があることから、社会のニーズは高いと考えている。</t>
    <rPh sb="100" eb="102">
      <t>イジョウ</t>
    </rPh>
    <phoneticPr fontId="5"/>
  </si>
  <si>
    <t>本事業は社会福祉施設及び医療施設等の整備に対して、建築資金等を長期・固定・低利で資金を提供することにより、社会に欠かせない福祉・医療サービスを安定的・効率的な提供に資するものであり、国が行う必要がある。</t>
  </si>
  <si>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</si>
  <si>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やむを得ない支払利息と利息収入の収益差や貸倒引当金等について国が負担しているものであり、受益者との負担関係は妥当である。</t>
  </si>
  <si>
    <t>やむを得ない支払利息と利息収入の収益差や貸倒引当金等について国が負担しているものである。</t>
  </si>
  <si>
    <t>-</t>
    <phoneticPr fontId="5"/>
  </si>
  <si>
    <t>成果実績は成果目標を達成している。</t>
  </si>
  <si>
    <t>やむを得ない支払利息と利息収入の収益差や貸倒引当金等について、利子補給金で充当するより他に実効性の高い手段がないため、代替手段は考えられない。</t>
  </si>
  <si>
    <t>概ね見込みどおりの実績をあげている。</t>
  </si>
  <si>
    <t>‐</t>
  </si>
  <si>
    <t>無</t>
  </si>
  <si>
    <t>独立行政法人福祉医療機構運営費交付金</t>
    <phoneticPr fontId="5"/>
  </si>
  <si>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phoneticPr fontId="5"/>
  </si>
  <si>
    <t>借入金利息・債券利息</t>
    <rPh sb="0" eb="3">
      <t>カリイレキン</t>
    </rPh>
    <rPh sb="3" eb="5">
      <t>リソク</t>
    </rPh>
    <rPh sb="6" eb="8">
      <t>サイケン</t>
    </rPh>
    <rPh sb="8" eb="10">
      <t>リソク</t>
    </rPh>
    <phoneticPr fontId="5"/>
  </si>
  <si>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</si>
  <si>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</si>
  <si>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</si>
  <si>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</si>
  <si>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</si>
  <si>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</si>
  <si>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（独）福祉医療機構</t>
    <rPh sb="1" eb="2">
      <t>ドク</t>
    </rPh>
    <rPh sb="3" eb="5">
      <t>フクシ</t>
    </rPh>
    <rPh sb="5" eb="7">
      <t>イリョウ</t>
    </rPh>
    <rPh sb="7" eb="9">
      <t>キコウ</t>
    </rPh>
    <phoneticPr fontId="5"/>
  </si>
  <si>
    <t>民間の社会福祉施設及び医療施設等の整備に対して、建築資金等を長期・固定・低利で資金を提供</t>
  </si>
  <si>
    <t>補助金等交付</t>
  </si>
  <si>
    <t>444</t>
    <phoneticPr fontId="5"/>
  </si>
  <si>
    <t>402</t>
    <phoneticPr fontId="5"/>
  </si>
  <si>
    <t>350</t>
    <phoneticPr fontId="5"/>
  </si>
  <si>
    <t>708</t>
    <phoneticPr fontId="5"/>
  </si>
  <si>
    <t>708</t>
    <phoneticPr fontId="5"/>
  </si>
  <si>
    <t>724</t>
    <phoneticPr fontId="5"/>
  </si>
  <si>
    <t>692</t>
    <phoneticPr fontId="5"/>
  </si>
  <si>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phoneticPr fontId="5"/>
  </si>
  <si>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phoneticPr fontId="5"/>
  </si>
  <si>
    <t>・独立行政法人福祉医療機構中期計画（H30.3.1）
・社会福祉事業施設等貸付事業利子補給金交付要綱</t>
    <phoneticPr fontId="5"/>
  </si>
  <si>
    <t>第３期中期目標期間のリスク管理債権比率を、2.9%（第２期中期目標期間最終年度のリスク管理債権比率）を下回るよう改善に努める。</t>
    <rPh sb="0" eb="1">
      <t>ダイ</t>
    </rPh>
    <rPh sb="2" eb="3">
      <t>キ</t>
    </rPh>
    <rPh sb="3" eb="5">
      <t>チュウキ</t>
    </rPh>
    <rPh sb="5" eb="7">
      <t>モクヒョウ</t>
    </rPh>
    <rPh sb="7" eb="9">
      <t>キカン</t>
    </rPh>
    <rPh sb="13" eb="15">
      <t>カンリ</t>
    </rPh>
    <rPh sb="15" eb="17">
      <t>サイケン</t>
    </rPh>
    <rPh sb="17" eb="19">
      <t>ヒリツ</t>
    </rPh>
    <rPh sb="26" eb="27">
      <t>ダイ</t>
    </rPh>
    <rPh sb="28" eb="29">
      <t>キ</t>
    </rPh>
    <rPh sb="29" eb="31">
      <t>チュウキ</t>
    </rPh>
    <rPh sb="31" eb="33">
      <t>モクヒョウ</t>
    </rPh>
    <rPh sb="33" eb="35">
      <t>キカン</t>
    </rPh>
    <rPh sb="35" eb="37">
      <t>サイシュウ</t>
    </rPh>
    <rPh sb="37" eb="39">
      <t>ネンド</t>
    </rPh>
    <rPh sb="43" eb="45">
      <t>カンリ</t>
    </rPh>
    <rPh sb="45" eb="47">
      <t>サイケン</t>
    </rPh>
    <rPh sb="47" eb="49">
      <t>ヒリツ</t>
    </rPh>
    <rPh sb="51" eb="53">
      <t>シタマワ</t>
    </rPh>
    <rPh sb="56" eb="58">
      <t>カイゼン</t>
    </rPh>
    <rPh sb="59" eb="60">
      <t>ツト</t>
    </rPh>
    <phoneticPr fontId="5"/>
  </si>
  <si>
    <t>円</t>
    <rPh sb="0" eb="1">
      <t>エン</t>
    </rPh>
    <phoneticPr fontId="5"/>
  </si>
  <si>
    <t>　　　X/Y*Z</t>
  </si>
  <si>
    <t>-</t>
    <phoneticPr fontId="5"/>
  </si>
  <si>
    <t>-</t>
    <phoneticPr fontId="5"/>
  </si>
  <si>
    <t>-</t>
    <phoneticPr fontId="5"/>
  </si>
  <si>
    <t>独立行政法人福祉医療機構平成28年度業務実績評価書</t>
    <phoneticPr fontId="5"/>
  </si>
  <si>
    <t>-</t>
    <phoneticPr fontId="5"/>
  </si>
  <si>
    <t>-</t>
    <phoneticPr fontId="5"/>
  </si>
  <si>
    <t>-</t>
    <phoneticPr fontId="5"/>
  </si>
  <si>
    <t>-</t>
    <phoneticPr fontId="5"/>
  </si>
  <si>
    <t>福祉・介護人材の養成確保を推進すること等により、福祉サービスの質の向上を図ること（施策目標Ⅷ-2-1）</t>
    <phoneticPr fontId="5"/>
  </si>
  <si>
    <t>A.（独）福祉医療機構</t>
    <rPh sb="3" eb="4">
      <t>ドク</t>
    </rPh>
    <rPh sb="5" eb="7">
      <t>フクシ</t>
    </rPh>
    <rPh sb="7" eb="9">
      <t>イリョウ</t>
    </rPh>
    <rPh sb="9" eb="11">
      <t>キコウ</t>
    </rPh>
    <phoneticPr fontId="5"/>
  </si>
  <si>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185" eb="187">
      <t>イコウ</t>
    </rPh>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</si>
  <si>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</si>
  <si>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点検対象外</t>
    <rPh sb="0" eb="2">
      <t>テンケン</t>
    </rPh>
    <rPh sb="2" eb="5">
      <t>タイショウガイ</t>
    </rPh>
    <phoneticPr fontId="5"/>
  </si>
  <si>
    <t>-</t>
    <phoneticPr fontId="5"/>
  </si>
  <si>
    <t>国の政策推進のため金利引下を行っているものであり、受益者との負担関係を考慮すると妥当である。</t>
    <rPh sb="0" eb="1">
      <t>クニ</t>
    </rPh>
    <rPh sb="2" eb="4">
      <t>セイサク</t>
    </rPh>
    <rPh sb="4" eb="6">
      <t>スイシン</t>
    </rPh>
    <rPh sb="9" eb="11">
      <t>キンリ</t>
    </rPh>
    <rPh sb="11" eb="12">
      <t>ヒ</t>
    </rPh>
    <rPh sb="12" eb="13">
      <t>サ</t>
    </rPh>
    <rPh sb="14" eb="15">
      <t>オコナ</t>
    </rPh>
    <rPh sb="25" eb="28">
      <t>ジュエキシャ</t>
    </rPh>
    <rPh sb="30" eb="32">
      <t>フタン</t>
    </rPh>
    <rPh sb="32" eb="34">
      <t>カンケイ</t>
    </rPh>
    <rPh sb="35" eb="37">
      <t>コウリョ</t>
    </rPh>
    <rPh sb="40" eb="42">
      <t>ダトウ</t>
    </rPh>
    <phoneticPr fontId="5"/>
  </si>
  <si>
    <t>リスク管理債権比率
(リスク管理債権額／総貸付残高)</t>
    <rPh sb="14" eb="16">
      <t>カンリ</t>
    </rPh>
    <rPh sb="16" eb="18">
      <t>サイケン</t>
    </rPh>
    <rPh sb="18" eb="19">
      <t>ガク</t>
    </rPh>
    <rPh sb="20" eb="21">
      <t>ソウ</t>
    </rPh>
    <rPh sb="21" eb="23">
      <t>カシツケ</t>
    </rPh>
    <rPh sb="23" eb="25">
      <t>ザンダカ</t>
    </rPh>
    <phoneticPr fontId="5"/>
  </si>
  <si>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phoneticPr fontId="5"/>
  </si>
  <si>
    <t>福祉・医療サービスを安定的・効率的に提供する基盤整備に資するため、引き続き、必要な予算額を確保し、適正な執行に努めること。</t>
    <rPh sb="33" eb="61">
      <t>3</t>
    </rPh>
    <phoneticPr fontId="5"/>
  </si>
  <si>
    <t>蒔苗　浩司</t>
    <rPh sb="0" eb="2">
      <t>マカナイ</t>
    </rPh>
    <rPh sb="3" eb="5">
      <t>コウジ</t>
    </rPh>
    <phoneticPr fontId="5"/>
  </si>
  <si>
    <t>社会福祉施設や医療施設は、介護報酬、診療報酬等の公定価格に依存した収益構造にあるが、社会的に弱い居住者等を擁するため、施設の整備に対して建設資金の融資が必要になる。そこで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73" eb="75">
      <t>ユウシ</t>
    </rPh>
    <rPh sb="76" eb="78">
      <t>ヒツヨウ</t>
    </rPh>
    <rPh sb="163" eb="164">
      <t>ツウ</t>
    </rPh>
    <rPh sb="167" eb="169">
      <t>フクシ</t>
    </rPh>
    <rPh sb="170" eb="172">
      <t>イリョウ</t>
    </rPh>
    <rPh sb="177" eb="180">
      <t>アンテイテキ</t>
    </rPh>
    <rPh sb="181" eb="184">
      <t>コウリツテキ</t>
    </rPh>
    <rPh sb="185" eb="187">
      <t>テイキョウ</t>
    </rPh>
    <rPh sb="189" eb="191">
      <t>キバン</t>
    </rPh>
    <rPh sb="191" eb="193">
      <t>セイビ</t>
    </rPh>
    <rPh sb="194" eb="196">
      <t>キヨ</t>
    </rPh>
    <phoneticPr fontId="5"/>
  </si>
  <si>
    <t>平成２９年度予算額の縮減を図り（▲134百万円）、平成３０年度予算額についても所要額の精査を行った（▲101百万円）。
今後も引き続き、適正な事業実施に努めるとともに、リスク管理債権の状況把握とその発生原因等の分析を行い、適切な予算額の算出に努める。</t>
    <rPh sb="0" eb="2">
      <t>ヘイセイ</t>
    </rPh>
    <rPh sb="4" eb="6">
      <t>ネンド</t>
    </rPh>
    <rPh sb="6" eb="9">
      <t>ヨサンガク</t>
    </rPh>
    <rPh sb="10" eb="12">
      <t>シュクゲン</t>
    </rPh>
    <rPh sb="13" eb="14">
      <t>ハカ</t>
    </rPh>
    <rPh sb="20" eb="22">
      <t>ヒャクマン</t>
    </rPh>
    <rPh sb="22" eb="23">
      <t>エン</t>
    </rPh>
    <rPh sb="25" eb="27">
      <t>ヘイセイ</t>
    </rPh>
    <rPh sb="29" eb="31">
      <t>ネンド</t>
    </rPh>
    <rPh sb="31" eb="34">
      <t>ヨサンガク</t>
    </rPh>
    <rPh sb="39" eb="42">
      <t>ショヨウガク</t>
    </rPh>
    <rPh sb="43" eb="45">
      <t>セイサ</t>
    </rPh>
    <rPh sb="46" eb="47">
      <t>オコナ</t>
    </rPh>
    <rPh sb="54" eb="55">
      <t>ヒャク</t>
    </rPh>
    <rPh sb="55" eb="57">
      <t>マンエン</t>
    </rPh>
    <phoneticPr fontId="5"/>
  </si>
  <si>
    <t>単位あたりコスト=X／Y*Z
X:「実績額」
Y:「貸付金残高」
Z:「単位（１億円）」　　　　　　　　　　　　　　</t>
    <phoneticPr fontId="5"/>
  </si>
  <si>
    <t>3,751,000,000
/3,399,400,000,000*100,000,000</t>
    <phoneticPr fontId="5"/>
  </si>
  <si>
    <t>3,617,000,000
/3,437,100,000,000*100,000,000</t>
    <phoneticPr fontId="5"/>
  </si>
  <si>
    <t>5,303,000,000
/3,404,100,000,000*100,000,000</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</si>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</sst>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163286</xdr:colOff>
      <xdr:row>740</xdr:row>
      <xdr:rowOff>258536</xdr:rowOff>
    </xdr:from>
    <xdr:to>
      <xdr:col>30</xdr:col>
      <xdr:colOff>56876</xdr:colOff>
      <xdr:row>743</xdr:row>
      <xdr:rowOff>2030</xdr:rowOff>
    </xdr:to>
    <xdr:sp macro="" textlink="">
      <xdr:nvSpPr>
        <xdr:cNvPr id="2" name="正方形/長方形 1"/>
        <xdr:cNvSpPr/>
      </xdr:nvSpPr>
      <xdr:spPr>
        <a:xfrm>
          <a:off x="4563836" y="46292861"/>
          <a:ext cx="1693815" cy="80076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3,617</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68035</xdr:colOff>
      <xdr:row>743</xdr:row>
      <xdr:rowOff>54429</xdr:rowOff>
    </xdr:from>
    <xdr:to>
      <xdr:col>34</xdr:col>
      <xdr:colOff>67844</xdr:colOff>
      <xdr:row>746</xdr:row>
      <xdr:rowOff>25508</xdr:rowOff>
    </xdr:to>
    <xdr:sp macro="" textlink="">
      <xdr:nvSpPr>
        <xdr:cNvPr id="3" name="大かっこ 2"/>
        <xdr:cNvSpPr/>
      </xdr:nvSpPr>
      <xdr:spPr>
        <a:xfrm>
          <a:off x="3868510" y="47146029"/>
          <a:ext cx="3200209" cy="1028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13607</xdr:colOff>
      <xdr:row>746</xdr:row>
      <xdr:rowOff>40822</xdr:rowOff>
    </xdr:from>
    <xdr:to>
      <xdr:col>26</xdr:col>
      <xdr:colOff>13607</xdr:colOff>
      <xdr:row>747</xdr:row>
      <xdr:rowOff>155036</xdr:rowOff>
    </xdr:to>
    <xdr:cxnSp macro="">
      <xdr:nvCxnSpPr>
        <xdr:cNvPr id="4" name="直線矢印コネクタ 3"/>
        <xdr:cNvCxnSpPr>
          <a:cxnSpLocks noChangeShapeType="1"/>
        </xdr:cNvCxnSpPr>
      </xdr:nvCxnSpPr>
      <xdr:spPr bwMode="auto">
        <a:xfrm flipH="1">
          <a:off x="5414282" y="48189697"/>
          <a:ext cx="0" cy="4666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27214</xdr:colOff>
      <xdr:row>749</xdr:row>
      <xdr:rowOff>149680</xdr:rowOff>
    </xdr:from>
    <xdr:to>
      <xdr:col>31</xdr:col>
      <xdr:colOff>90848</xdr:colOff>
      <xdr:row>751</xdr:row>
      <xdr:rowOff>219798</xdr:rowOff>
    </xdr:to>
    <xdr:sp macro="" textlink="">
      <xdr:nvSpPr>
        <xdr:cNvPr id="5" name="正方形/長方形 4"/>
        <xdr:cNvSpPr/>
      </xdr:nvSpPr>
      <xdr:spPr>
        <a:xfrm>
          <a:off x="4427764" y="49355830"/>
          <a:ext cx="2063884" cy="77496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3,617</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16</xdr:col>
      <xdr:colOff>136071</xdr:colOff>
      <xdr:row>751</xdr:row>
      <xdr:rowOff>285750</xdr:rowOff>
    </xdr:from>
    <xdr:to>
      <xdr:col>36</xdr:col>
      <xdr:colOff>63221</xdr:colOff>
      <xdr:row>752</xdr:row>
      <xdr:rowOff>288073</xdr:rowOff>
    </xdr:to>
    <xdr:sp macro="" textlink="">
      <xdr:nvSpPr>
        <xdr:cNvPr id="6" name="大かっこ 5"/>
        <xdr:cNvSpPr/>
      </xdr:nvSpPr>
      <xdr:spPr>
        <a:xfrm>
          <a:off x="3536496" y="50196750"/>
          <a:ext cx="3927650" cy="3547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13607</xdr:colOff>
      <xdr:row>753</xdr:row>
      <xdr:rowOff>54428</xdr:rowOff>
    </xdr:from>
    <xdr:to>
      <xdr:col>26</xdr:col>
      <xdr:colOff>13607</xdr:colOff>
      <xdr:row>754</xdr:row>
      <xdr:rowOff>168642</xdr:rowOff>
    </xdr:to>
    <xdr:cxnSp macro="">
      <xdr:nvCxnSpPr>
        <xdr:cNvPr id="7" name="直線矢印コネクタ 7"/>
        <xdr:cNvCxnSpPr>
          <a:cxnSpLocks noChangeShapeType="1"/>
        </xdr:cNvCxnSpPr>
      </xdr:nvCxnSpPr>
      <xdr:spPr bwMode="auto">
        <a:xfrm>
          <a:off x="5414282" y="50670278"/>
          <a:ext cx="0" cy="4666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149680</xdr:rowOff>
    </xdr:from>
    <xdr:to>
      <xdr:col>30</xdr:col>
      <xdr:colOff>67278</xdr:colOff>
      <xdr:row>755</xdr:row>
      <xdr:rowOff>178763</xdr:rowOff>
    </xdr:to>
    <xdr:sp macro="" textlink="">
      <xdr:nvSpPr>
        <xdr:cNvPr id="8" name="テキスト ボックス 7"/>
        <xdr:cNvSpPr txBox="1">
          <a:spLocks noChangeArrowheads="1"/>
        </xdr:cNvSpPr>
      </xdr:nvSpPr>
      <xdr:spPr bwMode="auto">
        <a:xfrm>
          <a:off x="4614182" y="51117955"/>
          <a:ext cx="1653871" cy="38150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20</xdr:col>
      <xdr:colOff>122465</xdr:colOff>
      <xdr:row>755</xdr:row>
      <xdr:rowOff>244930</xdr:rowOff>
    </xdr:from>
    <xdr:to>
      <xdr:col>31</xdr:col>
      <xdr:colOff>163395</xdr:colOff>
      <xdr:row>756</xdr:row>
      <xdr:rowOff>435003</xdr:rowOff>
    </xdr:to>
    <xdr:sp macro="" textlink="">
      <xdr:nvSpPr>
        <xdr:cNvPr id="9" name="円/楕円 8"/>
        <xdr:cNvSpPr>
          <a:spLocks noChangeArrowheads="1"/>
        </xdr:cNvSpPr>
      </xdr:nvSpPr>
      <xdr:spPr bwMode="auto">
        <a:xfrm>
          <a:off x="4322990" y="51565630"/>
          <a:ext cx="2241205" cy="542498"/>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21</xdr:col>
      <xdr:colOff>176893</xdr:colOff>
      <xdr:row>747</xdr:row>
      <xdr:rowOff>272143</xdr:rowOff>
    </xdr:from>
    <xdr:to>
      <xdr:col>30</xdr:col>
      <xdr:colOff>26457</xdr:colOff>
      <xdr:row>748</xdr:row>
      <xdr:rowOff>301226</xdr:rowOff>
    </xdr:to>
    <xdr:sp macro="" textlink="">
      <xdr:nvSpPr>
        <xdr:cNvPr id="10" name="テキスト ボックス 9"/>
        <xdr:cNvSpPr txBox="1">
          <a:spLocks noChangeArrowheads="1"/>
        </xdr:cNvSpPr>
      </xdr:nvSpPr>
      <xdr:spPr bwMode="auto">
        <a:xfrm>
          <a:off x="4577443" y="48773443"/>
          <a:ext cx="1649789" cy="381508"/>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694</v>
      </c>
      <c r="AT2" s="218"/>
      <c r="AU2" s="218"/>
      <c r="AV2" s="52" t="str">
        <f>IF(AW2="", "", "-")</f>
        <v/>
      </c>
      <c r="AW2" s="395"/>
      <c r="AX2" s="395"/>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552</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553</v>
      </c>
      <c r="H5" s="561"/>
      <c r="I5" s="561"/>
      <c r="J5" s="561"/>
      <c r="K5" s="561"/>
      <c r="L5" s="561"/>
      <c r="M5" s="562" t="s">
        <v>66</v>
      </c>
      <c r="N5" s="563"/>
      <c r="O5" s="563"/>
      <c r="P5" s="563"/>
      <c r="Q5" s="563"/>
      <c r="R5" s="564"/>
      <c r="S5" s="565" t="s">
        <v>554</v>
      </c>
      <c r="T5" s="561"/>
      <c r="U5" s="561"/>
      <c r="V5" s="561"/>
      <c r="W5" s="561"/>
      <c r="X5" s="566"/>
      <c r="Y5" s="717" t="s">
        <v>3</v>
      </c>
      <c r="Z5" s="718"/>
      <c r="AA5" s="718"/>
      <c r="AB5" s="718"/>
      <c r="AC5" s="718"/>
      <c r="AD5" s="719"/>
      <c r="AE5" s="720" t="s">
        <v>556</v>
      </c>
      <c r="AF5" s="720"/>
      <c r="AG5" s="720"/>
      <c r="AH5" s="720"/>
      <c r="AI5" s="720"/>
      <c r="AJ5" s="720"/>
      <c r="AK5" s="720"/>
      <c r="AL5" s="720"/>
      <c r="AM5" s="720"/>
      <c r="AN5" s="720"/>
      <c r="AO5" s="720"/>
      <c r="AP5" s="721"/>
      <c r="AQ5" s="722" t="s">
        <v>619</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558</v>
      </c>
      <c r="H7" s="836"/>
      <c r="I7" s="836"/>
      <c r="J7" s="836"/>
      <c r="K7" s="836"/>
      <c r="L7" s="836"/>
      <c r="M7" s="836"/>
      <c r="N7" s="836"/>
      <c r="O7" s="836"/>
      <c r="P7" s="836"/>
      <c r="Q7" s="836"/>
      <c r="R7" s="836"/>
      <c r="S7" s="836"/>
      <c r="T7" s="836"/>
      <c r="U7" s="836"/>
      <c r="V7" s="836"/>
      <c r="W7" s="836"/>
      <c r="X7" s="837"/>
      <c r="Y7" s="393" t="s">
        <v>548</v>
      </c>
      <c r="Z7" s="294"/>
      <c r="AA7" s="294"/>
      <c r="AB7" s="294"/>
      <c r="AC7" s="294"/>
      <c r="AD7" s="394"/>
      <c r="AE7" s="381" t="s">
        <v>597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617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595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4">
        <v>5303</v>
      </c>
      <c r="Q13" s="95"/>
      <c r="R13" s="95"/>
      <c r="S13" s="95"/>
      <c r="T13" s="95"/>
      <c r="U13" s="95"/>
      <c r="V13" s="96"/>
      <c r="W13" s="94">
        <v>3751</v>
      </c>
      <c r="X13" s="95"/>
      <c r="Y13" s="95"/>
      <c r="Z13" s="95"/>
      <c r="AA13" s="95"/>
      <c r="AB13" s="95"/>
      <c r="AC13" s="96"/>
      <c r="AD13" s="97">
        <v>3617</v>
      </c>
      <c r="AE13" s="98"/>
      <c r="AF13" s="98"/>
      <c r="AG13" s="98"/>
      <c r="AH13" s="98"/>
      <c r="AI13" s="98"/>
      <c r="AJ13" s="99"/>
      <c r="AK13" s="97">
        <v>3516</v>
      </c>
      <c r="AL13" s="98"/>
      <c r="AM13" s="98"/>
      <c r="AN13" s="98"/>
      <c r="AO13" s="98"/>
      <c r="AP13" s="98"/>
      <c r="AQ13" s="99"/>
      <c r="AR13" s="94">
        <v>3516</v>
      </c>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626</v>
      </c>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560</v>
      </c>
      <c r="Q17" s="98"/>
      <c r="R17" s="98"/>
      <c r="S17" s="98"/>
      <c r="T17" s="98"/>
      <c r="U17" s="98"/>
      <c r="V17" s="99"/>
      <c r="W17" s="97" t="s">
        <v>561</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5303</v>
      </c>
      <c r="Q18" s="104"/>
      <c r="R18" s="104"/>
      <c r="S18" s="104"/>
      <c r="T18" s="104"/>
      <c r="U18" s="104"/>
      <c r="V18" s="105"/>
      <c r="W18" s="103">
        <f>SUM(W13:AC17)</f>
        <v>3751</v>
      </c>
      <c r="X18" s="104"/>
      <c r="Y18" s="104"/>
      <c r="Z18" s="104"/>
      <c r="AA18" s="104"/>
      <c r="AB18" s="104"/>
      <c r="AC18" s="105"/>
      <c r="AD18" s="103">
        <f>SUM(AD13:AJ17)</f>
        <v>3617</v>
      </c>
      <c r="AE18" s="104"/>
      <c r="AF18" s="104"/>
      <c r="AG18" s="104"/>
      <c r="AH18" s="104"/>
      <c r="AI18" s="104"/>
      <c r="AJ18" s="105"/>
      <c r="AK18" s="103">
        <f>SUM(AK13:AQ17)</f>
        <v>3516</v>
      </c>
      <c r="AL18" s="104"/>
      <c r="AM18" s="104"/>
      <c r="AN18" s="104"/>
      <c r="AO18" s="104"/>
      <c r="AP18" s="104"/>
      <c r="AQ18" s="105"/>
      <c r="AR18" s="103">
        <f>SUM(AR13:AX17)</f>
        <v>3516</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5303</v>
      </c>
      <c r="Q19" s="98"/>
      <c r="R19" s="98"/>
      <c r="S19" s="98"/>
      <c r="T19" s="98"/>
      <c r="U19" s="98"/>
      <c r="V19" s="99"/>
      <c r="W19" s="97">
        <v>3751</v>
      </c>
      <c r="X19" s="98"/>
      <c r="Y19" s="98"/>
      <c r="Z19" s="98"/>
      <c r="AA19" s="98"/>
      <c r="AB19" s="98"/>
      <c r="AC19" s="99"/>
      <c r="AD19" s="97">
        <v>3617</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2" t="s">
        <v>497</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3516</v>
      </c>
      <c r="Q23" s="95"/>
      <c r="R23" s="95"/>
      <c r="S23" s="95"/>
      <c r="T23" s="95"/>
      <c r="U23" s="95"/>
      <c r="V23" s="96"/>
      <c r="W23" s="94">
        <v>3516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3516</v>
      </c>
      <c r="Q29" s="226"/>
      <c r="R29" s="226"/>
      <c r="S29" s="226"/>
      <c r="T29" s="226"/>
      <c r="U29" s="226"/>
      <c r="V29" s="227"/>
      <c r="W29" s="225">
        <f>AR13</f>
        <v>3516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602</v>
      </c>
      <c r="AR31" s="133"/>
      <c r="AS31" s="134" t="s">
        <v>356</v>
      </c>
      <c r="AT31" s="169"/>
      <c r="AU31" s="269">
        <v>29</v>
      </c>
      <c r="AV31" s="269"/>
      <c r="AW31" s="377" t="s">
        <v>300</v>
      </c>
      <c r="AX31" s="378"/>
    </row>
    <row r="32" spans="1:50" ht="23.25" customHeight="1" x14ac:dyDescent="0.15">
      <c r="A32" s="517"/>
      <c r="B32" s="515"/>
      <c r="C32" s="515"/>
      <c r="D32" s="515"/>
      <c r="E32" s="515"/>
      <c r="F32" s="516"/>
      <c r="G32" s="542" t="s">
        <v>598</v>
      </c>
      <c r="H32" s="543"/>
      <c r="I32" s="543"/>
      <c r="J32" s="543"/>
      <c r="K32" s="543"/>
      <c r="L32" s="543"/>
      <c r="M32" s="543"/>
      <c r="N32" s="543"/>
      <c r="O32" s="544"/>
      <c r="P32" s="158" t="s">
        <v>616</v>
      </c>
      <c r="Q32" s="158"/>
      <c r="R32" s="158"/>
      <c r="S32" s="158"/>
      <c r="T32" s="158"/>
      <c r="U32" s="158"/>
      <c r="V32" s="158"/>
      <c r="W32" s="158"/>
      <c r="X32" s="229"/>
      <c r="Y32" s="336" t="s">
        <v>12</v>
      </c>
      <c r="Z32" s="551"/>
      <c r="AA32" s="552"/>
      <c r="AB32" s="524" t="s">
        <v>14</v>
      </c>
      <c r="AC32" s="524"/>
      <c r="AD32" s="524"/>
      <c r="AE32" s="362">
        <v>2.17</v>
      </c>
      <c r="AF32" s="363"/>
      <c r="AG32" s="363"/>
      <c r="AH32" s="363"/>
      <c r="AI32" s="362">
        <v>2.2999999999999998</v>
      </c>
      <c r="AJ32" s="363"/>
      <c r="AK32" s="363"/>
      <c r="AL32" s="364"/>
      <c r="AM32" s="362">
        <v>2.4</v>
      </c>
      <c r="AN32" s="363"/>
      <c r="AO32" s="363"/>
      <c r="AP32" s="363"/>
      <c r="AQ32" s="100" t="s">
        <v>559</v>
      </c>
      <c r="AR32" s="101"/>
      <c r="AS32" s="101"/>
      <c r="AT32" s="102"/>
      <c r="AU32" s="363" t="s">
        <v>559</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14</v>
      </c>
      <c r="AC33" s="524"/>
      <c r="AD33" s="524"/>
      <c r="AE33" s="362">
        <v>2.86</v>
      </c>
      <c r="AF33" s="363"/>
      <c r="AG33" s="363"/>
      <c r="AH33" s="363"/>
      <c r="AI33" s="362">
        <v>2.86</v>
      </c>
      <c r="AJ33" s="363"/>
      <c r="AK33" s="363"/>
      <c r="AL33" s="363"/>
      <c r="AM33" s="362">
        <v>2.9</v>
      </c>
      <c r="AN33" s="363"/>
      <c r="AO33" s="363"/>
      <c r="AP33" s="363"/>
      <c r="AQ33" s="100" t="s">
        <v>559</v>
      </c>
      <c r="AR33" s="101"/>
      <c r="AS33" s="101"/>
      <c r="AT33" s="102"/>
      <c r="AU33" s="363">
        <v>2.86</v>
      </c>
      <c r="AV33" s="363"/>
      <c r="AW33" s="363"/>
      <c r="AX33" s="365"/>
    </row>
    <row r="34" spans="1:50" ht="34.9"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v>131.80000000000001</v>
      </c>
      <c r="AF34" s="363"/>
      <c r="AG34" s="363"/>
      <c r="AH34" s="363"/>
      <c r="AI34" s="362">
        <v>124.3</v>
      </c>
      <c r="AJ34" s="363"/>
      <c r="AK34" s="363"/>
      <c r="AL34" s="364"/>
      <c r="AM34" s="362">
        <v>120.8</v>
      </c>
      <c r="AN34" s="363"/>
      <c r="AO34" s="363"/>
      <c r="AP34" s="363"/>
      <c r="AQ34" s="100" t="s">
        <v>559</v>
      </c>
      <c r="AR34" s="101"/>
      <c r="AS34" s="101"/>
      <c r="AT34" s="102"/>
      <c r="AU34" s="363" t="s">
        <v>559</v>
      </c>
      <c r="AV34" s="363"/>
      <c r="AW34" s="363"/>
      <c r="AX34" s="365"/>
    </row>
    <row r="35" spans="1:50" ht="23.25" customHeight="1" x14ac:dyDescent="0.15">
      <c r="A35" s="903" t="s">
        <v>528</v>
      </c>
      <c r="B35" s="904"/>
      <c r="C35" s="904"/>
      <c r="D35" s="904"/>
      <c r="E35" s="904"/>
      <c r="F35" s="905"/>
      <c r="G35" s="909" t="s">
        <v>604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491</v>
      </c>
      <c r="B51" s="515"/>
      <c r="C51" s="515"/>
      <c r="D51" s="515"/>
      <c r="E51" s="515"/>
      <c r="F51" s="516"/>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491</v>
      </c>
      <c r="B58" s="515"/>
      <c r="C58" s="515"/>
      <c r="D58" s="515"/>
      <c r="E58" s="515"/>
      <c r="F58" s="516"/>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5"/>
    </row>
    <row r="67" spans="1:50" ht="23.25" hidden="1" customHeight="1" x14ac:dyDescent="0.15">
      <c r="A67" s="857"/>
      <c r="B67" s="858"/>
      <c r="C67" s="858"/>
      <c r="D67" s="858"/>
      <c r="E67" s="858"/>
      <c r="F67" s="859"/>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1"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0" t="s">
        <v>11</v>
      </c>
      <c r="AC85" s="461"/>
      <c r="AD85" s="462"/>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5"/>
      <c r="R87" s="805"/>
      <c r="S87" s="805"/>
      <c r="T87" s="805"/>
      <c r="U87" s="805"/>
      <c r="V87" s="805"/>
      <c r="W87" s="805"/>
      <c r="X87" s="806"/>
      <c r="Y87" s="758" t="s">
        <v>62</v>
      </c>
      <c r="Z87" s="759"/>
      <c r="AA87" s="760"/>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7"/>
      <c r="Q88" s="807"/>
      <c r="R88" s="807"/>
      <c r="S88" s="807"/>
      <c r="T88" s="807"/>
      <c r="U88" s="807"/>
      <c r="V88" s="807"/>
      <c r="W88" s="807"/>
      <c r="X88" s="808"/>
      <c r="Y88" s="732" t="s">
        <v>54</v>
      </c>
      <c r="Z88" s="733"/>
      <c r="AA88" s="734"/>
      <c r="AB88" s="682"/>
      <c r="AC88" s="682"/>
      <c r="AD88" s="68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9"/>
      <c r="Y89" s="732" t="s">
        <v>13</v>
      </c>
      <c r="Z89" s="733"/>
      <c r="AA89" s="734"/>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0" t="s">
        <v>11</v>
      </c>
      <c r="AC90" s="461"/>
      <c r="AD90" s="462"/>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5"/>
      <c r="R92" s="805"/>
      <c r="S92" s="805"/>
      <c r="T92" s="805"/>
      <c r="U92" s="805"/>
      <c r="V92" s="805"/>
      <c r="W92" s="805"/>
      <c r="X92" s="806"/>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7"/>
      <c r="Q93" s="807"/>
      <c r="R93" s="807"/>
      <c r="S93" s="807"/>
      <c r="T93" s="807"/>
      <c r="U93" s="807"/>
      <c r="V93" s="807"/>
      <c r="W93" s="807"/>
      <c r="X93" s="808"/>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9"/>
      <c r="Y94" s="732" t="s">
        <v>13</v>
      </c>
      <c r="Z94" s="733"/>
      <c r="AA94" s="734"/>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0" t="s">
        <v>11</v>
      </c>
      <c r="AC95" s="461"/>
      <c r="AD95" s="462"/>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3"/>
      <c r="B101" s="494"/>
      <c r="C101" s="494"/>
      <c r="D101" s="494"/>
      <c r="E101" s="494"/>
      <c r="F101" s="495"/>
      <c r="G101" s="158" t="s">
        <v>563</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3" t="s">
        <v>564</v>
      </c>
      <c r="AC101" s="553"/>
      <c r="AD101" s="553"/>
      <c r="AE101" s="362">
        <v>3328</v>
      </c>
      <c r="AF101" s="363"/>
      <c r="AG101" s="363"/>
      <c r="AH101" s="364"/>
      <c r="AI101" s="362">
        <v>3029</v>
      </c>
      <c r="AJ101" s="363"/>
      <c r="AK101" s="363"/>
      <c r="AL101" s="364"/>
      <c r="AM101" s="362">
        <v>3232</v>
      </c>
      <c r="AN101" s="363"/>
      <c r="AO101" s="363"/>
      <c r="AP101" s="364"/>
      <c r="AQ101" s="938" t="s">
        <v>603</v>
      </c>
      <c r="AR101" s="363"/>
      <c r="AS101" s="363"/>
      <c r="AT101" s="364"/>
      <c r="AU101" s="362" t="s">
        <v>628</v>
      </c>
      <c r="AV101" s="363"/>
      <c r="AW101" s="363"/>
      <c r="AX101" s="364"/>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564</v>
      </c>
      <c r="AC102" s="553"/>
      <c r="AD102" s="553"/>
      <c r="AE102" s="356">
        <v>3994</v>
      </c>
      <c r="AF102" s="356"/>
      <c r="AG102" s="356"/>
      <c r="AH102" s="356"/>
      <c r="AI102" s="356">
        <v>4216</v>
      </c>
      <c r="AJ102" s="356"/>
      <c r="AK102" s="356"/>
      <c r="AL102" s="356"/>
      <c r="AM102" s="356">
        <v>4096</v>
      </c>
      <c r="AN102" s="356"/>
      <c r="AO102" s="356"/>
      <c r="AP102" s="356"/>
      <c r="AQ102" s="820">
        <v>3649</v>
      </c>
      <c r="AR102" s="821"/>
      <c r="AS102" s="821"/>
      <c r="AT102" s="822"/>
      <c r="AU102" s="820">
        <v>3387</v>
      </c>
      <c r="AV102" s="821"/>
      <c r="AW102" s="821"/>
      <c r="AX102" s="822"/>
    </row>
    <row r="103" spans="1:60" ht="31.5" hidden="1" customHeight="1" x14ac:dyDescent="0.15">
      <c r="A103" s="490" t="s">
        <v>493</v>
      </c>
      <c r="B103" s="491"/>
      <c r="C103" s="491"/>
      <c r="D103" s="491"/>
      <c r="E103" s="491"/>
      <c r="F103" s="492"/>
      <c r="G103" s="733" t="s">
        <v>60</v>
      </c>
      <c r="H103" s="733"/>
      <c r="I103" s="733"/>
      <c r="J103" s="733"/>
      <c r="K103" s="733"/>
      <c r="L103" s="733"/>
      <c r="M103" s="733"/>
      <c r="N103" s="733"/>
      <c r="O103" s="733"/>
      <c r="P103" s="733"/>
      <c r="Q103" s="733"/>
      <c r="R103" s="733"/>
      <c r="S103" s="733"/>
      <c r="T103" s="733"/>
      <c r="U103" s="733"/>
      <c r="V103" s="733"/>
      <c r="W103" s="733"/>
      <c r="X103" s="734"/>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0" t="s">
        <v>493</v>
      </c>
      <c r="B106" s="491"/>
      <c r="C106" s="491"/>
      <c r="D106" s="491"/>
      <c r="E106" s="491"/>
      <c r="F106" s="492"/>
      <c r="G106" s="733" t="s">
        <v>60</v>
      </c>
      <c r="H106" s="733"/>
      <c r="I106" s="733"/>
      <c r="J106" s="733"/>
      <c r="K106" s="733"/>
      <c r="L106" s="733"/>
      <c r="M106" s="733"/>
      <c r="N106" s="733"/>
      <c r="O106" s="733"/>
      <c r="P106" s="733"/>
      <c r="Q106" s="733"/>
      <c r="R106" s="733"/>
      <c r="S106" s="733"/>
      <c r="T106" s="733"/>
      <c r="U106" s="733"/>
      <c r="V106" s="733"/>
      <c r="W106" s="733"/>
      <c r="X106" s="734"/>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0" t="s">
        <v>493</v>
      </c>
      <c r="B109" s="491"/>
      <c r="C109" s="491"/>
      <c r="D109" s="491"/>
      <c r="E109" s="491"/>
      <c r="F109" s="492"/>
      <c r="G109" s="733" t="s">
        <v>60</v>
      </c>
      <c r="H109" s="733"/>
      <c r="I109" s="733"/>
      <c r="J109" s="733"/>
      <c r="K109" s="733"/>
      <c r="L109" s="733"/>
      <c r="M109" s="733"/>
      <c r="N109" s="733"/>
      <c r="O109" s="733"/>
      <c r="P109" s="733"/>
      <c r="Q109" s="733"/>
      <c r="R109" s="733"/>
      <c r="S109" s="733"/>
      <c r="T109" s="733"/>
      <c r="U109" s="733"/>
      <c r="V109" s="733"/>
      <c r="W109" s="733"/>
      <c r="X109" s="734"/>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0" t="s">
        <v>493</v>
      </c>
      <c r="B112" s="491"/>
      <c r="C112" s="491"/>
      <c r="D112" s="491"/>
      <c r="E112" s="491"/>
      <c r="F112" s="492"/>
      <c r="G112" s="733" t="s">
        <v>60</v>
      </c>
      <c r="H112" s="733"/>
      <c r="I112" s="733"/>
      <c r="J112" s="733"/>
      <c r="K112" s="733"/>
      <c r="L112" s="733"/>
      <c r="M112" s="733"/>
      <c r="N112" s="733"/>
      <c r="O112" s="733"/>
      <c r="P112" s="733"/>
      <c r="Q112" s="733"/>
      <c r="R112" s="733"/>
      <c r="S112" s="733"/>
      <c r="T112" s="733"/>
      <c r="U112" s="733"/>
      <c r="V112" s="733"/>
      <c r="W112" s="733"/>
      <c r="X112" s="734"/>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599</v>
      </c>
      <c r="AC116" s="299"/>
      <c r="AD116" s="300"/>
      <c r="AE116" s="356">
        <v>155782</v>
      </c>
      <c r="AF116" s="356"/>
      <c r="AG116" s="356"/>
      <c r="AH116" s="356"/>
      <c r="AI116" s="356">
        <v>110343</v>
      </c>
      <c r="AJ116" s="356"/>
      <c r="AK116" s="356"/>
      <c r="AL116" s="356"/>
      <c r="AM116" s="356">
        <v>105234</v>
      </c>
      <c r="AN116" s="356"/>
      <c r="AO116" s="356"/>
      <c r="AP116" s="356"/>
      <c r="AQ116" s="362" t="s">
        <v>605</v>
      </c>
      <c r="AR116" s="363"/>
      <c r="AS116" s="363"/>
      <c r="AT116" s="363"/>
      <c r="AU116" s="363"/>
      <c r="AV116" s="363"/>
      <c r="AW116" s="363"/>
      <c r="AX116" s="365"/>
    </row>
    <row r="117" spans="1:50" ht="68.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458" t="s">
        <v>625</v>
      </c>
      <c r="AF117" s="304"/>
      <c r="AG117" s="304"/>
      <c r="AH117" s="304"/>
      <c r="AI117" s="459" t="s">
        <v>623</v>
      </c>
      <c r="AJ117" s="304"/>
      <c r="AK117" s="304"/>
      <c r="AL117" s="304"/>
      <c r="AM117" s="459" t="s">
        <v>624</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612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601</v>
      </c>
      <c r="AR133" s="269"/>
      <c r="AS133" s="134" t="s">
        <v>356</v>
      </c>
      <c r="AT133" s="169"/>
      <c r="AU133" s="133" t="s">
        <v>601</v>
      </c>
      <c r="AV133" s="133"/>
      <c r="AW133" s="134" t="s">
        <v>300</v>
      </c>
      <c r="AX133" s="135"/>
    </row>
    <row r="134" spans="1:50" ht="39.75" customHeight="1" x14ac:dyDescent="0.15">
      <c r="A134" s="1001"/>
      <c r="B134" s="250"/>
      <c r="C134" s="249"/>
      <c r="D134" s="250"/>
      <c r="E134" s="249"/>
      <c r="F134" s="312"/>
      <c r="G134" s="228" t="s">
        <v>614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601</v>
      </c>
      <c r="AC134" s="219"/>
      <c r="AD134" s="219"/>
      <c r="AE134" s="264" t="s">
        <v>601</v>
      </c>
      <c r="AF134" s="101"/>
      <c r="AG134" s="101"/>
      <c r="AH134" s="101"/>
      <c r="AI134" s="264" t="s">
        <v>601</v>
      </c>
      <c r="AJ134" s="101"/>
      <c r="AK134" s="101"/>
      <c r="AL134" s="101"/>
      <c r="AM134" s="264" t="s">
        <v>601</v>
      </c>
      <c r="AN134" s="101"/>
      <c r="AO134" s="101"/>
      <c r="AP134" s="101"/>
      <c r="AQ134" s="264" t="s">
        <v>601</v>
      </c>
      <c r="AR134" s="101"/>
      <c r="AS134" s="101"/>
      <c r="AT134" s="101"/>
      <c r="AU134" s="264" t="s">
        <v>601</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601</v>
      </c>
      <c r="AC135" s="130"/>
      <c r="AD135" s="130"/>
      <c r="AE135" s="264" t="s">
        <v>601</v>
      </c>
      <c r="AF135" s="101"/>
      <c r="AG135" s="101"/>
      <c r="AH135" s="101"/>
      <c r="AI135" s="264" t="s">
        <v>601</v>
      </c>
      <c r="AJ135" s="101"/>
      <c r="AK135" s="101"/>
      <c r="AL135" s="101"/>
      <c r="AM135" s="264" t="s">
        <v>601</v>
      </c>
      <c r="AN135" s="101"/>
      <c r="AO135" s="101"/>
      <c r="AP135" s="101"/>
      <c r="AQ135" s="264" t="s">
        <v>601</v>
      </c>
      <c r="AR135" s="101"/>
      <c r="AS135" s="101"/>
      <c r="AT135" s="101"/>
      <c r="AU135" s="264" t="s">
        <v>601</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605</v>
      </c>
      <c r="H154" s="158"/>
      <c r="I154" s="158"/>
      <c r="J154" s="158"/>
      <c r="K154" s="158"/>
      <c r="L154" s="158"/>
      <c r="M154" s="158"/>
      <c r="N154" s="158"/>
      <c r="O154" s="158"/>
      <c r="P154" s="229"/>
      <c r="Q154" s="157" t="s">
        <v>605</v>
      </c>
      <c r="R154" s="158"/>
      <c r="S154" s="158"/>
      <c r="T154" s="158"/>
      <c r="U154" s="158"/>
      <c r="V154" s="158"/>
      <c r="W154" s="158"/>
      <c r="X154" s="158"/>
      <c r="Y154" s="158"/>
      <c r="Z154" s="158"/>
      <c r="AA154" s="929"/>
      <c r="AB154" s="253"/>
      <c r="AC154" s="254"/>
      <c r="AD154" s="254"/>
      <c r="AE154" s="259" t="s">
        <v>605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605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950000000000003" customHeight="1" x14ac:dyDescent="0.15">
      <c r="A188" s="1001"/>
      <c r="B188" s="250"/>
      <c r="C188" s="249"/>
      <c r="D188" s="250"/>
      <c r="E188" s="157" t="s">
        <v>620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6"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1001"/>
      <c r="B433" s="250"/>
      <c r="C433" s="249"/>
      <c r="D433" s="250"/>
      <c r="E433" s="163"/>
      <c r="F433" s="164"/>
      <c r="G433" s="228" t="s">
        <v>605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605</v>
      </c>
      <c r="AJ433" s="101"/>
      <c r="AK433" s="101"/>
      <c r="AL433" s="101"/>
      <c r="AM433" s="100" t="s">
        <v>605</v>
      </c>
      <c r="AN433" s="101"/>
      <c r="AO433" s="101"/>
      <c r="AP433" s="102"/>
      <c r="AQ433" s="100" t="s">
        <v>607</v>
      </c>
      <c r="AR433" s="101"/>
      <c r="AS433" s="101"/>
      <c r="AT433" s="102"/>
      <c r="AU433" s="101" t="s">
        <v>605</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606</v>
      </c>
      <c r="AC434" s="219"/>
      <c r="AD434" s="219"/>
      <c r="AE434" s="100" t="s">
        <v>605</v>
      </c>
      <c r="AF434" s="101"/>
      <c r="AG434" s="101"/>
      <c r="AH434" s="102"/>
      <c r="AI434" s="100" t="s">
        <v>605</v>
      </c>
      <c r="AJ434" s="101"/>
      <c r="AK434" s="101"/>
      <c r="AL434" s="101"/>
      <c r="AM434" s="100" t="s">
        <v>605</v>
      </c>
      <c r="AN434" s="101"/>
      <c r="AO434" s="101"/>
      <c r="AP434" s="102"/>
      <c r="AQ434" s="100" t="s">
        <v>605</v>
      </c>
      <c r="AR434" s="101"/>
      <c r="AS434" s="101"/>
      <c r="AT434" s="102"/>
      <c r="AU434" s="101" t="s">
        <v>605</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2"/>
      <c r="AI435" s="100" t="s">
        <v>607</v>
      </c>
      <c r="AJ435" s="101"/>
      <c r="AK435" s="101"/>
      <c r="AL435" s="101"/>
      <c r="AM435" s="100" t="s">
        <v>605</v>
      </c>
      <c r="AN435" s="101"/>
      <c r="AO435" s="101"/>
      <c r="AP435" s="102"/>
      <c r="AQ435" s="100" t="s">
        <v>605</v>
      </c>
      <c r="AR435" s="101"/>
      <c r="AS435" s="101"/>
      <c r="AT435" s="102"/>
      <c r="AU435" s="101" t="s">
        <v>605</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606</v>
      </c>
      <c r="AF457" s="133"/>
      <c r="AG457" s="134" t="s">
        <v>356</v>
      </c>
      <c r="AH457" s="169"/>
      <c r="AI457" s="179"/>
      <c r="AJ457" s="179"/>
      <c r="AK457" s="179"/>
      <c r="AL457" s="174"/>
      <c r="AM457" s="179"/>
      <c r="AN457" s="179"/>
      <c r="AO457" s="179"/>
      <c r="AP457" s="174"/>
      <c r="AQ457" s="215" t="s">
        <v>605</v>
      </c>
      <c r="AR457" s="133"/>
      <c r="AS457" s="134" t="s">
        <v>356</v>
      </c>
      <c r="AT457" s="169"/>
      <c r="AU457" s="133" t="s">
        <v>605</v>
      </c>
      <c r="AV457" s="133"/>
      <c r="AW457" s="134" t="s">
        <v>300</v>
      </c>
      <c r="AX457" s="135"/>
    </row>
    <row r="458" spans="1:50" ht="23.25" customHeight="1" x14ac:dyDescent="0.15">
      <c r="A458" s="1001"/>
      <c r="B458" s="250"/>
      <c r="C458" s="249"/>
      <c r="D458" s="250"/>
      <c r="E458" s="163"/>
      <c r="F458" s="164"/>
      <c r="G458" s="228" t="s">
        <v>605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605</v>
      </c>
      <c r="AC458" s="130"/>
      <c r="AD458" s="130"/>
      <c r="AE458" s="100" t="s">
        <v>608</v>
      </c>
      <c r="AF458" s="101"/>
      <c r="AG458" s="101"/>
      <c r="AH458" s="101"/>
      <c r="AI458" s="100" t="s">
        <v>605</v>
      </c>
      <c r="AJ458" s="101"/>
      <c r="AK458" s="101"/>
      <c r="AL458" s="101"/>
      <c r="AM458" s="100" t="s">
        <v>605</v>
      </c>
      <c r="AN458" s="101"/>
      <c r="AO458" s="101"/>
      <c r="AP458" s="102"/>
      <c r="AQ458" s="100" t="s">
        <v>605</v>
      </c>
      <c r="AR458" s="101"/>
      <c r="AS458" s="101"/>
      <c r="AT458" s="102"/>
      <c r="AU458" s="101" t="s">
        <v>605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605</v>
      </c>
      <c r="AF459" s="101"/>
      <c r="AG459" s="101"/>
      <c r="AH459" s="102"/>
      <c r="AI459" s="100" t="s">
        <v>605</v>
      </c>
      <c r="AJ459" s="101"/>
      <c r="AK459" s="101"/>
      <c r="AL459" s="101"/>
      <c r="AM459" s="100" t="s">
        <v>605</v>
      </c>
      <c r="AN459" s="101"/>
      <c r="AO459" s="101"/>
      <c r="AP459" s="102"/>
      <c r="AQ459" s="100" t="s">
        <v>605</v>
      </c>
      <c r="AR459" s="101"/>
      <c r="AS459" s="101"/>
      <c r="AT459" s="102"/>
      <c r="AU459" s="101" t="s">
        <v>605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605</v>
      </c>
      <c r="AJ460" s="101"/>
      <c r="AK460" s="101"/>
      <c r="AL460" s="101"/>
      <c r="AM460" s="100" t="s">
        <v>605</v>
      </c>
      <c r="AN460" s="101"/>
      <c r="AO460" s="101"/>
      <c r="AP460" s="102"/>
      <c r="AQ460" s="100" t="s">
        <v>605</v>
      </c>
      <c r="AR460" s="101"/>
      <c r="AS460" s="101"/>
      <c r="AT460" s="102"/>
      <c r="AU460" s="101" t="s">
        <v>605</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605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4.7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557</v>
      </c>
      <c r="AE702" s="902"/>
      <c r="AF702" s="902"/>
      <c r="AG702" s="891" t="s">
        <v>565</v>
      </c>
      <c r="AH702" s="892"/>
      <c r="AI702" s="892"/>
      <c r="AJ702" s="892"/>
      <c r="AK702" s="892"/>
      <c r="AL702" s="892"/>
      <c r="AM702" s="892"/>
      <c r="AN702" s="892"/>
      <c r="AO702" s="892"/>
      <c r="AP702" s="892"/>
      <c r="AQ702" s="892"/>
      <c r="AR702" s="892"/>
      <c r="AS702" s="892"/>
      <c r="AT702" s="892"/>
      <c r="AU702" s="892"/>
      <c r="AV702" s="892"/>
      <c r="AW702" s="892"/>
      <c r="AX702" s="893"/>
    </row>
    <row r="703" spans="1:50" ht="84.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557</v>
      </c>
      <c r="AE703" s="152"/>
      <c r="AF703" s="152"/>
      <c r="AG703" s="666" t="s">
        <v>566</v>
      </c>
      <c r="AH703" s="667"/>
      <c r="AI703" s="667"/>
      <c r="AJ703" s="667"/>
      <c r="AK703" s="667"/>
      <c r="AL703" s="667"/>
      <c r="AM703" s="667"/>
      <c r="AN703" s="667"/>
      <c r="AO703" s="667"/>
      <c r="AP703" s="667"/>
      <c r="AQ703" s="667"/>
      <c r="AR703" s="667"/>
      <c r="AS703" s="667"/>
      <c r="AT703" s="667"/>
      <c r="AU703" s="667"/>
      <c r="AV703" s="667"/>
      <c r="AW703" s="667"/>
      <c r="AX703" s="668"/>
    </row>
    <row r="704" spans="1:50" ht="104.4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557</v>
      </c>
      <c r="AE704" s="588"/>
      <c r="AF704" s="588"/>
      <c r="AG704" s="429" t="s">
        <v>567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574</v>
      </c>
      <c r="AE705" s="736"/>
      <c r="AF705" s="736"/>
      <c r="AG705" s="157" t="s">
        <v>559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575</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8.7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557</v>
      </c>
      <c r="AE708" s="670"/>
      <c r="AF708" s="670"/>
      <c r="AG708" s="528" t="s">
        <v>568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557</v>
      </c>
      <c r="AE709" s="152"/>
      <c r="AF709" s="152"/>
      <c r="AG709" s="666" t="s">
        <v>615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574</v>
      </c>
      <c r="AE710" s="152"/>
      <c r="AF710" s="152"/>
      <c r="AG710" s="666" t="s">
        <v>559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557</v>
      </c>
      <c r="AE711" s="152"/>
      <c r="AF711" s="152"/>
      <c r="AG711" s="666" t="s">
        <v>569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570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6" t="s">
        <v>559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574</v>
      </c>
      <c r="AE714" s="594"/>
      <c r="AF714" s="595"/>
      <c r="AG714" s="692" t="s">
        <v>559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557</v>
      </c>
      <c r="AE715" s="670"/>
      <c r="AF715" s="780"/>
      <c r="AG715" s="528" t="s">
        <v>571</v>
      </c>
      <c r="AH715" s="529"/>
      <c r="AI715" s="529"/>
      <c r="AJ715" s="529"/>
      <c r="AK715" s="529"/>
      <c r="AL715" s="529"/>
      <c r="AM715" s="529"/>
      <c r="AN715" s="529"/>
      <c r="AO715" s="529"/>
      <c r="AP715" s="529"/>
      <c r="AQ715" s="529"/>
      <c r="AR715" s="529"/>
      <c r="AS715" s="529"/>
      <c r="AT715" s="529"/>
      <c r="AU715" s="529"/>
      <c r="AV715" s="529"/>
      <c r="AW715" s="529"/>
      <c r="AX715" s="530"/>
    </row>
    <row r="716" spans="1:50" ht="73.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557</v>
      </c>
      <c r="AE716" s="762"/>
      <c r="AF716" s="762"/>
      <c r="AG716" s="666" t="s">
        <v>572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557</v>
      </c>
      <c r="AE717" s="152"/>
      <c r="AF717" s="152"/>
      <c r="AG717" s="666" t="s">
        <v>573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574</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557</v>
      </c>
      <c r="AE719" s="670"/>
      <c r="AF719" s="670"/>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50.25" customHeight="1" x14ac:dyDescent="0.15">
      <c r="A721" s="652"/>
      <c r="B721" s="653"/>
      <c r="C721" s="923" t="s">
        <v>551</v>
      </c>
      <c r="D721" s="924"/>
      <c r="E721" s="924"/>
      <c r="F721" s="925"/>
      <c r="G721" s="944"/>
      <c r="H721" s="945"/>
      <c r="I721" s="83" t="str">
        <f>IF(OR(G721="　", G721=""), "", "-")</f>
        <v/>
      </c>
      <c r="J721" s="922">
        <v>696</v>
      </c>
      <c r="K721" s="922"/>
      <c r="L721" s="83" t="str">
        <f>IF(M721="","","-")</f>
        <v/>
      </c>
      <c r="M721" s="84"/>
      <c r="N721" s="919" t="s">
        <v>576</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3"/>
      <c r="D722" s="924"/>
      <c r="E722" s="924"/>
      <c r="F722" s="925"/>
      <c r="G722" s="944"/>
      <c r="H722" s="945"/>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3"/>
      <c r="D723" s="924"/>
      <c r="E723" s="924"/>
      <c r="F723" s="925"/>
      <c r="G723" s="944"/>
      <c r="H723" s="945"/>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3"/>
      <c r="D724" s="924"/>
      <c r="E724" s="924"/>
      <c r="F724" s="925"/>
      <c r="G724" s="944"/>
      <c r="H724" s="945"/>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6"/>
      <c r="D725" s="927"/>
      <c r="E725" s="927"/>
      <c r="F725" s="928"/>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140.25" customHeight="1" x14ac:dyDescent="0.15">
      <c r="A726" s="623" t="s">
        <v>48</v>
      </c>
      <c r="B726" s="624"/>
      <c r="C726" s="444" t="s">
        <v>53</v>
      </c>
      <c r="D726" s="583"/>
      <c r="E726" s="583"/>
      <c r="F726" s="584"/>
      <c r="G726" s="800" t="s">
        <v>611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613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3" t="s">
        <v>618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257</v>
      </c>
      <c r="B733" s="753"/>
      <c r="C733" s="753"/>
      <c r="D733" s="753"/>
      <c r="E733" s="754"/>
      <c r="F733" s="769" t="s">
        <v>627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694</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82.5" customHeight="1" x14ac:dyDescent="0.15">
      <c r="A781" s="558"/>
      <c r="B781" s="766"/>
      <c r="C781" s="766"/>
      <c r="D781" s="766"/>
      <c r="E781" s="766"/>
      <c r="F781" s="767"/>
      <c r="G781" s="449" t="s">
        <v>578</v>
      </c>
      <c r="H781" s="450"/>
      <c r="I781" s="450"/>
      <c r="J781" s="450"/>
      <c r="K781" s="451"/>
      <c r="L781" s="452" t="s">
        <v>579</v>
      </c>
      <c r="M781" s="453"/>
      <c r="N781" s="453"/>
      <c r="O781" s="453"/>
      <c r="P781" s="453"/>
      <c r="Q781" s="453"/>
      <c r="R781" s="453"/>
      <c r="S781" s="453"/>
      <c r="T781" s="453"/>
      <c r="U781" s="453"/>
      <c r="V781" s="453"/>
      <c r="W781" s="453"/>
      <c r="X781" s="454"/>
      <c r="Y781" s="455">
        <v>2861</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82.5" customHeight="1" x14ac:dyDescent="0.15">
      <c r="A782" s="558"/>
      <c r="B782" s="766"/>
      <c r="C782" s="766"/>
      <c r="D782" s="766"/>
      <c r="E782" s="766"/>
      <c r="F782" s="767"/>
      <c r="G782" s="346" t="s">
        <v>580</v>
      </c>
      <c r="H782" s="347"/>
      <c r="I782" s="347"/>
      <c r="J782" s="347"/>
      <c r="K782" s="348"/>
      <c r="L782" s="399" t="s">
        <v>581</v>
      </c>
      <c r="M782" s="400"/>
      <c r="N782" s="400"/>
      <c r="O782" s="400"/>
      <c r="P782" s="400"/>
      <c r="Q782" s="400"/>
      <c r="R782" s="400"/>
      <c r="S782" s="400"/>
      <c r="T782" s="400"/>
      <c r="U782" s="400"/>
      <c r="V782" s="400"/>
      <c r="W782" s="400"/>
      <c r="X782" s="401"/>
      <c r="Y782" s="396">
        <v>609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82.5" customHeight="1" x14ac:dyDescent="0.15">
      <c r="A783" s="558"/>
      <c r="B783" s="766"/>
      <c r="C783" s="766"/>
      <c r="D783" s="766"/>
      <c r="E783" s="766"/>
      <c r="F783" s="767"/>
      <c r="G783" s="346" t="s">
        <v>582</v>
      </c>
      <c r="H783" s="347"/>
      <c r="I783" s="347"/>
      <c r="J783" s="347"/>
      <c r="K783" s="348"/>
      <c r="L783" s="399" t="s">
        <v>583</v>
      </c>
      <c r="M783" s="400"/>
      <c r="N783" s="400"/>
      <c r="O783" s="400"/>
      <c r="P783" s="400"/>
      <c r="Q783" s="400"/>
      <c r="R783" s="400"/>
      <c r="S783" s="400"/>
      <c r="T783" s="400"/>
      <c r="U783" s="400"/>
      <c r="V783" s="400"/>
      <c r="W783" s="400"/>
      <c r="X783" s="401"/>
      <c r="Y783" s="396">
        <v>40</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82.5" customHeight="1" x14ac:dyDescent="0.15">
      <c r="A784" s="558"/>
      <c r="B784" s="766"/>
      <c r="C784" s="766"/>
      <c r="D784" s="766"/>
      <c r="E784" s="766"/>
      <c r="F784" s="767"/>
      <c r="G784" s="346" t="s">
        <v>584</v>
      </c>
      <c r="H784" s="347"/>
      <c r="I784" s="347"/>
      <c r="J784" s="347"/>
      <c r="K784" s="348"/>
      <c r="L784" s="399" t="s">
        <v>596</v>
      </c>
      <c r="M784" s="400"/>
      <c r="N784" s="400"/>
      <c r="O784" s="400"/>
      <c r="P784" s="400"/>
      <c r="Q784" s="400"/>
      <c r="R784" s="400"/>
      <c r="S784" s="400"/>
      <c r="T784" s="400"/>
      <c r="U784" s="400"/>
      <c r="V784" s="400"/>
      <c r="W784" s="400"/>
      <c r="X784" s="401"/>
      <c r="Y784" s="396">
        <v>107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3617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75" customHeight="1" x14ac:dyDescent="0.15">
      <c r="A837" s="402">
        <v>1</v>
      </c>
      <c r="B837" s="402">
        <v>1</v>
      </c>
      <c r="C837" s="416" t="s">
        <v>585</v>
      </c>
      <c r="D837" s="416"/>
      <c r="E837" s="416"/>
      <c r="F837" s="416"/>
      <c r="G837" s="416"/>
      <c r="H837" s="416"/>
      <c r="I837" s="416"/>
      <c r="J837" s="417">
        <v>8010405003688</v>
      </c>
      <c r="K837" s="418"/>
      <c r="L837" s="418"/>
      <c r="M837" s="418"/>
      <c r="N837" s="418"/>
      <c r="O837" s="418"/>
      <c r="P837" s="315" t="s">
        <v>586</v>
      </c>
      <c r="Q837" s="315"/>
      <c r="R837" s="315"/>
      <c r="S837" s="315"/>
      <c r="T837" s="315"/>
      <c r="U837" s="315"/>
      <c r="V837" s="315"/>
      <c r="W837" s="315"/>
      <c r="X837" s="315"/>
      <c r="Y837" s="316">
        <v>3617</v>
      </c>
      <c r="Z837" s="317"/>
      <c r="AA837" s="317"/>
      <c r="AB837" s="318"/>
      <c r="AC837" s="326" t="s">
        <v>587</v>
      </c>
      <c r="AD837" s="424"/>
      <c r="AE837" s="424"/>
      <c r="AF837" s="424"/>
      <c r="AG837" s="424"/>
      <c r="AH837" s="419" t="s">
        <v>466</v>
      </c>
      <c r="AI837" s="420"/>
      <c r="AJ837" s="420"/>
      <c r="AK837" s="420"/>
      <c r="AL837" s="419" t="s">
        <v>466</v>
      </c>
      <c r="AM837" s="420"/>
      <c r="AN837" s="420"/>
      <c r="AO837" s="420"/>
      <c r="AP837" s="319" t="s">
        <v>559</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5" priority="14055">
      <formula>IF(RIGHT(TEXT(P14,"0.#"),1)=".",FALSE,TRUE)</formula>
    </cfRule>
    <cfRule type="expression" dxfId="2824" priority="14056">
      <formula>IF(RIGHT(TEXT(P14,"0.#"),1)=".",TRUE,FALSE)</formula>
    </cfRule>
  </conditionalFormatting>
  <conditionalFormatting sqref="P18:AX18">
    <cfRule type="expression" dxfId="2823" priority="13931">
      <formula>IF(RIGHT(TEXT(P18,"0.#"),1)=".",FALSE,TRUE)</formula>
    </cfRule>
    <cfRule type="expression" dxfId="2822" priority="13932">
      <formula>IF(RIGHT(TEXT(P18,"0.#"),1)=".",TRUE,FALSE)</formula>
    </cfRule>
  </conditionalFormatting>
  <conditionalFormatting sqref="Y791">
    <cfRule type="expression" dxfId="2821" priority="13923">
      <formula>IF(RIGHT(TEXT(Y791,"0.#"),1)=".",FALSE,TRUE)</formula>
    </cfRule>
    <cfRule type="expression" dxfId="2820" priority="13924">
      <formula>IF(RIGHT(TEXT(Y791,"0.#"),1)=".",TRUE,FALSE)</formula>
    </cfRule>
  </conditionalFormatting>
  <conditionalFormatting sqref="Y822:Y829 Y820 Y809:Y816 Y807 Y796:Y803 Y794">
    <cfRule type="expression" dxfId="2819" priority="13705">
      <formula>IF(RIGHT(TEXT(Y794,"0.#"),1)=".",FALSE,TRUE)</formula>
    </cfRule>
    <cfRule type="expression" dxfId="2818" priority="13706">
      <formula>IF(RIGHT(TEXT(Y794,"0.#"),1)=".",TRUE,FALSE)</formula>
    </cfRule>
  </conditionalFormatting>
  <conditionalFormatting sqref="P15:AJ17 P13:AX13 AR15:AX15">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Q101">
    <cfRule type="expression" dxfId="2813" priority="13743">
      <formula>IF(RIGHT(TEXT(AQ101,"0.#"),1)=".",FALSE,TRUE)</formula>
    </cfRule>
    <cfRule type="expression" dxfId="2812" priority="13744">
      <formula>IF(RIGHT(TEXT(AQ101,"0.#"),1)=".",TRUE,FALSE)</formula>
    </cfRule>
  </conditionalFormatting>
  <conditionalFormatting sqref="Y785:Y790">
    <cfRule type="expression" dxfId="2811" priority="13729">
      <formula>IF(RIGHT(TEXT(Y785,"0.#"),1)=".",FALSE,TRUE)</formula>
    </cfRule>
    <cfRule type="expression" dxfId="2810" priority="13730">
      <formula>IF(RIGHT(TEXT(Y785,"0.#"),1)=".",TRUE,FALSE)</formula>
    </cfRule>
  </conditionalFormatting>
  <conditionalFormatting sqref="AU782">
    <cfRule type="expression" dxfId="2809" priority="13727">
      <formula>IF(RIGHT(TEXT(AU782,"0.#"),1)=".",FALSE,TRUE)</formula>
    </cfRule>
    <cfRule type="expression" dxfId="2808" priority="13728">
      <formula>IF(RIGHT(TEXT(AU782,"0.#"),1)=".",TRUE,FALSE)</formula>
    </cfRule>
  </conditionalFormatting>
  <conditionalFormatting sqref="AU791">
    <cfRule type="expression" dxfId="2807" priority="13725">
      <formula>IF(RIGHT(TEXT(AU791,"0.#"),1)=".",FALSE,TRUE)</formula>
    </cfRule>
    <cfRule type="expression" dxfId="2806" priority="13726">
      <formula>IF(RIGHT(TEXT(AU791,"0.#"),1)=".",TRUE,FALSE)</formula>
    </cfRule>
  </conditionalFormatting>
  <conditionalFormatting sqref="AU783:AU790 AU781">
    <cfRule type="expression" dxfId="2805" priority="13723">
      <formula>IF(RIGHT(TEXT(AU781,"0.#"),1)=".",FALSE,TRUE)</formula>
    </cfRule>
    <cfRule type="expression" dxfId="2804" priority="13724">
      <formula>IF(RIGHT(TEXT(AU781,"0.#"),1)=".",TRUE,FALSE)</formula>
    </cfRule>
  </conditionalFormatting>
  <conditionalFormatting sqref="Y821 Y808 Y795">
    <cfRule type="expression" dxfId="2803" priority="13709">
      <formula>IF(RIGHT(TEXT(Y795,"0.#"),1)=".",FALSE,TRUE)</formula>
    </cfRule>
    <cfRule type="expression" dxfId="2802" priority="13710">
      <formula>IF(RIGHT(TEXT(Y795,"0.#"),1)=".",TRUE,FALSE)</formula>
    </cfRule>
  </conditionalFormatting>
  <conditionalFormatting sqref="Y830 Y817 Y804">
    <cfRule type="expression" dxfId="2801" priority="13707">
      <formula>IF(RIGHT(TEXT(Y804,"0.#"),1)=".",FALSE,TRUE)</formula>
    </cfRule>
    <cfRule type="expression" dxfId="2800" priority="13708">
      <formula>IF(RIGHT(TEXT(Y804,"0.#"),1)=".",TRUE,FALSE)</formula>
    </cfRule>
  </conditionalFormatting>
  <conditionalFormatting sqref="AU821 AU808 AU795">
    <cfRule type="expression" dxfId="2799" priority="13703">
      <formula>IF(RIGHT(TEXT(AU795,"0.#"),1)=".",FALSE,TRUE)</formula>
    </cfRule>
    <cfRule type="expression" dxfId="2798" priority="13704">
      <formula>IF(RIGHT(TEXT(AU795,"0.#"),1)=".",TRUE,FALSE)</formula>
    </cfRule>
  </conditionalFormatting>
  <conditionalFormatting sqref="AU830 AU817 AU804">
    <cfRule type="expression" dxfId="2797" priority="13701">
      <formula>IF(RIGHT(TEXT(AU804,"0.#"),1)=".",FALSE,TRUE)</formula>
    </cfRule>
    <cfRule type="expression" dxfId="2796" priority="13702">
      <formula>IF(RIGHT(TEXT(AU804,"0.#"),1)=".",TRUE,FALSE)</formula>
    </cfRule>
  </conditionalFormatting>
  <conditionalFormatting sqref="AU822:AU829 AU820 AU809:AU816 AU807 AU796:AU803 AU794">
    <cfRule type="expression" dxfId="2795" priority="13699">
      <formula>IF(RIGHT(TEXT(AU794,"0.#"),1)=".",FALSE,TRUE)</formula>
    </cfRule>
    <cfRule type="expression" dxfId="2794" priority="13700">
      <formula>IF(RIGHT(TEXT(AU794,"0.#"),1)=".",TRUE,FALSE)</formula>
    </cfRule>
  </conditionalFormatting>
  <conditionalFormatting sqref="AM87">
    <cfRule type="expression" dxfId="2793" priority="13353">
      <formula>IF(RIGHT(TEXT(AM87,"0.#"),1)=".",FALSE,TRUE)</formula>
    </cfRule>
    <cfRule type="expression" dxfId="2792" priority="13354">
      <formula>IF(RIGHT(TEXT(AM87,"0.#"),1)=".",TRUE,FALSE)</formula>
    </cfRule>
  </conditionalFormatting>
  <conditionalFormatting sqref="AE55">
    <cfRule type="expression" dxfId="2791" priority="13421">
      <formula>IF(RIGHT(TEXT(AE55,"0.#"),1)=".",FALSE,TRUE)</formula>
    </cfRule>
    <cfRule type="expression" dxfId="2790" priority="13422">
      <formula>IF(RIGHT(TEXT(AE55,"0.#"),1)=".",TRUE,FALSE)</formula>
    </cfRule>
  </conditionalFormatting>
  <conditionalFormatting sqref="AI55">
    <cfRule type="expression" dxfId="2789" priority="13419">
      <formula>IF(RIGHT(TEXT(AI55,"0.#"),1)=".",FALSE,TRUE)</formula>
    </cfRule>
    <cfRule type="expression" dxfId="2788" priority="13420">
      <formula>IF(RIGHT(TEXT(AI55,"0.#"),1)=".",TRUE,FALSE)</formula>
    </cfRule>
  </conditionalFormatting>
  <conditionalFormatting sqref="AM34">
    <cfRule type="expression" dxfId="2787" priority="13499">
      <formula>IF(RIGHT(TEXT(AM34,"0.#"),1)=".",FALSE,TRUE)</formula>
    </cfRule>
    <cfRule type="expression" dxfId="2786" priority="13500">
      <formula>IF(RIGHT(TEXT(AM34,"0.#"),1)=".",TRUE,FALSE)</formula>
    </cfRule>
  </conditionalFormatting>
  <conditionalFormatting sqref="AM32">
    <cfRule type="expression" dxfId="2785" priority="13503">
      <formula>IF(RIGHT(TEXT(AM32,"0.#"),1)=".",FALSE,TRUE)</formula>
    </cfRule>
    <cfRule type="expression" dxfId="2784" priority="13504">
      <formula>IF(RIGHT(TEXT(AM32,"0.#"),1)=".",TRUE,FALSE)</formula>
    </cfRule>
  </conditionalFormatting>
  <conditionalFormatting sqref="AM33">
    <cfRule type="expression" dxfId="2783" priority="13501">
      <formula>IF(RIGHT(TEXT(AM33,"0.#"),1)=".",FALSE,TRUE)</formula>
    </cfRule>
    <cfRule type="expression" dxfId="2782" priority="13502">
      <formula>IF(RIGHT(TEXT(AM33,"0.#"),1)=".",TRUE,FALSE)</formula>
    </cfRule>
  </conditionalFormatting>
  <conditionalFormatting sqref="AQ32:AQ34">
    <cfRule type="expression" dxfId="2781" priority="13493">
      <formula>IF(RIGHT(TEXT(AQ32,"0.#"),1)=".",FALSE,TRUE)</formula>
    </cfRule>
    <cfRule type="expression" dxfId="2780" priority="13494">
      <formula>IF(RIGHT(TEXT(AQ32,"0.#"),1)=".",TRUE,FALSE)</formula>
    </cfRule>
  </conditionalFormatting>
  <conditionalFormatting sqref="AU32:AU34">
    <cfRule type="expression" dxfId="2779" priority="13491">
      <formula>IF(RIGHT(TEXT(AU32,"0.#"),1)=".",FALSE,TRUE)</formula>
    </cfRule>
    <cfRule type="expression" dxfId="2778" priority="13492">
      <formula>IF(RIGHT(TEXT(AU32,"0.#"),1)=".",TRUE,FALSE)</formula>
    </cfRule>
  </conditionalFormatting>
  <conditionalFormatting sqref="AE53">
    <cfRule type="expression" dxfId="2777" priority="13425">
      <formula>IF(RIGHT(TEXT(AE53,"0.#"),1)=".",FALSE,TRUE)</formula>
    </cfRule>
    <cfRule type="expression" dxfId="2776" priority="13426">
      <formula>IF(RIGHT(TEXT(AE53,"0.#"),1)=".",TRUE,FALSE)</formula>
    </cfRule>
  </conditionalFormatting>
  <conditionalFormatting sqref="AE54">
    <cfRule type="expression" dxfId="2775" priority="13423">
      <formula>IF(RIGHT(TEXT(AE54,"0.#"),1)=".",FALSE,TRUE)</formula>
    </cfRule>
    <cfRule type="expression" dxfId="2774" priority="13424">
      <formula>IF(RIGHT(TEXT(AE54,"0.#"),1)=".",TRUE,FALSE)</formula>
    </cfRule>
  </conditionalFormatting>
  <conditionalFormatting sqref="AI54">
    <cfRule type="expression" dxfId="2773" priority="13417">
      <formula>IF(RIGHT(TEXT(AI54,"0.#"),1)=".",FALSE,TRUE)</formula>
    </cfRule>
    <cfRule type="expression" dxfId="2772" priority="13418">
      <formula>IF(RIGHT(TEXT(AI54,"0.#"),1)=".",TRUE,FALSE)</formula>
    </cfRule>
  </conditionalFormatting>
  <conditionalFormatting sqref="AI53">
    <cfRule type="expression" dxfId="2771" priority="13415">
      <formula>IF(RIGHT(TEXT(AI53,"0.#"),1)=".",FALSE,TRUE)</formula>
    </cfRule>
    <cfRule type="expression" dxfId="2770" priority="13416">
      <formula>IF(RIGHT(TEXT(AI53,"0.#"),1)=".",TRUE,FALSE)</formula>
    </cfRule>
  </conditionalFormatting>
  <conditionalFormatting sqref="AM53">
    <cfRule type="expression" dxfId="2769" priority="13413">
      <formula>IF(RIGHT(TEXT(AM53,"0.#"),1)=".",FALSE,TRUE)</formula>
    </cfRule>
    <cfRule type="expression" dxfId="2768" priority="13414">
      <formula>IF(RIGHT(TEXT(AM53,"0.#"),1)=".",TRUE,FALSE)</formula>
    </cfRule>
  </conditionalFormatting>
  <conditionalFormatting sqref="AM54">
    <cfRule type="expression" dxfId="2767" priority="13411">
      <formula>IF(RIGHT(TEXT(AM54,"0.#"),1)=".",FALSE,TRUE)</formula>
    </cfRule>
    <cfRule type="expression" dxfId="2766" priority="13412">
      <formula>IF(RIGHT(TEXT(AM54,"0.#"),1)=".",TRUE,FALSE)</formula>
    </cfRule>
  </conditionalFormatting>
  <conditionalFormatting sqref="AM55">
    <cfRule type="expression" dxfId="2765" priority="13409">
      <formula>IF(RIGHT(TEXT(AM55,"0.#"),1)=".",FALSE,TRUE)</formula>
    </cfRule>
    <cfRule type="expression" dxfId="2764" priority="13410">
      <formula>IF(RIGHT(TEXT(AM55,"0.#"),1)=".",TRUE,FALSE)</formula>
    </cfRule>
  </conditionalFormatting>
  <conditionalFormatting sqref="AE60">
    <cfRule type="expression" dxfId="2763" priority="13395">
      <formula>IF(RIGHT(TEXT(AE60,"0.#"),1)=".",FALSE,TRUE)</formula>
    </cfRule>
    <cfRule type="expression" dxfId="2762" priority="13396">
      <formula>IF(RIGHT(TEXT(AE60,"0.#"),1)=".",TRUE,FALSE)</formula>
    </cfRule>
  </conditionalFormatting>
  <conditionalFormatting sqref="AE61">
    <cfRule type="expression" dxfId="2761" priority="13393">
      <formula>IF(RIGHT(TEXT(AE61,"0.#"),1)=".",FALSE,TRUE)</formula>
    </cfRule>
    <cfRule type="expression" dxfId="2760" priority="13394">
      <formula>IF(RIGHT(TEXT(AE61,"0.#"),1)=".",TRUE,FALSE)</formula>
    </cfRule>
  </conditionalFormatting>
  <conditionalFormatting sqref="AE62">
    <cfRule type="expression" dxfId="2759" priority="13391">
      <formula>IF(RIGHT(TEXT(AE62,"0.#"),1)=".",FALSE,TRUE)</formula>
    </cfRule>
    <cfRule type="expression" dxfId="2758" priority="13392">
      <formula>IF(RIGHT(TEXT(AE62,"0.#"),1)=".",TRUE,FALSE)</formula>
    </cfRule>
  </conditionalFormatting>
  <conditionalFormatting sqref="AI62">
    <cfRule type="expression" dxfId="2757" priority="13389">
      <formula>IF(RIGHT(TEXT(AI62,"0.#"),1)=".",FALSE,TRUE)</formula>
    </cfRule>
    <cfRule type="expression" dxfId="2756" priority="13390">
      <formula>IF(RIGHT(TEXT(AI62,"0.#"),1)=".",TRUE,FALSE)</formula>
    </cfRule>
  </conditionalFormatting>
  <conditionalFormatting sqref="AI61">
    <cfRule type="expression" dxfId="2755" priority="13387">
      <formula>IF(RIGHT(TEXT(AI61,"0.#"),1)=".",FALSE,TRUE)</formula>
    </cfRule>
    <cfRule type="expression" dxfId="2754" priority="13388">
      <formula>IF(RIGHT(TEXT(AI61,"0.#"),1)=".",TRUE,FALSE)</formula>
    </cfRule>
  </conditionalFormatting>
  <conditionalFormatting sqref="AI60">
    <cfRule type="expression" dxfId="2753" priority="13385">
      <formula>IF(RIGHT(TEXT(AI60,"0.#"),1)=".",FALSE,TRUE)</formula>
    </cfRule>
    <cfRule type="expression" dxfId="2752" priority="13386">
      <formula>IF(RIGHT(TEXT(AI60,"0.#"),1)=".",TRUE,FALSE)</formula>
    </cfRule>
  </conditionalFormatting>
  <conditionalFormatting sqref="AM60">
    <cfRule type="expression" dxfId="2751" priority="13383">
      <formula>IF(RIGHT(TEXT(AM60,"0.#"),1)=".",FALSE,TRUE)</formula>
    </cfRule>
    <cfRule type="expression" dxfId="2750" priority="13384">
      <formula>IF(RIGHT(TEXT(AM60,"0.#"),1)=".",TRUE,FALSE)</formula>
    </cfRule>
  </conditionalFormatting>
  <conditionalFormatting sqref="AM61">
    <cfRule type="expression" dxfId="2749" priority="13381">
      <formula>IF(RIGHT(TEXT(AM61,"0.#"),1)=".",FALSE,TRUE)</formula>
    </cfRule>
    <cfRule type="expression" dxfId="2748" priority="13382">
      <formula>IF(RIGHT(TEXT(AM61,"0.#"),1)=".",TRUE,FALSE)</formula>
    </cfRule>
  </conditionalFormatting>
  <conditionalFormatting sqref="AM62">
    <cfRule type="expression" dxfId="2747" priority="13379">
      <formula>IF(RIGHT(TEXT(AM62,"0.#"),1)=".",FALSE,TRUE)</formula>
    </cfRule>
    <cfRule type="expression" dxfId="2746" priority="13380">
      <formula>IF(RIGHT(TEXT(AM62,"0.#"),1)=".",TRUE,FALSE)</formula>
    </cfRule>
  </conditionalFormatting>
  <conditionalFormatting sqref="AE87">
    <cfRule type="expression" dxfId="2745" priority="13365">
      <formula>IF(RIGHT(TEXT(AE87,"0.#"),1)=".",FALSE,TRUE)</formula>
    </cfRule>
    <cfRule type="expression" dxfId="2744" priority="13366">
      <formula>IF(RIGHT(TEXT(AE87,"0.#"),1)=".",TRUE,FALSE)</formula>
    </cfRule>
  </conditionalFormatting>
  <conditionalFormatting sqref="AE88">
    <cfRule type="expression" dxfId="2743" priority="13363">
      <formula>IF(RIGHT(TEXT(AE88,"0.#"),1)=".",FALSE,TRUE)</formula>
    </cfRule>
    <cfRule type="expression" dxfId="2742" priority="13364">
      <formula>IF(RIGHT(TEXT(AE88,"0.#"),1)=".",TRUE,FALSE)</formula>
    </cfRule>
  </conditionalFormatting>
  <conditionalFormatting sqref="AE89">
    <cfRule type="expression" dxfId="2741" priority="13361">
      <formula>IF(RIGHT(TEXT(AE89,"0.#"),1)=".",FALSE,TRUE)</formula>
    </cfRule>
    <cfRule type="expression" dxfId="2740" priority="13362">
      <formula>IF(RIGHT(TEXT(AE89,"0.#"),1)=".",TRUE,FALSE)</formula>
    </cfRule>
  </conditionalFormatting>
  <conditionalFormatting sqref="AI89">
    <cfRule type="expression" dxfId="2739" priority="13359">
      <formula>IF(RIGHT(TEXT(AI89,"0.#"),1)=".",FALSE,TRUE)</formula>
    </cfRule>
    <cfRule type="expression" dxfId="2738" priority="13360">
      <formula>IF(RIGHT(TEXT(AI89,"0.#"),1)=".",TRUE,FALSE)</formula>
    </cfRule>
  </conditionalFormatting>
  <conditionalFormatting sqref="AI88">
    <cfRule type="expression" dxfId="2737" priority="13357">
      <formula>IF(RIGHT(TEXT(AI88,"0.#"),1)=".",FALSE,TRUE)</formula>
    </cfRule>
    <cfRule type="expression" dxfId="2736" priority="13358">
      <formula>IF(RIGHT(TEXT(AI88,"0.#"),1)=".",TRUE,FALSE)</formula>
    </cfRule>
  </conditionalFormatting>
  <conditionalFormatting sqref="AI87">
    <cfRule type="expression" dxfId="2735" priority="13355">
      <formula>IF(RIGHT(TEXT(AI87,"0.#"),1)=".",FALSE,TRUE)</formula>
    </cfRule>
    <cfRule type="expression" dxfId="2734" priority="13356">
      <formula>IF(RIGHT(TEXT(AI87,"0.#"),1)=".",TRUE,FALSE)</formula>
    </cfRule>
  </conditionalFormatting>
  <conditionalFormatting sqref="AM88">
    <cfRule type="expression" dxfId="2733" priority="13351">
      <formula>IF(RIGHT(TEXT(AM88,"0.#"),1)=".",FALSE,TRUE)</formula>
    </cfRule>
    <cfRule type="expression" dxfId="2732" priority="13352">
      <formula>IF(RIGHT(TEXT(AM88,"0.#"),1)=".",TRUE,FALSE)</formula>
    </cfRule>
  </conditionalFormatting>
  <conditionalFormatting sqref="AM89">
    <cfRule type="expression" dxfId="2731" priority="13349">
      <formula>IF(RIGHT(TEXT(AM89,"0.#"),1)=".",FALSE,TRUE)</formula>
    </cfRule>
    <cfRule type="expression" dxfId="2730" priority="13350">
      <formula>IF(RIGHT(TEXT(AM89,"0.#"),1)=".",TRUE,FALSE)</formula>
    </cfRule>
  </conditionalFormatting>
  <conditionalFormatting sqref="AE92">
    <cfRule type="expression" dxfId="2729" priority="13335">
      <formula>IF(RIGHT(TEXT(AE92,"0.#"),1)=".",FALSE,TRUE)</formula>
    </cfRule>
    <cfRule type="expression" dxfId="2728" priority="13336">
      <formula>IF(RIGHT(TEXT(AE92,"0.#"),1)=".",TRUE,FALSE)</formula>
    </cfRule>
  </conditionalFormatting>
  <conditionalFormatting sqref="AE93">
    <cfRule type="expression" dxfId="2727" priority="13333">
      <formula>IF(RIGHT(TEXT(AE93,"0.#"),1)=".",FALSE,TRUE)</formula>
    </cfRule>
    <cfRule type="expression" dxfId="2726" priority="13334">
      <formula>IF(RIGHT(TEXT(AE93,"0.#"),1)=".",TRUE,FALSE)</formula>
    </cfRule>
  </conditionalFormatting>
  <conditionalFormatting sqref="AE94">
    <cfRule type="expression" dxfId="2725" priority="13331">
      <formula>IF(RIGHT(TEXT(AE94,"0.#"),1)=".",FALSE,TRUE)</formula>
    </cfRule>
    <cfRule type="expression" dxfId="2724" priority="13332">
      <formula>IF(RIGHT(TEXT(AE94,"0.#"),1)=".",TRUE,FALSE)</formula>
    </cfRule>
  </conditionalFormatting>
  <conditionalFormatting sqref="AI94">
    <cfRule type="expression" dxfId="2723" priority="13329">
      <formula>IF(RIGHT(TEXT(AI94,"0.#"),1)=".",FALSE,TRUE)</formula>
    </cfRule>
    <cfRule type="expression" dxfId="2722" priority="13330">
      <formula>IF(RIGHT(TEXT(AI94,"0.#"),1)=".",TRUE,FALSE)</formula>
    </cfRule>
  </conditionalFormatting>
  <conditionalFormatting sqref="AI93">
    <cfRule type="expression" dxfId="2721" priority="13327">
      <formula>IF(RIGHT(TEXT(AI93,"0.#"),1)=".",FALSE,TRUE)</formula>
    </cfRule>
    <cfRule type="expression" dxfId="2720" priority="13328">
      <formula>IF(RIGHT(TEXT(AI93,"0.#"),1)=".",TRUE,FALSE)</formula>
    </cfRule>
  </conditionalFormatting>
  <conditionalFormatting sqref="AI92">
    <cfRule type="expression" dxfId="2719" priority="13325">
      <formula>IF(RIGHT(TEXT(AI92,"0.#"),1)=".",FALSE,TRUE)</formula>
    </cfRule>
    <cfRule type="expression" dxfId="2718" priority="13326">
      <formula>IF(RIGHT(TEXT(AI92,"0.#"),1)=".",TRUE,FALSE)</formula>
    </cfRule>
  </conditionalFormatting>
  <conditionalFormatting sqref="AM92">
    <cfRule type="expression" dxfId="2717" priority="13323">
      <formula>IF(RIGHT(TEXT(AM92,"0.#"),1)=".",FALSE,TRUE)</formula>
    </cfRule>
    <cfRule type="expression" dxfId="2716" priority="13324">
      <formula>IF(RIGHT(TEXT(AM92,"0.#"),1)=".",TRUE,FALSE)</formula>
    </cfRule>
  </conditionalFormatting>
  <conditionalFormatting sqref="AM93">
    <cfRule type="expression" dxfId="2715" priority="13321">
      <formula>IF(RIGHT(TEXT(AM93,"0.#"),1)=".",FALSE,TRUE)</formula>
    </cfRule>
    <cfRule type="expression" dxfId="2714" priority="13322">
      <formula>IF(RIGHT(TEXT(AM93,"0.#"),1)=".",TRUE,FALSE)</formula>
    </cfRule>
  </conditionalFormatting>
  <conditionalFormatting sqref="AM94">
    <cfRule type="expression" dxfId="2713" priority="13319">
      <formula>IF(RIGHT(TEXT(AM94,"0.#"),1)=".",FALSE,TRUE)</formula>
    </cfRule>
    <cfRule type="expression" dxfId="2712" priority="13320">
      <formula>IF(RIGHT(TEXT(AM94,"0.#"),1)=".",TRUE,FALSE)</formula>
    </cfRule>
  </conditionalFormatting>
  <conditionalFormatting sqref="AE97">
    <cfRule type="expression" dxfId="2711" priority="13305">
      <formula>IF(RIGHT(TEXT(AE97,"0.#"),1)=".",FALSE,TRUE)</formula>
    </cfRule>
    <cfRule type="expression" dxfId="2710" priority="13306">
      <formula>IF(RIGHT(TEXT(AE97,"0.#"),1)=".",TRUE,FALSE)</formula>
    </cfRule>
  </conditionalFormatting>
  <conditionalFormatting sqref="AE98">
    <cfRule type="expression" dxfId="2709" priority="13303">
      <formula>IF(RIGHT(TEXT(AE98,"0.#"),1)=".",FALSE,TRUE)</formula>
    </cfRule>
    <cfRule type="expression" dxfId="2708" priority="13304">
      <formula>IF(RIGHT(TEXT(AE98,"0.#"),1)=".",TRUE,FALSE)</formula>
    </cfRule>
  </conditionalFormatting>
  <conditionalFormatting sqref="AE99">
    <cfRule type="expression" dxfId="2707" priority="13301">
      <formula>IF(RIGHT(TEXT(AE99,"0.#"),1)=".",FALSE,TRUE)</formula>
    </cfRule>
    <cfRule type="expression" dxfId="2706" priority="13302">
      <formula>IF(RIGHT(TEXT(AE99,"0.#"),1)=".",TRUE,FALSE)</formula>
    </cfRule>
  </conditionalFormatting>
  <conditionalFormatting sqref="AI99">
    <cfRule type="expression" dxfId="2705" priority="13299">
      <formula>IF(RIGHT(TEXT(AI99,"0.#"),1)=".",FALSE,TRUE)</formula>
    </cfRule>
    <cfRule type="expression" dxfId="2704" priority="13300">
      <formula>IF(RIGHT(TEXT(AI99,"0.#"),1)=".",TRUE,FALSE)</formula>
    </cfRule>
  </conditionalFormatting>
  <conditionalFormatting sqref="AI98">
    <cfRule type="expression" dxfId="2703" priority="13297">
      <formula>IF(RIGHT(TEXT(AI98,"0.#"),1)=".",FALSE,TRUE)</formula>
    </cfRule>
    <cfRule type="expression" dxfId="2702" priority="13298">
      <formula>IF(RIGHT(TEXT(AI98,"0.#"),1)=".",TRUE,FALSE)</formula>
    </cfRule>
  </conditionalFormatting>
  <conditionalFormatting sqref="AI97">
    <cfRule type="expression" dxfId="2701" priority="13295">
      <formula>IF(RIGHT(TEXT(AI97,"0.#"),1)=".",FALSE,TRUE)</formula>
    </cfRule>
    <cfRule type="expression" dxfId="2700" priority="13296">
      <formula>IF(RIGHT(TEXT(AI97,"0.#"),1)=".",TRUE,FALSE)</formula>
    </cfRule>
  </conditionalFormatting>
  <conditionalFormatting sqref="AM97">
    <cfRule type="expression" dxfId="2699" priority="13293">
      <formula>IF(RIGHT(TEXT(AM97,"0.#"),1)=".",FALSE,TRUE)</formula>
    </cfRule>
    <cfRule type="expression" dxfId="2698" priority="13294">
      <formula>IF(RIGHT(TEXT(AM97,"0.#"),1)=".",TRUE,FALSE)</formula>
    </cfRule>
  </conditionalFormatting>
  <conditionalFormatting sqref="AM98">
    <cfRule type="expression" dxfId="2697" priority="13291">
      <formula>IF(RIGHT(TEXT(AM98,"0.#"),1)=".",FALSE,TRUE)</formula>
    </cfRule>
    <cfRule type="expression" dxfId="2696" priority="13292">
      <formula>IF(RIGHT(TEXT(AM98,"0.#"),1)=".",TRUE,FALSE)</formula>
    </cfRule>
  </conditionalFormatting>
  <conditionalFormatting sqref="AM99">
    <cfRule type="expression" dxfId="2695" priority="13289">
      <formula>IF(RIGHT(TEXT(AM99,"0.#"),1)=".",FALSE,TRUE)</formula>
    </cfRule>
    <cfRule type="expression" dxfId="2694" priority="13290">
      <formula>IF(RIGHT(TEXT(AM99,"0.#"),1)=".",TRUE,FALSE)</formula>
    </cfRule>
  </conditionalFormatting>
  <conditionalFormatting sqref="AM101">
    <cfRule type="expression" dxfId="2693" priority="13273">
      <formula>IF(RIGHT(TEXT(AM101,"0.#"),1)=".",FALSE,TRUE)</formula>
    </cfRule>
    <cfRule type="expression" dxfId="2692" priority="13274">
      <formula>IF(RIGHT(TEXT(AM101,"0.#"),1)=".",TRUE,FALSE)</formula>
    </cfRule>
  </conditionalFormatting>
  <conditionalFormatting sqref="AM102">
    <cfRule type="expression" dxfId="2691" priority="13267">
      <formula>IF(RIGHT(TEXT(AM102,"0.#"),1)=".",FALSE,TRUE)</formula>
    </cfRule>
    <cfRule type="expression" dxfId="2690" priority="13268">
      <formula>IF(RIGHT(TEXT(AM102,"0.#"),1)=".",TRUE,FALSE)</formula>
    </cfRule>
  </conditionalFormatting>
  <conditionalFormatting sqref="AQ102">
    <cfRule type="expression" dxfId="2689" priority="13265">
      <formula>IF(RIGHT(TEXT(AQ102,"0.#"),1)=".",FALSE,TRUE)</formula>
    </cfRule>
    <cfRule type="expression" dxfId="2688" priority="13266">
      <formula>IF(RIGHT(TEXT(AQ102,"0.#"),1)=".",TRUE,FALSE)</formula>
    </cfRule>
  </conditionalFormatting>
  <conditionalFormatting sqref="AE104">
    <cfRule type="expression" dxfId="2687" priority="13263">
      <formula>IF(RIGHT(TEXT(AE104,"0.#"),1)=".",FALSE,TRUE)</formula>
    </cfRule>
    <cfRule type="expression" dxfId="2686" priority="13264">
      <formula>IF(RIGHT(TEXT(AE104,"0.#"),1)=".",TRUE,FALSE)</formula>
    </cfRule>
  </conditionalFormatting>
  <conditionalFormatting sqref="AI104">
    <cfRule type="expression" dxfId="2685" priority="13261">
      <formula>IF(RIGHT(TEXT(AI104,"0.#"),1)=".",FALSE,TRUE)</formula>
    </cfRule>
    <cfRule type="expression" dxfId="2684" priority="13262">
      <formula>IF(RIGHT(TEXT(AI104,"0.#"),1)=".",TRUE,FALSE)</formula>
    </cfRule>
  </conditionalFormatting>
  <conditionalFormatting sqref="AM104">
    <cfRule type="expression" dxfId="2683" priority="13259">
      <formula>IF(RIGHT(TEXT(AM104,"0.#"),1)=".",FALSE,TRUE)</formula>
    </cfRule>
    <cfRule type="expression" dxfId="2682" priority="13260">
      <formula>IF(RIGHT(TEXT(AM104,"0.#"),1)=".",TRUE,FALSE)</formula>
    </cfRule>
  </conditionalFormatting>
  <conditionalFormatting sqref="AE105">
    <cfRule type="expression" dxfId="2681" priority="13257">
      <formula>IF(RIGHT(TEXT(AE105,"0.#"),1)=".",FALSE,TRUE)</formula>
    </cfRule>
    <cfRule type="expression" dxfId="2680" priority="13258">
      <formula>IF(RIGHT(TEXT(AE105,"0.#"),1)=".",TRUE,FALSE)</formula>
    </cfRule>
  </conditionalFormatting>
  <conditionalFormatting sqref="AI105">
    <cfRule type="expression" dxfId="2679" priority="13255">
      <formula>IF(RIGHT(TEXT(AI105,"0.#"),1)=".",FALSE,TRUE)</formula>
    </cfRule>
    <cfRule type="expression" dxfId="2678" priority="13256">
      <formula>IF(RIGHT(TEXT(AI105,"0.#"),1)=".",TRUE,FALSE)</formula>
    </cfRule>
  </conditionalFormatting>
  <conditionalFormatting sqref="AM105">
    <cfRule type="expression" dxfId="2677" priority="13253">
      <formula>IF(RIGHT(TEXT(AM105,"0.#"),1)=".",FALSE,TRUE)</formula>
    </cfRule>
    <cfRule type="expression" dxfId="2676" priority="13254">
      <formula>IF(RIGHT(TEXT(AM105,"0.#"),1)=".",TRUE,FALSE)</formula>
    </cfRule>
  </conditionalFormatting>
  <conditionalFormatting sqref="AE107">
    <cfRule type="expression" dxfId="2675" priority="13249">
      <formula>IF(RIGHT(TEXT(AE107,"0.#"),1)=".",FALSE,TRUE)</formula>
    </cfRule>
    <cfRule type="expression" dxfId="2674" priority="13250">
      <formula>IF(RIGHT(TEXT(AE107,"0.#"),1)=".",TRUE,FALSE)</formula>
    </cfRule>
  </conditionalFormatting>
  <conditionalFormatting sqref="AI107">
    <cfRule type="expression" dxfId="2673" priority="13247">
      <formula>IF(RIGHT(TEXT(AI107,"0.#"),1)=".",FALSE,TRUE)</formula>
    </cfRule>
    <cfRule type="expression" dxfId="2672" priority="13248">
      <formula>IF(RIGHT(TEXT(AI107,"0.#"),1)=".",TRUE,FALSE)</formula>
    </cfRule>
  </conditionalFormatting>
  <conditionalFormatting sqref="AM107">
    <cfRule type="expression" dxfId="2671" priority="13245">
      <formula>IF(RIGHT(TEXT(AM107,"0.#"),1)=".",FALSE,TRUE)</formula>
    </cfRule>
    <cfRule type="expression" dxfId="2670" priority="13246">
      <formula>IF(RIGHT(TEXT(AM107,"0.#"),1)=".",TRUE,FALSE)</formula>
    </cfRule>
  </conditionalFormatting>
  <conditionalFormatting sqref="AE108">
    <cfRule type="expression" dxfId="2669" priority="13243">
      <formula>IF(RIGHT(TEXT(AE108,"0.#"),1)=".",FALSE,TRUE)</formula>
    </cfRule>
    <cfRule type="expression" dxfId="2668" priority="13244">
      <formula>IF(RIGHT(TEXT(AE108,"0.#"),1)=".",TRUE,FALSE)</formula>
    </cfRule>
  </conditionalFormatting>
  <conditionalFormatting sqref="AI108">
    <cfRule type="expression" dxfId="2667" priority="13241">
      <formula>IF(RIGHT(TEXT(AI108,"0.#"),1)=".",FALSE,TRUE)</formula>
    </cfRule>
    <cfRule type="expression" dxfId="2666" priority="13242">
      <formula>IF(RIGHT(TEXT(AI108,"0.#"),1)=".",TRUE,FALSE)</formula>
    </cfRule>
  </conditionalFormatting>
  <conditionalFormatting sqref="AM108">
    <cfRule type="expression" dxfId="2665" priority="13239">
      <formula>IF(RIGHT(TEXT(AM108,"0.#"),1)=".",FALSE,TRUE)</formula>
    </cfRule>
    <cfRule type="expression" dxfId="2664" priority="13240">
      <formula>IF(RIGHT(TEXT(AM108,"0.#"),1)=".",TRUE,FALSE)</formula>
    </cfRule>
  </conditionalFormatting>
  <conditionalFormatting sqref="AE110">
    <cfRule type="expression" dxfId="2663" priority="13235">
      <formula>IF(RIGHT(TEXT(AE110,"0.#"),1)=".",FALSE,TRUE)</formula>
    </cfRule>
    <cfRule type="expression" dxfId="2662" priority="13236">
      <formula>IF(RIGHT(TEXT(AE110,"0.#"),1)=".",TRUE,FALSE)</formula>
    </cfRule>
  </conditionalFormatting>
  <conditionalFormatting sqref="AI110">
    <cfRule type="expression" dxfId="2661" priority="13233">
      <formula>IF(RIGHT(TEXT(AI110,"0.#"),1)=".",FALSE,TRUE)</formula>
    </cfRule>
    <cfRule type="expression" dxfId="2660" priority="13234">
      <formula>IF(RIGHT(TEXT(AI110,"0.#"),1)=".",TRUE,FALSE)</formula>
    </cfRule>
  </conditionalFormatting>
  <conditionalFormatting sqref="AM110">
    <cfRule type="expression" dxfId="2659" priority="13231">
      <formula>IF(RIGHT(TEXT(AM110,"0.#"),1)=".",FALSE,TRUE)</formula>
    </cfRule>
    <cfRule type="expression" dxfId="2658" priority="13232">
      <formula>IF(RIGHT(TEXT(AM110,"0.#"),1)=".",TRUE,FALSE)</formula>
    </cfRule>
  </conditionalFormatting>
  <conditionalFormatting sqref="AE111">
    <cfRule type="expression" dxfId="2657" priority="13229">
      <formula>IF(RIGHT(TEXT(AE111,"0.#"),1)=".",FALSE,TRUE)</formula>
    </cfRule>
    <cfRule type="expression" dxfId="2656" priority="13230">
      <formula>IF(RIGHT(TEXT(AE111,"0.#"),1)=".",TRUE,FALSE)</formula>
    </cfRule>
  </conditionalFormatting>
  <conditionalFormatting sqref="AI111">
    <cfRule type="expression" dxfId="2655" priority="13227">
      <formula>IF(RIGHT(TEXT(AI111,"0.#"),1)=".",FALSE,TRUE)</formula>
    </cfRule>
    <cfRule type="expression" dxfId="2654" priority="13228">
      <formula>IF(RIGHT(TEXT(AI111,"0.#"),1)=".",TRUE,FALSE)</formula>
    </cfRule>
  </conditionalFormatting>
  <conditionalFormatting sqref="AM111">
    <cfRule type="expression" dxfId="2653" priority="13225">
      <formula>IF(RIGHT(TEXT(AM111,"0.#"),1)=".",FALSE,TRUE)</formula>
    </cfRule>
    <cfRule type="expression" dxfId="2652" priority="13226">
      <formula>IF(RIGHT(TEXT(AM111,"0.#"),1)=".",TRUE,FALSE)</formula>
    </cfRule>
  </conditionalFormatting>
  <conditionalFormatting sqref="AE113">
    <cfRule type="expression" dxfId="2651" priority="13221">
      <formula>IF(RIGHT(TEXT(AE113,"0.#"),1)=".",FALSE,TRUE)</formula>
    </cfRule>
    <cfRule type="expression" dxfId="2650" priority="13222">
      <formula>IF(RIGHT(TEXT(AE113,"0.#"),1)=".",TRUE,FALSE)</formula>
    </cfRule>
  </conditionalFormatting>
  <conditionalFormatting sqref="AI113">
    <cfRule type="expression" dxfId="2649" priority="13219">
      <formula>IF(RIGHT(TEXT(AI113,"0.#"),1)=".",FALSE,TRUE)</formula>
    </cfRule>
    <cfRule type="expression" dxfId="2648" priority="13220">
      <formula>IF(RIGHT(TEXT(AI113,"0.#"),1)=".",TRUE,FALSE)</formula>
    </cfRule>
  </conditionalFormatting>
  <conditionalFormatting sqref="AM113">
    <cfRule type="expression" dxfId="2647" priority="13217">
      <formula>IF(RIGHT(TEXT(AM113,"0.#"),1)=".",FALSE,TRUE)</formula>
    </cfRule>
    <cfRule type="expression" dxfId="2646" priority="13218">
      <formula>IF(RIGHT(TEXT(AM113,"0.#"),1)=".",TRUE,FALSE)</formula>
    </cfRule>
  </conditionalFormatting>
  <conditionalFormatting sqref="AE114">
    <cfRule type="expression" dxfId="2645" priority="13215">
      <formula>IF(RIGHT(TEXT(AE114,"0.#"),1)=".",FALSE,TRUE)</formula>
    </cfRule>
    <cfRule type="expression" dxfId="2644" priority="13216">
      <formula>IF(RIGHT(TEXT(AE114,"0.#"),1)=".",TRUE,FALSE)</formula>
    </cfRule>
  </conditionalFormatting>
  <conditionalFormatting sqref="AI114">
    <cfRule type="expression" dxfId="2643" priority="13213">
      <formula>IF(RIGHT(TEXT(AI114,"0.#"),1)=".",FALSE,TRUE)</formula>
    </cfRule>
    <cfRule type="expression" dxfId="2642" priority="13214">
      <formula>IF(RIGHT(TEXT(AI114,"0.#"),1)=".",TRUE,FALSE)</formula>
    </cfRule>
  </conditionalFormatting>
  <conditionalFormatting sqref="AM114">
    <cfRule type="expression" dxfId="2641" priority="13211">
      <formula>IF(RIGHT(TEXT(AM114,"0.#"),1)=".",FALSE,TRUE)</formula>
    </cfRule>
    <cfRule type="expression" dxfId="2640" priority="13212">
      <formula>IF(RIGHT(TEXT(AM114,"0.#"),1)=".",TRUE,FALSE)</formula>
    </cfRule>
  </conditionalFormatting>
  <conditionalFormatting sqref="AQ116">
    <cfRule type="expression" dxfId="2639" priority="13207">
      <formula>IF(RIGHT(TEXT(AQ116,"0.#"),1)=".",FALSE,TRUE)</formula>
    </cfRule>
    <cfRule type="expression" dxfId="2638" priority="13208">
      <formula>IF(RIGHT(TEXT(AQ116,"0.#"),1)=".",TRUE,FALSE)</formula>
    </cfRule>
  </conditionalFormatting>
  <conditionalFormatting sqref="AM116">
    <cfRule type="expression" dxfId="2637" priority="13203">
      <formula>IF(RIGHT(TEXT(AM116,"0.#"),1)=".",FALSE,TRUE)</formula>
    </cfRule>
    <cfRule type="expression" dxfId="2636" priority="13204">
      <formula>IF(RIGHT(TEXT(AM116,"0.#"),1)=".",TRUE,FALSE)</formula>
    </cfRule>
  </conditionalFormatting>
  <conditionalFormatting sqref="AM117">
    <cfRule type="expression" dxfId="2635" priority="13201">
      <formula>IF(RIGHT(TEXT(AM117,"0.#"),1)=".",FALSE,TRUE)</formula>
    </cfRule>
    <cfRule type="expression" dxfId="2634" priority="13202">
      <formula>IF(RIGHT(TEXT(AM117,"0.#"),1)=".",TRUE,FALSE)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E134:AE135 AI134:AI135 AM134:AM135 AQ134:AQ135 AU134:AU135">
    <cfRule type="expression" dxfId="2581" priority="13107">
      <formula>IF(RIGHT(TEXT(AE134,"0.#"),1)=".",FALSE,TRUE)</formula>
    </cfRule>
    <cfRule type="expression" dxfId="2580" priority="13108">
      <formula>IF(RIGHT(TEXT(AE134,"0.#"),1)=".",TRUE,FALSE)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8:AO838">
    <cfRule type="expression" dxfId="2431" priority="2863">
      <formula>IF(AND(AL838&gt;=0, RIGHT(TEXT(AL838,"0.#"),1)&lt;&gt;"."),TRUE,FALSE)</formula>
    </cfRule>
    <cfRule type="expression" dxfId="2430" priority="2864">
      <formula>IF(AND(AL838&gt;=0, RIGHT(TEXT(AL838,"0.#"),1)="."),TRUE,FALSE)</formula>
    </cfRule>
    <cfRule type="expression" dxfId="2429" priority="2865">
      <formula>IF(AND(AL838&lt;0, RIGHT(TEXT(AL838,"0.#"),1)&lt;&gt;"."),TRUE,FALSE)</formula>
    </cfRule>
    <cfRule type="expression" dxfId="2428" priority="2866">
      <formula>IF(AND(AL838&lt;0, RIGHT(TEXT(AL838,"0.#"),1)="."),TRUE,FALSE)</formula>
    </cfRule>
  </conditionalFormatting>
  <conditionalFormatting sqref="Y838">
    <cfRule type="expression" dxfId="2427" priority="2861">
      <formula>IF(RIGHT(TEXT(Y838,"0.#"),1)=".",FALSE,TRUE)</formula>
    </cfRule>
    <cfRule type="expression" dxfId="2426" priority="2862">
      <formula>IF(RIGHT(TEXT(Y838,"0.#"),1)=".",TRUE,FALSE)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34">
    <cfRule type="expression" dxfId="753" priority="47">
      <formula>IF(RIGHT(TEXT(AI34,"0.#"),1)=".",FALSE,TRUE)</formula>
    </cfRule>
    <cfRule type="expression" dxfId="752" priority="48">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Y784 Y781">
    <cfRule type="expression" dxfId="721" priority="21">
      <formula>IF(RIGHT(TEXT(Y781,"0.#"),1)=".",FALSE,TRUE)</formula>
    </cfRule>
    <cfRule type="expression" dxfId="720" priority="22">
      <formula>IF(RIGHT(TEXT(Y781,"0.#"),1)=".",TRUE,FALSE)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0"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O17:P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557</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357</v>
      </c>
      <c r="AF2" s="1003"/>
      <c r="AG2" s="1003"/>
      <c r="AH2" s="1003"/>
      <c r="AI2" s="1003" t="s">
        <v>363</v>
      </c>
      <c r="AJ2" s="1003"/>
      <c r="AK2" s="1003"/>
      <c r="AL2" s="1003"/>
      <c r="AM2" s="1003" t="s">
        <v>472</v>
      </c>
      <c r="AN2" s="1003"/>
      <c r="AO2" s="1003"/>
      <c r="AP2" s="460"/>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21"/>
      <c r="I4" s="1021"/>
      <c r="J4" s="1021"/>
      <c r="K4" s="1021"/>
      <c r="L4" s="1021"/>
      <c r="M4" s="1021"/>
      <c r="N4" s="1021"/>
      <c r="O4" s="1022"/>
      <c r="P4" s="158"/>
      <c r="Q4" s="1029"/>
      <c r="R4" s="1029"/>
      <c r="S4" s="1029"/>
      <c r="T4" s="1029"/>
      <c r="U4" s="1029"/>
      <c r="V4" s="1029"/>
      <c r="W4" s="1029"/>
      <c r="X4" s="1030"/>
      <c r="Y4" s="1007" t="s">
        <v>12</v>
      </c>
      <c r="Z4" s="1008"/>
      <c r="AA4" s="1009"/>
      <c r="AB4" s="553"/>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68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357</v>
      </c>
      <c r="AF9" s="1003"/>
      <c r="AG9" s="1003"/>
      <c r="AH9" s="1003"/>
      <c r="AI9" s="1003" t="s">
        <v>363</v>
      </c>
      <c r="AJ9" s="1003"/>
      <c r="AK9" s="1003"/>
      <c r="AL9" s="1003"/>
      <c r="AM9" s="1003" t="s">
        <v>472</v>
      </c>
      <c r="AN9" s="1003"/>
      <c r="AO9" s="1003"/>
      <c r="AP9" s="460"/>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3"/>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0"/>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3"/>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0"/>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3"/>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0"/>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3"/>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0"/>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3"/>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0"/>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3"/>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60" t="s">
        <v>11</v>
      </c>
      <c r="AC51" s="1016"/>
      <c r="AD51" s="1017"/>
      <c r="AE51" s="1003" t="s">
        <v>357</v>
      </c>
      <c r="AF51" s="1003"/>
      <c r="AG51" s="1003"/>
      <c r="AH51" s="1003"/>
      <c r="AI51" s="1003" t="s">
        <v>363</v>
      </c>
      <c r="AJ51" s="1003"/>
      <c r="AK51" s="1003"/>
      <c r="AL51" s="1003"/>
      <c r="AM51" s="1003" t="s">
        <v>472</v>
      </c>
      <c r="AN51" s="1003"/>
      <c r="AO51" s="1003"/>
      <c r="AP51" s="460"/>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3"/>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0"/>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3"/>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0"/>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3"/>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2018-08-14T01:58:20Z</cp:lastPrinted>
  <dcterms:created xsi:type="dcterms:W3CDTF">2012-03-13T00:50:25Z</dcterms:created>
  <dcterms:modified xsi:type="dcterms:W3CDTF">2018-08-24T04:49:03Z</dcterms:modified>
</cp:coreProperties>
</file>