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<sst xmlns="http://schemas.openxmlformats.org/spreadsheetml/2006/main" count="2960" uniqueCount="637">
  <si>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</si>
  <si>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</si>
  <si>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</si>
  <si>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</si>
  <si>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</si>
  <si>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</si>
  <si>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</si>
  <si>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</si>
  <si>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</si>
  <si>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</si>
  <si>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</si>
  <si>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</si>
  <si>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</si>
  <si>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</si>
  <si>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</si>
  <si>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</si>
  <si>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</si>
  <si>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</si>
  <si>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</si>
  <si>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</si>
  <si>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</si>
  <si>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</si>
  <si>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</si>
  <si>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</si>
  <si>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</si>
  <si>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</si>
  <si>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</si>
  <si>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</si>
  <si>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</si>
  <si>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</si>
  <si>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</si>
  <si>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</si>
  <si>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</si>
  <si>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</si>
  <si>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</si>
  <si>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</si>
  <si>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</si>
  <si>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</si>
  <si>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</si>
  <si>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</si>
  <si>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</si>
  <si>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</si>
  <si>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</si>
  <si>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</si>
  <si>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</si>
  <si>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</si>
  <si>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</si>
  <si>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</si>
  <si>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</si>
  <si>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</si>
  <si>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</si>
  <si>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</si>
  <si>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</si>
  <si>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</si>
  <si>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</si>
  <si>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</si>
  <si>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</si>
  <si>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</si>
  <si>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</si>
  <si>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</si>
  <si>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</si>
  <si>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</si>
  <si>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</si>
  <si>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</si>
  <si>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</si>
  <si>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</si>
  <si>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</si>
  <si>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</si>
  <si>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</si>
  <si>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</si>
  <si>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</si>
  <si>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</si>
  <si>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</si>
  <si>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</si>
  <si>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</si>
  <si>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</si>
  <si>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</si>
  <si>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</si>
  <si>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</si>
  <si>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</si>
  <si>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</si>
  <si>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</si>
  <si>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</si>
  <si>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</si>
  <si>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</si>
  <si>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</si>
  <si>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</si>
  <si>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</si>
  <si>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</si>
  <si>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</si>
  <si>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</si>
  <si>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</si>
  <si>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</si>
  <si>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</si>
  <si>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</si>
  <si>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</si>
  <si>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</si>
  <si>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</si>
  <si>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</si>
  <si>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</si>
  <si>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</si>
  <si>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</si>
  <si>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</si>
  <si>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</si>
  <si>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</si>
  <si>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</si>
  <si>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</si>
  <si>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</si>
  <si>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</si>
  <si>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</si>
  <si>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</si>
  <si>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</si>
  <si>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</si>
  <si>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</si>
  <si>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</si>
  <si>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</si>
  <si>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</si>
  <si>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</si>
  <si>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</si>
  <si>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</si>
  <si>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</si>
  <si>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</si>
  <si>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</si>
  <si>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</si>
  <si>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</si>
  <si>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</si>
  <si>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</si>
  <si>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</si>
  <si>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</si>
  <si>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</si>
  <si>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</si>
  <si>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</si>
  <si>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</si>
  <si>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</si>
  <si>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</si>
  <si>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</si>
  <si>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</si>
  <si>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</si>
  <si>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</si>
  <si>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</si>
  <si>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</si>
  <si>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</si>
  <si>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</si>
  <si>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</si>
  <si>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</si>
  <si>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</si>
  <si>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</si>
  <si>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</si>
  <si>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</si>
  <si>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</si>
  <si>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</si>
  <si>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</si>
  <si>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</si>
  <si>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</si>
  <si>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</si>
  <si>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</si>
  <si>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</si>
  <si>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</si>
  <si>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</si>
  <si>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</si>
  <si>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</si>
  <si>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</si>
  <si>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</si>
  <si>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</si>
  <si>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</si>
  <si>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</si>
  <si>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</si>
  <si>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</si>
  <si>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</si>
  <si>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</si>
  <si>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</si>
  <si>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</si>
  <si>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</si>
  <si>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</si>
  <si>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</si>
  <si>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</si>
  <si>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</si>
  <si>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</si>
  <si>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</si>
  <si>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</si>
  <si>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</si>
  <si>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</si>
  <si>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</si>
  <si>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</si>
  <si>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</si>
  <si>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</si>
  <si>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</si>
  <si>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</si>
  <si>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</si>
  <si>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</si>
  <si>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</si>
  <si>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</si>
  <si>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</si>
  <si>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</si>
  <si>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</si>
  <si>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</si>
  <si>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</si>
  <si>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</si>
  <si>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</si>
  <si>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</si>
  <si>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</si>
  <si>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</si>
  <si>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</si>
  <si>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</si>
  <si>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</si>
  <si>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</si>
  <si>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</si>
  <si>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</si>
  <si>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</si>
  <si>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</si>
  <si>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</si>
  <si>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</si>
  <si>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</si>
  <si>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</si>
  <si>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</si>
  <si>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</si>
  <si>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</si>
  <si>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</si>
  <si>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</si>
  <si>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</si>
  <si>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</si>
  <si>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</si>
  <si>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</si>
  <si>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</si>
  <si>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</si>
  <si>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</si>
  <si>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</si>
  <si>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</si>
  <si>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</si>
  <si>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</si>
  <si>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</si>
  <si>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</si>
  <si>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</si>
  <si>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</si>
  <si>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</si>
  <si>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</si>
  <si>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</si>
  <si>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</si>
  <si>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</si>
  <si>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</si>
  <si>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</si>
  <si>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</si>
  <si>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</si>
  <si>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</si>
  <si>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</si>
  <si>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</si>
  <si>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</si>
  <si>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</si>
  <si>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</si>
  <si>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</si>
  <si>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</si>
  <si>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</si>
  <si>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</si>
  <si>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</si>
  <si>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</si>
  <si>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</si>
  <si>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</si>
  <si>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</si>
  <si>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</si>
  <si>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</si>
  <si>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</si>
  <si>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</si>
  <si>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</si>
  <si>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</si>
  <si>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</si>
  <si>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</si>
  <si>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</si>
  <si>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</si>
  <si>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</si>
  <si>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</si>
  <si>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</si>
  <si>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</si>
  <si>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</si>
  <si>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</si>
  <si>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</si>
  <si>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</si>
  <si>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</si>
  <si>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</si>
  <si>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</si>
  <si>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</si>
  <si>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</si>
  <si>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</si>
  <si>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</si>
  <si>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</si>
  <si>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</si>
  <si>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</si>
  <si>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</si>
  <si>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</si>
  <si>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</si>
  <si>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</si>
  <si>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</si>
  <si>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</si>
  <si>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</si>
  <si>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</si>
  <si>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</si>
  <si>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</si>
  <si>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</si>
  <si>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</si>
  <si>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</si>
  <si>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</si>
  <si>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</si>
  <si>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</si>
  <si>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</si>
  <si>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</si>
  <si>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</si>
  <si>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</si>
  <si>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</si>
  <si>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</si>
  <si>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</si>
  <si>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</si>
  <si>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</si>
  <si>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</si>
  <si>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</si>
  <si>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</si>
  <si>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</si>
  <si>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</si>
  <si>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</si>
  <si>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</si>
  <si>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</si>
  <si>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</si>
  <si>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</si>
  <si>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</si>
  <si>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</si>
  <si>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</si>
  <si>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</si>
  <si>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</si>
  <si>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</si>
  <si>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</si>
  <si>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</si>
  <si>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</si>
  <si>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</si>
  <si>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</si>
  <si>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</si>
  <si>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</si>
  <si>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</si>
  <si>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</si>
  <si>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</si>
  <si>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</si>
  <si>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</si>
  <si>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</si>
  <si>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</si>
  <si>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</si>
  <si>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</si>
  <si>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</si>
  <si>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</si>
  <si>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</si>
  <si>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</si>
  <si>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</si>
  <si>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</si>
  <si>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</si>
  <si>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</si>
  <si>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</si>
  <si>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</si>
  <si>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</si>
  <si>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</si>
  <si>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</si>
  <si>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</si>
  <si>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</si>
  <si>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</si>
  <si>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</si>
  <si>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</si>
  <si>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</si>
  <si>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</si>
  <si>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</si>
  <si>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</si>
  <si>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</si>
  <si>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</si>
  <si>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</si>
  <si>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</si>
  <si>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</si>
  <si>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</si>
  <si>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</si>
  <si>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</si>
  <si>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</si>
  <si>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</si>
  <si>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</si>
  <si>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</si>
  <si>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</si>
  <si>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</si>
  <si>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</si>
  <si>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</si>
  <si>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</si>
  <si>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</si>
  <si>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</si>
  <si>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</si>
  <si>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</si>
  <si>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</si>
  <si>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</si>
  <si>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</si>
  <si>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</si>
  <si>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</si>
  <si>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</si>
  <si>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</si>
  <si>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</si>
  <si>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</si>
  <si>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</si>
  <si>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</si>
  <si>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</si>
  <si>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</si>
  <si>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</si>
  <si>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</si>
  <si>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</si>
  <si>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</si>
  <si>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</si>
  <si>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</si>
  <si>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</si>
  <si>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</si>
  <si>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</si>
  <si>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</si>
  <si>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</si>
  <si>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</si>
  <si>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</si>
  <si>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</si>
  <si>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</si>
  <si>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</si>
  <si>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</si>
  <si>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</si>
  <si>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</si>
  <si>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</si>
  <si>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</si>
  <si>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</si>
  <si>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</si>
  <si>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</si>
  <si>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</si>
  <si>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</si>
  <si>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</si>
  <si>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</si>
  <si>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</si>
  <si>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</si>
  <si>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</si>
  <si>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</si>
  <si>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</si>
  <si>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</si>
  <si>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</si>
  <si>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</si>
  <si>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</si>
  <si>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</si>
  <si>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</si>
  <si>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</si>
  <si>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</si>
  <si>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</si>
  <si>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</si>
  <si>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</si>
  <si>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</si>
  <si>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</si>
  <si>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</si>
  <si>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</si>
  <si>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</si>
  <si>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</si>
  <si>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</si>
  <si>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</si>
  <si>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</si>
  <si>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</si>
  <si>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</si>
  <si>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</si>
  <si>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</si>
  <si>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</si>
  <si>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</si>
  <si>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</si>
  <si>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</si>
  <si>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</si>
  <si>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</si>
  <si>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</si>
  <si>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</si>
  <si>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</si>
  <si>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</si>
  <si>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</si>
  <si>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</si>
  <si>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</si>
  <si>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</si>
  <si>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</si>
  <si>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</si>
  <si>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</si>
  <si>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</si>
  <si>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</si>
  <si>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</si>
  <si>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</si>
  <si>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</si>
  <si>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</si>
  <si>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</si>
  <si>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</si>
  <si>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</si>
  <si>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</si>
  <si>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</si>
  <si>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</si>
  <si>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</si>
  <si>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</si>
  <si>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</si>
  <si>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</si>
  <si>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</si>
  <si>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</si>
  <si>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</si>
  <si>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</si>
  <si>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</si>
  <si>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</si>
  <si>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</si>
  <si>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</si>
  <si>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</si>
  <si>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</si>
  <si>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</si>
  <si>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</si>
  <si>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</si>
  <si>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</si>
  <si>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</si>
  <si>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</si>
  <si>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</si>
  <si>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</si>
  <si>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</si>
  <si>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</si>
  <si>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</si>
  <si>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</si>
  <si>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</si>
  <si>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</si>
  <si>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</si>
  <si>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</si>
  <si>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</si>
  <si>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</si>
  <si>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</si>
  <si>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</si>
  <si>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</si>
  <si>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</si>
  <si>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</si>
  <si>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</si>
  <si>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</si>
  <si>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</si>
  <si>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</si>
  <si>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</si>
  <si>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</si>
  <si>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</si>
  <si>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</si>
  <si>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</si>
  <si>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</si>
  <si>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</si>
  <si>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</si>
  <si>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</si>
  <si>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</si>
  <si>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</si>
  <si>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</si>
  <si>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</si>
  <si>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</si>
  <si>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</si>
  <si>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</si>
  <si>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</si>
  <si>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</si>
  <si>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</si>
  <si>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</si>
  <si>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</si>
  <si>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</si>
  <si>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</si>
  <si>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中央福祉人材センター運営事業費</t>
  </si>
  <si>
    <t>社会・援護局</t>
    <rPh sb="0" eb="2">
      <t>シャカイ</t>
    </rPh>
    <rPh sb="3" eb="5">
      <t>エンゴ</t>
    </rPh>
    <rPh sb="5" eb="6">
      <t>キョク</t>
    </rPh>
    <phoneticPr fontId="5"/>
  </si>
  <si>
    <t>福祉基盤課</t>
    <rPh sb="0" eb="2">
      <t>フクシ</t>
    </rPh>
    <rPh sb="2" eb="5">
      <t>キバンカ</t>
    </rPh>
    <phoneticPr fontId="5"/>
  </si>
  <si>
    <t>社会福祉法第99条及び第100条</t>
    <rPh sb="0" eb="2">
      <t>シャカイ</t>
    </rPh>
    <rPh sb="2" eb="5">
      <t>フクシホウ</t>
    </rPh>
    <rPh sb="5" eb="6">
      <t>ダイ</t>
    </rPh>
    <rPh sb="8" eb="9">
      <t>ジョウ</t>
    </rPh>
    <rPh sb="9" eb="10">
      <t>オヨ</t>
    </rPh>
    <rPh sb="11" eb="12">
      <t>ダイ</t>
    </rPh>
    <rPh sb="15" eb="16">
      <t>ジョウ</t>
    </rPh>
    <phoneticPr fontId="5"/>
  </si>
  <si>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</si>
  <si>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</si>
  <si>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t>
    <rPh sb="147" eb="149">
      <t>テイキョウ</t>
    </rPh>
    <phoneticPr fontId="5"/>
  </si>
  <si>
    <t>-</t>
  </si>
  <si>
    <t>民間社会福祉事業助成費補助金</t>
    <rPh sb="0" eb="2">
      <t>ミンカン</t>
    </rPh>
    <rPh sb="2" eb="4">
      <t>シャカイ</t>
    </rPh>
    <rPh sb="4" eb="6">
      <t>フクシ</t>
    </rPh>
    <rPh sb="6" eb="8">
      <t>ジギョウ</t>
    </rPh>
    <rPh sb="8" eb="11">
      <t>ジョセイヒ</t>
    </rPh>
    <rPh sb="11" eb="14">
      <t>ホジョキン</t>
    </rPh>
    <phoneticPr fontId="5"/>
  </si>
  <si>
    <t>前年の採用者数実績を目標としている。</t>
  </si>
  <si>
    <t>中央福祉人材センターを介した採用者数</t>
  </si>
  <si>
    <t>人</t>
    <rPh sb="0" eb="1">
      <t>ニン</t>
    </rPh>
    <phoneticPr fontId="5"/>
  </si>
  <si>
    <t>福祉人材センター・バンク職業紹介実績報告</t>
    <rPh sb="12" eb="14">
      <t>ショクギョウ</t>
    </rPh>
    <rPh sb="14" eb="16">
      <t>ショウカイ</t>
    </rPh>
    <rPh sb="16" eb="18">
      <t>ジッセキ</t>
    </rPh>
    <rPh sb="18" eb="20">
      <t>ホウコク</t>
    </rPh>
    <phoneticPr fontId="5"/>
  </si>
  <si>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5"/>
  </si>
  <si>
    <t>届出システムの登録者数</t>
    <rPh sb="0" eb="1">
      <t>トド</t>
    </rPh>
    <rPh sb="1" eb="2">
      <t>デ</t>
    </rPh>
    <rPh sb="7" eb="10">
      <t>トウロクシャ</t>
    </rPh>
    <rPh sb="10" eb="11">
      <t>スウ</t>
    </rPh>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</si>
  <si>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</si>
  <si>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5"/>
  </si>
  <si>
    <t>円／人</t>
    <rPh sb="0" eb="1">
      <t>エン</t>
    </rPh>
    <rPh sb="2" eb="3">
      <t>ニン</t>
    </rPh>
    <phoneticPr fontId="5"/>
  </si>
  <si>
    <t>Ｘ/Ｙ</t>
  </si>
  <si>
    <t>34,478,000
/9080</t>
    <phoneticPr fontId="5"/>
  </si>
  <si>
    <t>-</t>
    <phoneticPr fontId="5"/>
  </si>
  <si>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</si>
  <si>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</si>
  <si>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</si>
  <si>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</si>
  <si>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</si>
  <si>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t>
  </si>
  <si>
    <t>職員の人件費、事業費、講師等謝金及び旅費等、本事業を実施するために真に必要な費目を補助対象経費としている。</t>
  </si>
  <si>
    <t>不用額は生じていない。</t>
    <rPh sb="0" eb="3">
      <t>フヨウガク</t>
    </rPh>
    <rPh sb="4" eb="5">
      <t>ショウ</t>
    </rPh>
    <phoneticPr fontId="5"/>
  </si>
  <si>
    <t>繰越額は生じていない。</t>
    <rPh sb="0" eb="1">
      <t>ク</t>
    </rPh>
    <rPh sb="1" eb="2">
      <t>コ</t>
    </rPh>
    <rPh sb="2" eb="3">
      <t>ガク</t>
    </rPh>
    <rPh sb="4" eb="5">
      <t>ショウ</t>
    </rPh>
    <phoneticPr fontId="5"/>
  </si>
  <si>
    <t>435</t>
    <phoneticPr fontId="5"/>
  </si>
  <si>
    <t>393</t>
    <phoneticPr fontId="5"/>
  </si>
  <si>
    <t>341</t>
    <phoneticPr fontId="5"/>
  </si>
  <si>
    <t>703</t>
    <phoneticPr fontId="5"/>
  </si>
  <si>
    <t>703</t>
    <phoneticPr fontId="5"/>
  </si>
  <si>
    <t>719</t>
    <phoneticPr fontId="5"/>
  </si>
  <si>
    <t>688</t>
    <phoneticPr fontId="5"/>
  </si>
  <si>
    <t>事業費</t>
    <rPh sb="0" eb="3">
      <t>ジギョウヒ</t>
    </rPh>
    <phoneticPr fontId="5"/>
  </si>
  <si>
    <t>A.社会福祉法人　全国社会福祉協議会</t>
    <phoneticPr fontId="5"/>
  </si>
  <si>
    <t>啓発事業費、指導事業費、職員研修事業費</t>
    <rPh sb="0" eb="2">
      <t>ケイハツ</t>
    </rPh>
    <rPh sb="2" eb="5">
      <t>ジギョウヒ</t>
    </rPh>
    <rPh sb="6" eb="8">
      <t>シドウ</t>
    </rPh>
    <rPh sb="8" eb="11">
      <t>ジギョウヒ</t>
    </rPh>
    <rPh sb="12" eb="14">
      <t>ショクイン</t>
    </rPh>
    <rPh sb="14" eb="16">
      <t>ケンシュウ</t>
    </rPh>
    <rPh sb="16" eb="19">
      <t>ジギョウヒ</t>
    </rPh>
    <phoneticPr fontId="5"/>
  </si>
  <si>
    <t>運営事務費</t>
    <rPh sb="0" eb="2">
      <t>ウンエイ</t>
    </rPh>
    <rPh sb="2" eb="5">
      <t>ジムヒ</t>
    </rPh>
    <phoneticPr fontId="5"/>
  </si>
  <si>
    <t>活動推進費</t>
    <rPh sb="0" eb="2">
      <t>カツドウ</t>
    </rPh>
    <rPh sb="2" eb="5">
      <t>スイシンヒ</t>
    </rPh>
    <phoneticPr fontId="5"/>
  </si>
  <si>
    <t>職員設置費</t>
    <rPh sb="0" eb="2">
      <t>ショクイン</t>
    </rPh>
    <rPh sb="2" eb="5">
      <t>セッチヒ</t>
    </rPh>
    <phoneticPr fontId="5"/>
  </si>
  <si>
    <t>社会福祉事業従事者生涯研修事業費</t>
    <rPh sb="0" eb="2">
      <t>シャカイ</t>
    </rPh>
    <rPh sb="2" eb="4">
      <t>フクシ</t>
    </rPh>
    <rPh sb="4" eb="6">
      <t>ジギョウ</t>
    </rPh>
    <rPh sb="6" eb="9">
      <t>ジュウジシャ</t>
    </rPh>
    <rPh sb="9" eb="11">
      <t>ショウガイ</t>
    </rPh>
    <rPh sb="11" eb="13">
      <t>ケンシュウ</t>
    </rPh>
    <rPh sb="13" eb="15">
      <t>ジギョウ</t>
    </rPh>
    <rPh sb="15" eb="16">
      <t>ヒ</t>
    </rPh>
    <phoneticPr fontId="5"/>
  </si>
  <si>
    <t>社会福祉事業従事者生涯研修支援事業費</t>
    <rPh sb="13" eb="15">
      <t>シエン</t>
    </rPh>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</si>
  <si>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</si>
  <si>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</si>
  <si>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</si>
  <si>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48,410,000
/6020</t>
    <phoneticPr fontId="5"/>
  </si>
  <si>
    <t>20,430,000
/9628</t>
    <phoneticPr fontId="5"/>
  </si>
  <si>
    <t>福祉人材情報システム等を通じて、約11,000件の職業紹介を行うとともに、約6,000人を介護分野での就労に繋げており、全国的に活用されている。</t>
    <rPh sb="43" eb="44">
      <t>ニン</t>
    </rPh>
    <rPh sb="45" eb="47">
      <t>カイゴ</t>
    </rPh>
    <rPh sb="47" eb="49">
      <t>ブンヤ</t>
    </rPh>
    <rPh sb="51" eb="53">
      <t>シュウロウ</t>
    </rPh>
    <phoneticPr fontId="5"/>
  </si>
  <si>
    <t>中央福祉人材センターを介した紹介人数・応募人数は、景気動向等に影響されるため当初見込みは設定していない。届出システムの登録者数については、運用初年度であったため見込みの設定が難しかった。登録者数は毎月着実に伸びており、今後も登録者数の増加が期待でき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ウンヨウ</t>
    </rPh>
    <rPh sb="71" eb="74">
      <t>ショネンド</t>
    </rPh>
    <rPh sb="80" eb="82">
      <t>ミコ</t>
    </rPh>
    <rPh sb="84" eb="86">
      <t>セッテイ</t>
    </rPh>
    <rPh sb="87" eb="88">
      <t>ムズカ</t>
    </rPh>
    <rPh sb="93" eb="96">
      <t>トウロクシャ</t>
    </rPh>
    <rPh sb="96" eb="97">
      <t>スウ</t>
    </rPh>
    <rPh sb="98" eb="100">
      <t>マイツキ</t>
    </rPh>
    <rPh sb="100" eb="102">
      <t>チャクジツ</t>
    </rPh>
    <rPh sb="103" eb="104">
      <t>ノ</t>
    </rPh>
    <rPh sb="109" eb="111">
      <t>コンゴ</t>
    </rPh>
    <rPh sb="112" eb="115">
      <t>トウロクシャ</t>
    </rPh>
    <rPh sb="115" eb="116">
      <t>スウ</t>
    </rPh>
    <rPh sb="117" eb="119">
      <t>ゾウカ</t>
    </rPh>
    <rPh sb="120" eb="122">
      <t>キタイ</t>
    </rPh>
    <phoneticPr fontId="5"/>
  </si>
  <si>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</si>
  <si>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5"/>
  </si>
  <si>
    <t>34,235,000
/8695</t>
    <phoneticPr fontId="5"/>
  </si>
  <si>
    <t>無</t>
  </si>
  <si>
    <t>有</t>
  </si>
  <si>
    <t>各都道府県の福祉人材センターの連絡・調整を行う法人は、社会福祉法第99条に基づき、１法人しか指定できないことととされている。</t>
  </si>
  <si>
    <t>B.(株)リクルートスタッフィング</t>
    <rPh sb="2" eb="5">
      <t>カブ</t>
    </rPh>
    <phoneticPr fontId="5"/>
  </si>
  <si>
    <t>派遣職員雇上費用</t>
    <rPh sb="0" eb="2">
      <t>ハケン</t>
    </rPh>
    <rPh sb="2" eb="4">
      <t>ショクイン</t>
    </rPh>
    <rPh sb="4" eb="6">
      <t>ヨウジョウ</t>
    </rPh>
    <rPh sb="6" eb="8">
      <t>ヒヨウ</t>
    </rPh>
    <phoneticPr fontId="5"/>
  </si>
  <si>
    <t>C.ディーアイエスソリューション(株)</t>
    <rPh sb="16" eb="19">
      <t>カブ</t>
    </rPh>
    <phoneticPr fontId="5"/>
  </si>
  <si>
    <t>福祉人材情報システム保守料</t>
    <rPh sb="0" eb="2">
      <t>フクシ</t>
    </rPh>
    <rPh sb="2" eb="4">
      <t>ジンザイ</t>
    </rPh>
    <rPh sb="4" eb="6">
      <t>ジョウホウ</t>
    </rPh>
    <rPh sb="10" eb="13">
      <t>ホシュリョウ</t>
    </rPh>
    <phoneticPr fontId="5"/>
  </si>
  <si>
    <t>事業費</t>
    <rPh sb="0" eb="3">
      <t>ジギョウヒ</t>
    </rPh>
    <phoneticPr fontId="5"/>
  </si>
  <si>
    <t>福祉人材情報システム研修会委託費</t>
    <rPh sb="10" eb="13">
      <t>ケンシュウカイ</t>
    </rPh>
    <rPh sb="13" eb="16">
      <t>イタクヒ</t>
    </rPh>
    <phoneticPr fontId="5"/>
  </si>
  <si>
    <t>(株)リクルートスタッフィング</t>
    <rPh sb="0" eb="3">
      <t>カブ</t>
    </rPh>
    <phoneticPr fontId="5"/>
  </si>
  <si>
    <t>ワンダークラフト(株)</t>
    <rPh sb="8" eb="11">
      <t>カブ</t>
    </rPh>
    <phoneticPr fontId="5"/>
  </si>
  <si>
    <t>調査集計委託費</t>
    <rPh sb="0" eb="2">
      <t>チョウサ</t>
    </rPh>
    <rPh sb="2" eb="4">
      <t>シュウケイ</t>
    </rPh>
    <rPh sb="4" eb="7">
      <t>イタクヒ</t>
    </rPh>
    <phoneticPr fontId="5"/>
  </si>
  <si>
    <t>ディーアイエスソリューション(株)</t>
    <rPh sb="14" eb="17">
      <t>カブ</t>
    </rPh>
    <phoneticPr fontId="5"/>
  </si>
  <si>
    <t>福祉人材情報システム研修会委託費</t>
    <rPh sb="0" eb="2">
      <t>フクシ</t>
    </rPh>
    <rPh sb="2" eb="4">
      <t>ジンザイ</t>
    </rPh>
    <rPh sb="4" eb="6">
      <t>ジョウホウ</t>
    </rPh>
    <rPh sb="10" eb="13">
      <t>ケンシュウカイ</t>
    </rPh>
    <rPh sb="13" eb="16">
      <t>イタクヒ</t>
    </rPh>
    <phoneticPr fontId="5"/>
  </si>
  <si>
    <t>福祉人材情報システム改修費等</t>
    <rPh sb="0" eb="2">
      <t>フクシ</t>
    </rPh>
    <rPh sb="2" eb="4">
      <t>ジンザイ</t>
    </rPh>
    <rPh sb="4" eb="6">
      <t>ジョウホウ</t>
    </rPh>
    <rPh sb="10" eb="13">
      <t>カイシュウヒ</t>
    </rPh>
    <rPh sb="13" eb="14">
      <t>トウ</t>
    </rPh>
    <phoneticPr fontId="5"/>
  </si>
  <si>
    <t>(株)SMSデータテック</t>
    <rPh sb="0" eb="3">
      <t>カブ</t>
    </rPh>
    <phoneticPr fontId="5"/>
  </si>
  <si>
    <t>派遣職員雇上費用</t>
    <rPh sb="0" eb="2">
      <t>ハケン</t>
    </rPh>
    <rPh sb="2" eb="4">
      <t>ショクイン</t>
    </rPh>
    <rPh sb="4" eb="6">
      <t>ヨウジョウ</t>
    </rPh>
    <rPh sb="6" eb="8">
      <t>ヒヨウ</t>
    </rPh>
    <phoneticPr fontId="5"/>
  </si>
  <si>
    <t>一般事務費、求人・求職登録システム経費</t>
    <rPh sb="0" eb="2">
      <t>イッパン</t>
    </rPh>
    <rPh sb="2" eb="5">
      <t>ジムヒ</t>
    </rPh>
    <rPh sb="6" eb="8">
      <t>キュウジン</t>
    </rPh>
    <rPh sb="9" eb="11">
      <t>キュウショク</t>
    </rPh>
    <rPh sb="11" eb="13">
      <t>トウロク</t>
    </rPh>
    <rPh sb="17" eb="19">
      <t>ケイヒ</t>
    </rPh>
    <phoneticPr fontId="5"/>
  </si>
  <si>
    <t>景気動向等の影響による採用者数の減少がある中でも、平成27年度から平成29年度平均で成果実績は成果目標の80％以上の水準を維持している。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ヘイセイ</t>
    </rPh>
    <rPh sb="37" eb="39">
      <t>ネンド</t>
    </rPh>
    <rPh sb="39" eb="41">
      <t>ヘイキン</t>
    </rPh>
    <rPh sb="42" eb="44">
      <t>セイカ</t>
    </rPh>
    <rPh sb="44" eb="46">
      <t>ジッセキ</t>
    </rPh>
    <rPh sb="47" eb="49">
      <t>セイカ</t>
    </rPh>
    <rPh sb="49" eb="51">
      <t>モクヒョウ</t>
    </rPh>
    <rPh sb="55" eb="57">
      <t>イジョウ</t>
    </rPh>
    <rPh sb="58" eb="60">
      <t>スイジュン</t>
    </rPh>
    <rPh sb="61" eb="63">
      <t>イジ</t>
    </rPh>
    <phoneticPr fontId="5"/>
  </si>
  <si>
    <t>本事業を推進することにより、平成27年度から29年度平均で約25,000人が福祉・介護に係る仕事の紹介を受けている。そのうち毎年平均約7,900人が採用されていることから、社会福祉に関する事業に従事する人材の確保を促進しているといえる。</t>
    <rPh sb="29" eb="30">
      <t>ヤク</t>
    </rPh>
    <rPh sb="46" eb="48">
      <t>シゴト</t>
    </rPh>
    <rPh sb="49" eb="51">
      <t>ショウカイ</t>
    </rPh>
    <rPh sb="52" eb="53">
      <t>ウ</t>
    </rPh>
    <rPh sb="64" eb="66">
      <t>ヘイキン</t>
    </rPh>
    <rPh sb="66" eb="67">
      <t>ヤク</t>
    </rPh>
    <phoneticPr fontId="5"/>
  </si>
  <si>
    <t>事業の実施にあたって真に必要な経費の支出に限定するなど効率化を図っている。</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</si>
  <si>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</si>
  <si>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</si>
  <si>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</si>
  <si>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点検対象外</t>
    <rPh sb="0" eb="2">
      <t>テンケン</t>
    </rPh>
    <rPh sb="2" eb="5">
      <t>タイショウガイ</t>
    </rPh>
    <phoneticPr fontId="5"/>
  </si>
  <si>
    <t>運営事務費</t>
    <rPh sb="0" eb="2">
      <t>ウンエイ</t>
    </rPh>
    <rPh sb="2" eb="5">
      <t>ジムヒ</t>
    </rPh>
    <phoneticPr fontId="5"/>
  </si>
  <si>
    <t>福祉人材情報システム改修費等</t>
    <rPh sb="10" eb="13">
      <t>カイシュウヒ</t>
    </rPh>
    <rPh sb="13" eb="14">
      <t>トウ</t>
    </rPh>
    <phoneticPr fontId="5"/>
  </si>
  <si>
    <t>平成29年度から開始された届出システムの管理費用が原因で単位当たりコストが上昇している。また採用者数は景気動向等が大きく影響するため、過年度との単純比較は難しい。当該事業は平成21年度から平成30年度にかけて予算額を約20％削減している。</t>
    <rPh sb="0" eb="2">
      <t>ヘイセイ</t>
    </rPh>
    <rPh sb="4" eb="6">
      <t>ネンド</t>
    </rPh>
    <rPh sb="8" eb="10">
      <t>カイシ</t>
    </rPh>
    <rPh sb="13" eb="15">
      <t>トドケデ</t>
    </rPh>
    <rPh sb="20" eb="22">
      <t>カンリ</t>
    </rPh>
    <rPh sb="22" eb="24">
      <t>ヒヨウ</t>
    </rPh>
    <rPh sb="25" eb="27">
      <t>ゲンイン</t>
    </rPh>
    <rPh sb="28" eb="30">
      <t>タンイ</t>
    </rPh>
    <rPh sb="30" eb="31">
      <t>ア</t>
    </rPh>
    <rPh sb="37" eb="39">
      <t>ジョウショウ</t>
    </rPh>
    <rPh sb="46" eb="49">
      <t>サイヨウシャ</t>
    </rPh>
    <rPh sb="49" eb="50">
      <t>スウ</t>
    </rPh>
    <rPh sb="51" eb="53">
      <t>ケイキ</t>
    </rPh>
    <rPh sb="53" eb="55">
      <t>ドウコウ</t>
    </rPh>
    <rPh sb="55" eb="56">
      <t>トウ</t>
    </rPh>
    <rPh sb="57" eb="58">
      <t>オオ</t>
    </rPh>
    <rPh sb="60" eb="62">
      <t>エイキョウ</t>
    </rPh>
    <rPh sb="67" eb="70">
      <t>カネンド</t>
    </rPh>
    <rPh sb="72" eb="74">
      <t>タンジュン</t>
    </rPh>
    <rPh sb="74" eb="76">
      <t>ヒカク</t>
    </rPh>
    <rPh sb="77" eb="78">
      <t>ムズカ</t>
    </rPh>
    <rPh sb="81" eb="83">
      <t>トウガイ</t>
    </rPh>
    <rPh sb="83" eb="85">
      <t>ジギョウ</t>
    </rPh>
    <rPh sb="86" eb="88">
      <t>ヘイセイ</t>
    </rPh>
    <rPh sb="90" eb="92">
      <t>ネンド</t>
    </rPh>
    <rPh sb="94" eb="96">
      <t>ヘイセイ</t>
    </rPh>
    <rPh sb="98" eb="100">
      <t>ネンド</t>
    </rPh>
    <rPh sb="104" eb="107">
      <t>ヨサンガク</t>
    </rPh>
    <rPh sb="108" eb="109">
      <t>ヤク</t>
    </rPh>
    <rPh sb="112" eb="114">
      <t>サクゲン</t>
    </rPh>
    <phoneticPr fontId="5"/>
  </si>
  <si>
    <t>○介護人材の確保が喫緊の課題である中、各都道府県の福祉人材センターの業務に関する連絡・調整を行う中央福祉人材センターの必要性は高く、継続すべき事業である。
○当該事業は平成２１年度から２９年度にかけて予算額を約２０％削減している。
※平成２１年度予算額６０，１８８千円　→　平成３０年度当初予算額４８，４２７千円（△１１，７６１千円、△約２０％）
○全産業的に有効求人倍率が高い状況にある中で、採用者数等が減少傾向にある。</t>
    <rPh sb="143" eb="145">
      <t>トウショ</t>
    </rPh>
    <rPh sb="175" eb="176">
      <t>ゼン</t>
    </rPh>
    <rPh sb="176" eb="179">
      <t>サンギョウテキ</t>
    </rPh>
    <rPh sb="180" eb="182">
      <t>ユウコウ</t>
    </rPh>
    <rPh sb="182" eb="184">
      <t>キュウジン</t>
    </rPh>
    <rPh sb="184" eb="186">
      <t>バイリツ</t>
    </rPh>
    <rPh sb="187" eb="188">
      <t>タカ</t>
    </rPh>
    <rPh sb="189" eb="191">
      <t>ジョウキョウ</t>
    </rPh>
    <rPh sb="194" eb="195">
      <t>ナカ</t>
    </rPh>
    <rPh sb="197" eb="200">
      <t>サイヨウシャ</t>
    </rPh>
    <rPh sb="200" eb="202">
      <t>スウトウ</t>
    </rPh>
    <rPh sb="203" eb="205">
      <t>ゲンショウ</t>
    </rPh>
    <rPh sb="205" eb="207">
      <t>ケイコウ</t>
    </rPh>
    <phoneticPr fontId="5"/>
  </si>
  <si>
    <t>福祉、介護人材確保に資するため、引き続き、必要な予算額を確保し、適正な執行に努めること。</t>
    <rPh sb="0" eb="2">
      <t>フクシ</t>
    </rPh>
    <rPh sb="3" eb="5">
      <t>カイゴ</t>
    </rPh>
    <rPh sb="5" eb="7">
      <t>ジンザイ</t>
    </rPh>
    <rPh sb="7" eb="9">
      <t>カクホ</t>
    </rPh>
    <rPh sb="10" eb="11">
      <t>シ</t>
    </rPh>
    <rPh sb="16" eb="44">
      <t>3</t>
    </rPh>
    <phoneticPr fontId="5"/>
  </si>
  <si>
    <t>-</t>
    <phoneticPr fontId="5"/>
  </si>
  <si>
    <t>蒔苗　浩司</t>
    <rPh sb="0" eb="2">
      <t>マカナエ</t>
    </rPh>
    <rPh sb="3" eb="5">
      <t>コウジ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</si>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</sst>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43</xdr:col>
      <xdr:colOff>66675</xdr:colOff>
      <xdr:row>753</xdr:row>
      <xdr:rowOff>66675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5510450"/>
          <a:ext cx="6867525" cy="429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690</v>
      </c>
      <c r="AT2" s="218"/>
      <c r="AU2" s="218"/>
      <c r="AV2" s="52" t="str">
        <f>IF(AW2="", "", "-")</f>
        <v/>
      </c>
      <c r="AW2" s="395"/>
      <c r="AX2" s="395"/>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635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5.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34</v>
      </c>
      <c r="Q13" s="98"/>
      <c r="R13" s="98"/>
      <c r="S13" s="98"/>
      <c r="T13" s="98"/>
      <c r="U13" s="98"/>
      <c r="V13" s="99"/>
      <c r="W13" s="97">
        <v>34</v>
      </c>
      <c r="X13" s="98"/>
      <c r="Y13" s="98"/>
      <c r="Z13" s="98"/>
      <c r="AA13" s="98"/>
      <c r="AB13" s="98"/>
      <c r="AC13" s="99"/>
      <c r="AD13" s="97">
        <v>48</v>
      </c>
      <c r="AE13" s="98"/>
      <c r="AF13" s="98"/>
      <c r="AG13" s="98"/>
      <c r="AH13" s="98"/>
      <c r="AI13" s="98"/>
      <c r="AJ13" s="99"/>
      <c r="AK13" s="97">
        <v>48</v>
      </c>
      <c r="AL13" s="98"/>
      <c r="AM13" s="98"/>
      <c r="AN13" s="98"/>
      <c r="AO13" s="98"/>
      <c r="AP13" s="98"/>
      <c r="AQ13" s="99"/>
      <c r="AR13" s="94">
        <v>48</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v>389</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v>389</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636</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v>-389</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34</v>
      </c>
      <c r="Q18" s="104"/>
      <c r="R18" s="104"/>
      <c r="S18" s="104"/>
      <c r="T18" s="104"/>
      <c r="U18" s="104"/>
      <c r="V18" s="105"/>
      <c r="W18" s="103">
        <f>SUM(W13:AC17)</f>
        <v>423</v>
      </c>
      <c r="X18" s="104"/>
      <c r="Y18" s="104"/>
      <c r="Z18" s="104"/>
      <c r="AA18" s="104"/>
      <c r="AB18" s="104"/>
      <c r="AC18" s="105"/>
      <c r="AD18" s="103">
        <f>SUM(AD13:AJ17)</f>
        <v>48</v>
      </c>
      <c r="AE18" s="104"/>
      <c r="AF18" s="104"/>
      <c r="AG18" s="104"/>
      <c r="AH18" s="104"/>
      <c r="AI18" s="104"/>
      <c r="AJ18" s="105"/>
      <c r="AK18" s="103">
        <f>SUM(AK13:AQ17)</f>
        <v>48</v>
      </c>
      <c r="AL18" s="104"/>
      <c r="AM18" s="104"/>
      <c r="AN18" s="104"/>
      <c r="AO18" s="104"/>
      <c r="AP18" s="104"/>
      <c r="AQ18" s="105"/>
      <c r="AR18" s="103">
        <f>SUM(AR13:AX17)</f>
        <v>48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34</v>
      </c>
      <c r="Q19" s="98"/>
      <c r="R19" s="98"/>
      <c r="S19" s="98"/>
      <c r="T19" s="98"/>
      <c r="U19" s="98"/>
      <c r="V19" s="99"/>
      <c r="W19" s="97">
        <v>423</v>
      </c>
      <c r="X19" s="98"/>
      <c r="Y19" s="98"/>
      <c r="Z19" s="98"/>
      <c r="AA19" s="98"/>
      <c r="AB19" s="98"/>
      <c r="AC19" s="99"/>
      <c r="AD19" s="97">
        <v>48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496</v>
      </c>
      <c r="H21" s="931"/>
      <c r="I21" s="931"/>
      <c r="J21" s="931"/>
      <c r="K21" s="931"/>
      <c r="L21" s="931"/>
      <c r="M21" s="931"/>
      <c r="N21" s="931"/>
      <c r="O21" s="931"/>
      <c r="P21" s="540">
        <f>IF(P19=0, "-", SUM(P19)/SUM(P13,P14))</f>
        <v>8.0378250591016553E-2</v>
      </c>
      <c r="Q21" s="540"/>
      <c r="R21" s="540"/>
      <c r="S21" s="540"/>
      <c r="T21" s="540"/>
      <c r="U21" s="540"/>
      <c r="V21" s="540"/>
      <c r="W21" s="540">
        <f t="shared" ref="W21" si="2">IF(W19=0, "-", SUM(W19)/SUM(W13,W14))</f>
        <v>12.441176470588236</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48</v>
      </c>
      <c r="Q23" s="95"/>
      <c r="R23" s="95"/>
      <c r="S23" s="95"/>
      <c r="T23" s="95"/>
      <c r="U23" s="95"/>
      <c r="V23" s="96"/>
      <c r="W23" s="94">
        <v>48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48</v>
      </c>
      <c r="Q29" s="226"/>
      <c r="R29" s="226"/>
      <c r="S29" s="226"/>
      <c r="T29" s="226"/>
      <c r="U29" s="226"/>
      <c r="V29" s="227"/>
      <c r="W29" s="225">
        <f>AR13</f>
        <v>48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36" t="s">
        <v>12</v>
      </c>
      <c r="Z32" s="550"/>
      <c r="AA32" s="551"/>
      <c r="AB32" s="552" t="s">
        <v>560</v>
      </c>
      <c r="AC32" s="552"/>
      <c r="AD32" s="552"/>
      <c r="AE32" s="362">
        <v>9080</v>
      </c>
      <c r="AF32" s="363"/>
      <c r="AG32" s="363"/>
      <c r="AH32" s="363"/>
      <c r="AI32" s="362">
        <v>8695</v>
      </c>
      <c r="AJ32" s="363"/>
      <c r="AK32" s="363"/>
      <c r="AL32" s="363"/>
      <c r="AM32" s="362">
        <v>6020</v>
      </c>
      <c r="AN32" s="363"/>
      <c r="AO32" s="363"/>
      <c r="AP32" s="363"/>
      <c r="AQ32" s="100" t="s">
        <v>556</v>
      </c>
      <c r="AR32" s="101"/>
      <c r="AS32" s="101"/>
      <c r="AT32" s="102"/>
      <c r="AU32" s="363" t="s">
        <v>556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2">
        <v>9607</v>
      </c>
      <c r="AF33" s="363"/>
      <c r="AG33" s="363"/>
      <c r="AH33" s="363"/>
      <c r="AI33" s="362">
        <v>9080</v>
      </c>
      <c r="AJ33" s="363"/>
      <c r="AK33" s="363"/>
      <c r="AL33" s="363"/>
      <c r="AM33" s="362">
        <v>8695</v>
      </c>
      <c r="AN33" s="363"/>
      <c r="AO33" s="363"/>
      <c r="AP33" s="363"/>
      <c r="AQ33" s="100" t="s">
        <v>556</v>
      </c>
      <c r="AR33" s="101"/>
      <c r="AS33" s="101"/>
      <c r="AT33" s="102"/>
      <c r="AU33" s="363">
        <v>6020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95</v>
      </c>
      <c r="AF34" s="363"/>
      <c r="AG34" s="363"/>
      <c r="AH34" s="363"/>
      <c r="AI34" s="362">
        <v>82</v>
      </c>
      <c r="AJ34" s="363"/>
      <c r="AK34" s="363"/>
      <c r="AL34" s="363"/>
      <c r="AM34" s="362">
        <v>69</v>
      </c>
      <c r="AN34" s="363"/>
      <c r="AO34" s="363"/>
      <c r="AP34" s="363"/>
      <c r="AQ34" s="100" t="s">
        <v>556</v>
      </c>
      <c r="AR34" s="101"/>
      <c r="AS34" s="101"/>
      <c r="AT34" s="102"/>
      <c r="AU34" s="363" t="s">
        <v>556</v>
      </c>
      <c r="AV34" s="363"/>
      <c r="AW34" s="363"/>
      <c r="AX34" s="365"/>
    </row>
    <row r="35" spans="1:50" ht="23.25" customHeight="1" x14ac:dyDescent="0.15">
      <c r="A35" s="901" t="s">
        <v>525</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515</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516</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515</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516</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528</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538</v>
      </c>
      <c r="AV100" s="933"/>
      <c r="AW100" s="933"/>
      <c r="AX100" s="935"/>
    </row>
    <row r="101" spans="1:60" ht="23.25" customHeight="1" x14ac:dyDescent="0.15">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560</v>
      </c>
      <c r="AC101" s="552"/>
      <c r="AD101" s="552"/>
      <c r="AE101" s="362">
        <v>35648</v>
      </c>
      <c r="AF101" s="363"/>
      <c r="AG101" s="363"/>
      <c r="AH101" s="364"/>
      <c r="AI101" s="362">
        <v>28286</v>
      </c>
      <c r="AJ101" s="363"/>
      <c r="AK101" s="363"/>
      <c r="AL101" s="364"/>
      <c r="AM101" s="362">
        <v>11322</v>
      </c>
      <c r="AN101" s="363"/>
      <c r="AO101" s="363"/>
      <c r="AP101" s="364"/>
      <c r="AQ101" s="362" t="s">
        <v>556</v>
      </c>
      <c r="AR101" s="363"/>
      <c r="AS101" s="363"/>
      <c r="AT101" s="364"/>
      <c r="AU101" s="362" t="s">
        <v>556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560</v>
      </c>
      <c r="AC102" s="552"/>
      <c r="AD102" s="552"/>
      <c r="AE102" s="356" t="s">
        <v>556</v>
      </c>
      <c r="AF102" s="356"/>
      <c r="AG102" s="356"/>
      <c r="AH102" s="356"/>
      <c r="AI102" s="356" t="s">
        <v>556</v>
      </c>
      <c r="AJ102" s="356"/>
      <c r="AK102" s="356"/>
      <c r="AL102" s="356"/>
      <c r="AM102" s="356" t="s">
        <v>556</v>
      </c>
      <c r="AN102" s="356"/>
      <c r="AO102" s="356"/>
      <c r="AP102" s="356"/>
      <c r="AQ102" s="818" t="s">
        <v>556</v>
      </c>
      <c r="AR102" s="819"/>
      <c r="AS102" s="819"/>
      <c r="AT102" s="820"/>
      <c r="AU102" s="818" t="s">
        <v>556</v>
      </c>
      <c r="AV102" s="819"/>
      <c r="AW102" s="819"/>
      <c r="AX102" s="820"/>
    </row>
    <row r="103" spans="1:60" ht="31.5"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2"/>
      <c r="B104" s="493"/>
      <c r="C104" s="493"/>
      <c r="D104" s="493"/>
      <c r="E104" s="493"/>
      <c r="F104" s="494"/>
      <c r="G104" s="158" t="s">
        <v>563</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560</v>
      </c>
      <c r="AC104" s="473"/>
      <c r="AD104" s="474"/>
      <c r="AE104" s="362" t="s">
        <v>556</v>
      </c>
      <c r="AF104" s="363"/>
      <c r="AG104" s="363"/>
      <c r="AH104" s="364"/>
      <c r="AI104" s="362" t="s">
        <v>556</v>
      </c>
      <c r="AJ104" s="363"/>
      <c r="AK104" s="363"/>
      <c r="AL104" s="364"/>
      <c r="AM104" s="362">
        <v>9628</v>
      </c>
      <c r="AN104" s="363"/>
      <c r="AO104" s="363"/>
      <c r="AP104" s="364"/>
      <c r="AQ104" s="362" t="s">
        <v>556</v>
      </c>
      <c r="AR104" s="363"/>
      <c r="AS104" s="363"/>
      <c r="AT104" s="364"/>
      <c r="AU104" s="362" t="s">
        <v>556</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560</v>
      </c>
      <c r="AC105" s="406"/>
      <c r="AD105" s="407"/>
      <c r="AE105" s="356" t="s">
        <v>556</v>
      </c>
      <c r="AF105" s="356"/>
      <c r="AG105" s="356"/>
      <c r="AH105" s="356"/>
      <c r="AI105" s="356" t="s">
        <v>556</v>
      </c>
      <c r="AJ105" s="356"/>
      <c r="AK105" s="356"/>
      <c r="AL105" s="356"/>
      <c r="AM105" s="356">
        <v>21000</v>
      </c>
      <c r="AN105" s="356"/>
      <c r="AO105" s="356"/>
      <c r="AP105" s="356"/>
      <c r="AQ105" s="362">
        <v>9628</v>
      </c>
      <c r="AR105" s="363"/>
      <c r="AS105" s="363"/>
      <c r="AT105" s="364"/>
      <c r="AU105" s="818" t="s">
        <v>556</v>
      </c>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3797</v>
      </c>
      <c r="AF116" s="356"/>
      <c r="AG116" s="356"/>
      <c r="AH116" s="356"/>
      <c r="AI116" s="356">
        <v>3937</v>
      </c>
      <c r="AJ116" s="356"/>
      <c r="AK116" s="356"/>
      <c r="AL116" s="356"/>
      <c r="AM116" s="356">
        <v>8042</v>
      </c>
      <c r="AN116" s="356"/>
      <c r="AO116" s="356"/>
      <c r="AP116" s="356"/>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402" t="s">
        <v>568</v>
      </c>
      <c r="AF117" s="304"/>
      <c r="AG117" s="304"/>
      <c r="AH117" s="304"/>
      <c r="AI117" s="402" t="s">
        <v>603</v>
      </c>
      <c r="AJ117" s="304"/>
      <c r="AK117" s="304"/>
      <c r="AL117" s="304"/>
      <c r="AM117" s="402" t="s">
        <v>597</v>
      </c>
      <c r="AN117" s="304"/>
      <c r="AO117" s="304"/>
      <c r="AP117" s="304"/>
      <c r="AQ117" s="304" t="s">
        <v>556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565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566</v>
      </c>
      <c r="AC119" s="299"/>
      <c r="AD119" s="300"/>
      <c r="AE119" s="356" t="s">
        <v>556</v>
      </c>
      <c r="AF119" s="356"/>
      <c r="AG119" s="356"/>
      <c r="AH119" s="356"/>
      <c r="AI119" s="356" t="s">
        <v>556</v>
      </c>
      <c r="AJ119" s="356"/>
      <c r="AK119" s="356"/>
      <c r="AL119" s="356"/>
      <c r="AM119" s="356">
        <v>2122</v>
      </c>
      <c r="AN119" s="356"/>
      <c r="AO119" s="356"/>
      <c r="AP119" s="356"/>
      <c r="AQ119" s="356" t="s">
        <v>556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567</v>
      </c>
      <c r="AC120" s="340"/>
      <c r="AD120" s="341"/>
      <c r="AE120" s="304" t="s">
        <v>556</v>
      </c>
      <c r="AF120" s="304"/>
      <c r="AG120" s="304"/>
      <c r="AH120" s="304"/>
      <c r="AI120" s="304" t="s">
        <v>556</v>
      </c>
      <c r="AJ120" s="304"/>
      <c r="AK120" s="304"/>
      <c r="AL120" s="304"/>
      <c r="AM120" s="402" t="s">
        <v>598</v>
      </c>
      <c r="AN120" s="304"/>
      <c r="AO120" s="304"/>
      <c r="AP120" s="304"/>
      <c r="AQ120" s="304" t="s">
        <v>556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998"/>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556</v>
      </c>
      <c r="H154" s="158"/>
      <c r="I154" s="158"/>
      <c r="J154" s="158"/>
      <c r="K154" s="158"/>
      <c r="L154" s="158"/>
      <c r="M154" s="158"/>
      <c r="N154" s="158"/>
      <c r="O154" s="158"/>
      <c r="P154" s="229"/>
      <c r="Q154" s="157" t="s">
        <v>556</v>
      </c>
      <c r="R154" s="158"/>
      <c r="S154" s="158"/>
      <c r="T154" s="158"/>
      <c r="U154" s="158"/>
      <c r="V154" s="158"/>
      <c r="W154" s="158"/>
      <c r="X154" s="158"/>
      <c r="Y154" s="158"/>
      <c r="Z154" s="158"/>
      <c r="AA154" s="927"/>
      <c r="AB154" s="253" t="s">
        <v>556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8"/>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8"/>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570</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548</v>
      </c>
      <c r="AE703" s="152"/>
      <c r="AF703" s="152"/>
      <c r="AG703" s="665" t="s">
        <v>571</v>
      </c>
      <c r="AH703" s="666"/>
      <c r="AI703" s="666"/>
      <c r="AJ703" s="666"/>
      <c r="AK703" s="666"/>
      <c r="AL703" s="666"/>
      <c r="AM703" s="666"/>
      <c r="AN703" s="666"/>
      <c r="AO703" s="666"/>
      <c r="AP703" s="666"/>
      <c r="AQ703" s="666"/>
      <c r="AR703" s="666"/>
      <c r="AS703" s="666"/>
      <c r="AT703" s="666"/>
      <c r="AU703" s="666"/>
      <c r="AV703" s="666"/>
      <c r="AW703" s="666"/>
      <c r="AX703" s="667"/>
    </row>
    <row r="704" spans="1:50" ht="6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548</v>
      </c>
      <c r="AE704" s="587"/>
      <c r="AF704" s="587"/>
      <c r="AG704" s="430" t="s">
        <v>572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548</v>
      </c>
      <c r="AE705" s="734"/>
      <c r="AF705" s="734"/>
      <c r="AG705" s="157" t="s">
        <v>606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605</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63.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548</v>
      </c>
      <c r="AE708" s="669"/>
      <c r="AF708" s="669"/>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7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548</v>
      </c>
      <c r="AE709" s="152"/>
      <c r="AF709" s="152"/>
      <c r="AG709" s="665" t="s">
        <v>631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575</v>
      </c>
      <c r="AE710" s="152"/>
      <c r="AF710" s="152"/>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38.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548</v>
      </c>
      <c r="AE711" s="152"/>
      <c r="AF711" s="152"/>
      <c r="AG711" s="665" t="s">
        <v>576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577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5" t="s">
        <v>578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548</v>
      </c>
      <c r="AE714" s="593"/>
      <c r="AF714" s="594"/>
      <c r="AG714" s="690" t="s">
        <v>624</v>
      </c>
      <c r="AH714" s="691"/>
      <c r="AI714" s="691"/>
      <c r="AJ714" s="691"/>
      <c r="AK714" s="691"/>
      <c r="AL714" s="691"/>
      <c r="AM714" s="691"/>
      <c r="AN714" s="691"/>
      <c r="AO714" s="691"/>
      <c r="AP714" s="691"/>
      <c r="AQ714" s="691"/>
      <c r="AR714" s="691"/>
      <c r="AS714" s="691"/>
      <c r="AT714" s="691"/>
      <c r="AU714" s="691"/>
      <c r="AV714" s="691"/>
      <c r="AW714" s="691"/>
      <c r="AX714" s="692"/>
    </row>
    <row r="715" spans="1:50" ht="50.25"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548</v>
      </c>
      <c r="AE715" s="669"/>
      <c r="AF715" s="778"/>
      <c r="AG715" s="527" t="s">
        <v>622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t="s">
        <v>556</v>
      </c>
      <c r="AH716" s="666"/>
      <c r="AI716" s="666"/>
      <c r="AJ716" s="666"/>
      <c r="AK716" s="666"/>
      <c r="AL716" s="666"/>
      <c r="AM716" s="666"/>
      <c r="AN716" s="666"/>
      <c r="AO716" s="666"/>
      <c r="AP716" s="666"/>
      <c r="AQ716" s="666"/>
      <c r="AR716" s="666"/>
      <c r="AS716" s="666"/>
      <c r="AT716" s="666"/>
      <c r="AU716" s="666"/>
      <c r="AV716" s="666"/>
      <c r="AW716" s="666"/>
      <c r="AX716" s="667"/>
    </row>
    <row r="717" spans="1:50" ht="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601</v>
      </c>
      <c r="AE717" s="152"/>
      <c r="AF717" s="152"/>
      <c r="AG717" s="665" t="s">
        <v>600</v>
      </c>
      <c r="AH717" s="666"/>
      <c r="AI717" s="666"/>
      <c r="AJ717" s="666"/>
      <c r="AK717" s="666"/>
      <c r="AL717" s="666"/>
      <c r="AM717" s="666"/>
      <c r="AN717" s="666"/>
      <c r="AO717" s="666"/>
      <c r="AP717" s="666"/>
      <c r="AQ717" s="666"/>
      <c r="AR717" s="666"/>
      <c r="AS717" s="666"/>
      <c r="AT717" s="666"/>
      <c r="AU717" s="666"/>
      <c r="AV717" s="666"/>
      <c r="AW717" s="666"/>
      <c r="AX717" s="667"/>
    </row>
    <row r="718" spans="1:50" ht="51.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548</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575</v>
      </c>
      <c r="AE719" s="669"/>
      <c r="AF719" s="669"/>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627</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x14ac:dyDescent="0.15">
      <c r="A726" s="622" t="s">
        <v>48</v>
      </c>
      <c r="B726" s="623"/>
      <c r="C726" s="445" t="s">
        <v>53</v>
      </c>
      <c r="D726" s="582"/>
      <c r="E726" s="582"/>
      <c r="F726" s="583"/>
      <c r="G726" s="798" t="s">
        <v>632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8.5" customHeight="1" thickBot="1" x14ac:dyDescent="0.2">
      <c r="A727" s="624"/>
      <c r="B727" s="625"/>
      <c r="C727" s="696" t="s">
        <v>57</v>
      </c>
      <c r="D727" s="697"/>
      <c r="E727" s="697"/>
      <c r="F727" s="698"/>
      <c r="G727" s="796" t="s">
        <v>602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634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582</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481</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690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587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589</v>
      </c>
      <c r="H781" s="451"/>
      <c r="I781" s="451"/>
      <c r="J781" s="451"/>
      <c r="K781" s="452"/>
      <c r="L781" s="453" t="s">
        <v>621</v>
      </c>
      <c r="M781" s="454"/>
      <c r="N781" s="454"/>
      <c r="O781" s="454"/>
      <c r="P781" s="454"/>
      <c r="Q781" s="454"/>
      <c r="R781" s="454"/>
      <c r="S781" s="454"/>
      <c r="T781" s="454"/>
      <c r="U781" s="454"/>
      <c r="V781" s="454"/>
      <c r="W781" s="454"/>
      <c r="X781" s="455"/>
      <c r="Y781" s="456">
        <v>22</v>
      </c>
      <c r="Z781" s="457"/>
      <c r="AA781" s="457"/>
      <c r="AB781" s="558"/>
      <c r="AC781" s="450" t="s">
        <v>590</v>
      </c>
      <c r="AD781" s="451"/>
      <c r="AE781" s="451"/>
      <c r="AF781" s="451"/>
      <c r="AG781" s="452"/>
      <c r="AH781" s="453" t="s">
        <v>608</v>
      </c>
      <c r="AI781" s="454"/>
      <c r="AJ781" s="454"/>
      <c r="AK781" s="454"/>
      <c r="AL781" s="454"/>
      <c r="AM781" s="454"/>
      <c r="AN781" s="454"/>
      <c r="AO781" s="454"/>
      <c r="AP781" s="454"/>
      <c r="AQ781" s="454"/>
      <c r="AR781" s="454"/>
      <c r="AS781" s="454"/>
      <c r="AT781" s="455"/>
      <c r="AU781" s="456">
        <v>4</v>
      </c>
      <c r="AV781" s="457"/>
      <c r="AW781" s="457"/>
      <c r="AX781" s="458"/>
    </row>
    <row r="782" spans="1:50" ht="24.75" customHeight="1" x14ac:dyDescent="0.15">
      <c r="A782" s="557"/>
      <c r="B782" s="764"/>
      <c r="C782" s="764"/>
      <c r="D782" s="764"/>
      <c r="E782" s="764"/>
      <c r="F782" s="765"/>
      <c r="G782" s="346" t="s">
        <v>590</v>
      </c>
      <c r="H782" s="347"/>
      <c r="I782" s="347"/>
      <c r="J782" s="347"/>
      <c r="K782" s="348"/>
      <c r="L782" s="399" t="s">
        <v>591</v>
      </c>
      <c r="M782" s="400"/>
      <c r="N782" s="400"/>
      <c r="O782" s="400"/>
      <c r="P782" s="400"/>
      <c r="Q782" s="400"/>
      <c r="R782" s="400"/>
      <c r="S782" s="400"/>
      <c r="T782" s="400"/>
      <c r="U782" s="400"/>
      <c r="V782" s="400"/>
      <c r="W782" s="400"/>
      <c r="X782" s="401"/>
      <c r="Y782" s="396">
        <v>18</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586</v>
      </c>
      <c r="H783" s="347"/>
      <c r="I783" s="347"/>
      <c r="J783" s="347"/>
      <c r="K783" s="348"/>
      <c r="L783" s="399" t="s">
        <v>588</v>
      </c>
      <c r="M783" s="400"/>
      <c r="N783" s="400"/>
      <c r="O783" s="400"/>
      <c r="P783" s="400"/>
      <c r="Q783" s="400"/>
      <c r="R783" s="400"/>
      <c r="S783" s="400"/>
      <c r="T783" s="400"/>
      <c r="U783" s="400"/>
      <c r="V783" s="400"/>
      <c r="W783" s="400"/>
      <c r="X783" s="401"/>
      <c r="Y783" s="396">
        <v>7</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52.5" customHeight="1" x14ac:dyDescent="0.15">
      <c r="A784" s="557"/>
      <c r="B784" s="764"/>
      <c r="C784" s="764"/>
      <c r="D784" s="764"/>
      <c r="E784" s="764"/>
      <c r="F784" s="765"/>
      <c r="G784" s="346" t="s">
        <v>592</v>
      </c>
      <c r="H784" s="347"/>
      <c r="I784" s="347"/>
      <c r="J784" s="347"/>
      <c r="K784" s="348"/>
      <c r="L784" s="399" t="s">
        <v>593</v>
      </c>
      <c r="M784" s="400"/>
      <c r="N784" s="400"/>
      <c r="O784" s="400"/>
      <c r="P784" s="400"/>
      <c r="Q784" s="400"/>
      <c r="R784" s="400"/>
      <c r="S784" s="400"/>
      <c r="T784" s="400"/>
      <c r="U784" s="400"/>
      <c r="V784" s="400"/>
      <c r="W784" s="400"/>
      <c r="X784" s="401"/>
      <c r="Y784" s="396">
        <v>1</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v>
      </c>
      <c r="AV791" s="414"/>
      <c r="AW791" s="414"/>
      <c r="AX791" s="416"/>
    </row>
    <row r="792" spans="1:50" ht="24.75" customHeight="1" x14ac:dyDescent="0.15">
      <c r="A792" s="557"/>
      <c r="B792" s="764"/>
      <c r="C792" s="764"/>
      <c r="D792" s="764"/>
      <c r="E792" s="764"/>
      <c r="F792" s="765"/>
      <c r="G792" s="441" t="s">
        <v>609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589</v>
      </c>
      <c r="H794" s="451"/>
      <c r="I794" s="451"/>
      <c r="J794" s="451"/>
      <c r="K794" s="452"/>
      <c r="L794" s="453" t="s">
        <v>610</v>
      </c>
      <c r="M794" s="454"/>
      <c r="N794" s="454"/>
      <c r="O794" s="454"/>
      <c r="P794" s="454"/>
      <c r="Q794" s="454"/>
      <c r="R794" s="454"/>
      <c r="S794" s="454"/>
      <c r="T794" s="454"/>
      <c r="U794" s="454"/>
      <c r="V794" s="454"/>
      <c r="W794" s="454"/>
      <c r="X794" s="455"/>
      <c r="Y794" s="456">
        <v>20</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6" t="s">
        <v>611</v>
      </c>
      <c r="H795" s="347"/>
      <c r="I795" s="347"/>
      <c r="J795" s="347"/>
      <c r="K795" s="348"/>
      <c r="L795" s="399" t="s">
        <v>612</v>
      </c>
      <c r="M795" s="400"/>
      <c r="N795" s="400"/>
      <c r="O795" s="400"/>
      <c r="P795" s="400"/>
      <c r="Q795" s="400"/>
      <c r="R795" s="400"/>
      <c r="S795" s="400"/>
      <c r="T795" s="400"/>
      <c r="U795" s="400"/>
      <c r="V795" s="400"/>
      <c r="W795" s="400"/>
      <c r="X795" s="401"/>
      <c r="Y795" s="396">
        <v>2</v>
      </c>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t="s">
        <v>629</v>
      </c>
      <c r="H796" s="347"/>
      <c r="I796" s="347"/>
      <c r="J796" s="347"/>
      <c r="K796" s="348"/>
      <c r="L796" s="399" t="s">
        <v>630</v>
      </c>
      <c r="M796" s="400"/>
      <c r="N796" s="400"/>
      <c r="O796" s="400"/>
      <c r="P796" s="400"/>
      <c r="Q796" s="400"/>
      <c r="R796" s="400"/>
      <c r="S796" s="400"/>
      <c r="T796" s="400"/>
      <c r="U796" s="400"/>
      <c r="V796" s="400"/>
      <c r="W796" s="400"/>
      <c r="X796" s="401"/>
      <c r="Y796" s="396">
        <v>0.6</v>
      </c>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22.6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17" t="s">
        <v>594</v>
      </c>
      <c r="D837" s="417"/>
      <c r="E837" s="417"/>
      <c r="F837" s="417"/>
      <c r="G837" s="417"/>
      <c r="H837" s="417"/>
      <c r="I837" s="417"/>
      <c r="J837" s="418">
        <v>2010005001032</v>
      </c>
      <c r="K837" s="419"/>
      <c r="L837" s="419"/>
      <c r="M837" s="419"/>
      <c r="N837" s="419"/>
      <c r="O837" s="419"/>
      <c r="P837" s="315" t="s">
        <v>595</v>
      </c>
      <c r="Q837" s="315"/>
      <c r="R837" s="315"/>
      <c r="S837" s="315"/>
      <c r="T837" s="315"/>
      <c r="U837" s="315"/>
      <c r="V837" s="315"/>
      <c r="W837" s="315"/>
      <c r="X837" s="315"/>
      <c r="Y837" s="316">
        <v>48</v>
      </c>
      <c r="Z837" s="317"/>
      <c r="AA837" s="317"/>
      <c r="AB837" s="318"/>
      <c r="AC837" s="326" t="s">
        <v>596</v>
      </c>
      <c r="AD837" s="425"/>
      <c r="AE837" s="425"/>
      <c r="AF837" s="425"/>
      <c r="AG837" s="425"/>
      <c r="AH837" s="420" t="s">
        <v>556</v>
      </c>
      <c r="AI837" s="421"/>
      <c r="AJ837" s="421"/>
      <c r="AK837" s="421"/>
      <c r="AL837" s="323" t="s">
        <v>556</v>
      </c>
      <c r="AM837" s="324"/>
      <c r="AN837" s="324"/>
      <c r="AO837" s="325"/>
      <c r="AP837" s="319" t="s">
        <v>556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613</v>
      </c>
      <c r="D870" s="417"/>
      <c r="E870" s="417"/>
      <c r="F870" s="417"/>
      <c r="G870" s="417"/>
      <c r="H870" s="417"/>
      <c r="I870" s="417"/>
      <c r="J870" s="418">
        <v>4010001032038</v>
      </c>
      <c r="K870" s="419"/>
      <c r="L870" s="419"/>
      <c r="M870" s="419"/>
      <c r="N870" s="419"/>
      <c r="O870" s="419"/>
      <c r="P870" s="427" t="s">
        <v>608</v>
      </c>
      <c r="Q870" s="315"/>
      <c r="R870" s="315"/>
      <c r="S870" s="315"/>
      <c r="T870" s="315"/>
      <c r="U870" s="315"/>
      <c r="V870" s="315"/>
      <c r="W870" s="315"/>
      <c r="X870" s="315"/>
      <c r="Y870" s="316">
        <v>4</v>
      </c>
      <c r="Z870" s="317"/>
      <c r="AA870" s="317"/>
      <c r="AB870" s="318"/>
      <c r="AC870" s="326" t="s">
        <v>524</v>
      </c>
      <c r="AD870" s="425"/>
      <c r="AE870" s="425"/>
      <c r="AF870" s="425"/>
      <c r="AG870" s="425"/>
      <c r="AH870" s="420" t="s">
        <v>556</v>
      </c>
      <c r="AI870" s="421"/>
      <c r="AJ870" s="421"/>
      <c r="AK870" s="421"/>
      <c r="AL870" s="323" t="s">
        <v>556</v>
      </c>
      <c r="AM870" s="324"/>
      <c r="AN870" s="324"/>
      <c r="AO870" s="325"/>
      <c r="AP870" s="319" t="s">
        <v>556</v>
      </c>
      <c r="AQ870" s="319"/>
      <c r="AR870" s="319"/>
      <c r="AS870" s="319"/>
      <c r="AT870" s="319"/>
      <c r="AU870" s="319"/>
      <c r="AV870" s="319"/>
      <c r="AW870" s="319"/>
      <c r="AX870" s="319"/>
    </row>
    <row r="871" spans="1:50" ht="30" customHeight="1" x14ac:dyDescent="0.15">
      <c r="A871" s="403">
        <v>2</v>
      </c>
      <c r="B871" s="403">
        <v>1</v>
      </c>
      <c r="C871" s="426" t="s">
        <v>614</v>
      </c>
      <c r="D871" s="417"/>
      <c r="E871" s="417"/>
      <c r="F871" s="417"/>
      <c r="G871" s="417"/>
      <c r="H871" s="417"/>
      <c r="I871" s="417"/>
      <c r="J871" s="418">
        <v>6010001061035</v>
      </c>
      <c r="K871" s="419"/>
      <c r="L871" s="419"/>
      <c r="M871" s="419"/>
      <c r="N871" s="419"/>
      <c r="O871" s="419"/>
      <c r="P871" s="427" t="s">
        <v>615</v>
      </c>
      <c r="Q871" s="315"/>
      <c r="R871" s="315"/>
      <c r="S871" s="315"/>
      <c r="T871" s="315"/>
      <c r="U871" s="315"/>
      <c r="V871" s="315"/>
      <c r="W871" s="315"/>
      <c r="X871" s="315"/>
      <c r="Y871" s="316">
        <v>0.6</v>
      </c>
      <c r="Z871" s="317"/>
      <c r="AA871" s="317"/>
      <c r="AB871" s="318"/>
      <c r="AC871" s="326" t="s">
        <v>523</v>
      </c>
      <c r="AD871" s="326"/>
      <c r="AE871" s="326"/>
      <c r="AF871" s="326"/>
      <c r="AG871" s="326"/>
      <c r="AH871" s="420" t="s">
        <v>556</v>
      </c>
      <c r="AI871" s="421"/>
      <c r="AJ871" s="421"/>
      <c r="AK871" s="421"/>
      <c r="AL871" s="422" t="s">
        <v>556</v>
      </c>
      <c r="AM871" s="423"/>
      <c r="AN871" s="423"/>
      <c r="AO871" s="424"/>
      <c r="AP871" s="319" t="s">
        <v>556</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26" t="s">
        <v>616</v>
      </c>
      <c r="D903" s="417"/>
      <c r="E903" s="417"/>
      <c r="F903" s="417"/>
      <c r="G903" s="417"/>
      <c r="H903" s="417"/>
      <c r="I903" s="417"/>
      <c r="J903" s="418">
        <v>9010701015824</v>
      </c>
      <c r="K903" s="419"/>
      <c r="L903" s="419"/>
      <c r="M903" s="419"/>
      <c r="N903" s="419"/>
      <c r="O903" s="419"/>
      <c r="P903" s="427" t="s">
        <v>610</v>
      </c>
      <c r="Q903" s="315"/>
      <c r="R903" s="315"/>
      <c r="S903" s="315"/>
      <c r="T903" s="315"/>
      <c r="U903" s="315"/>
      <c r="V903" s="315"/>
      <c r="W903" s="315"/>
      <c r="X903" s="315"/>
      <c r="Y903" s="316">
        <v>20</v>
      </c>
      <c r="Z903" s="317"/>
      <c r="AA903" s="317"/>
      <c r="AB903" s="318"/>
      <c r="AC903" s="326" t="s">
        <v>524</v>
      </c>
      <c r="AD903" s="425"/>
      <c r="AE903" s="425"/>
      <c r="AF903" s="425"/>
      <c r="AG903" s="425"/>
      <c r="AH903" s="420" t="s">
        <v>556</v>
      </c>
      <c r="AI903" s="421"/>
      <c r="AJ903" s="421"/>
      <c r="AK903" s="421"/>
      <c r="AL903" s="323" t="s">
        <v>556</v>
      </c>
      <c r="AM903" s="324"/>
      <c r="AN903" s="324"/>
      <c r="AO903" s="325"/>
      <c r="AP903" s="319" t="s">
        <v>556</v>
      </c>
      <c r="AQ903" s="319"/>
      <c r="AR903" s="319"/>
      <c r="AS903" s="319"/>
      <c r="AT903" s="319"/>
      <c r="AU903" s="319"/>
      <c r="AV903" s="319"/>
      <c r="AW903" s="319"/>
      <c r="AX903" s="319"/>
    </row>
    <row r="904" spans="1:50" ht="30" customHeight="1" x14ac:dyDescent="0.15">
      <c r="A904" s="403">
        <v>2</v>
      </c>
      <c r="B904" s="403">
        <v>1</v>
      </c>
      <c r="C904" s="417" t="s">
        <v>616</v>
      </c>
      <c r="D904" s="417"/>
      <c r="E904" s="417"/>
      <c r="F904" s="417"/>
      <c r="G904" s="417"/>
      <c r="H904" s="417"/>
      <c r="I904" s="417"/>
      <c r="J904" s="418">
        <v>9010701015824</v>
      </c>
      <c r="K904" s="419"/>
      <c r="L904" s="419"/>
      <c r="M904" s="419"/>
      <c r="N904" s="419"/>
      <c r="O904" s="419"/>
      <c r="P904" s="427" t="s">
        <v>617</v>
      </c>
      <c r="Q904" s="315"/>
      <c r="R904" s="315"/>
      <c r="S904" s="315"/>
      <c r="T904" s="315"/>
      <c r="U904" s="315"/>
      <c r="V904" s="315"/>
      <c r="W904" s="315"/>
      <c r="X904" s="315"/>
      <c r="Y904" s="316">
        <v>2</v>
      </c>
      <c r="Z904" s="317"/>
      <c r="AA904" s="317"/>
      <c r="AB904" s="318"/>
      <c r="AC904" s="326" t="s">
        <v>524</v>
      </c>
      <c r="AD904" s="326"/>
      <c r="AE904" s="326"/>
      <c r="AF904" s="326"/>
      <c r="AG904" s="326"/>
      <c r="AH904" s="420" t="s">
        <v>556</v>
      </c>
      <c r="AI904" s="421"/>
      <c r="AJ904" s="421"/>
      <c r="AK904" s="421"/>
      <c r="AL904" s="422" t="s">
        <v>556</v>
      </c>
      <c r="AM904" s="423"/>
      <c r="AN904" s="423"/>
      <c r="AO904" s="424"/>
      <c r="AP904" s="319" t="s">
        <v>556</v>
      </c>
      <c r="AQ904" s="319"/>
      <c r="AR904" s="319"/>
      <c r="AS904" s="319"/>
      <c r="AT904" s="319"/>
      <c r="AU904" s="319"/>
      <c r="AV904" s="319"/>
      <c r="AW904" s="319"/>
      <c r="AX904" s="319"/>
    </row>
    <row r="905" spans="1:50" ht="30" customHeight="1" x14ac:dyDescent="0.15">
      <c r="A905" s="403">
        <v>3</v>
      </c>
      <c r="B905" s="403">
        <v>1</v>
      </c>
      <c r="C905" s="426" t="s">
        <v>616</v>
      </c>
      <c r="D905" s="417"/>
      <c r="E905" s="417"/>
      <c r="F905" s="417"/>
      <c r="G905" s="417"/>
      <c r="H905" s="417"/>
      <c r="I905" s="417"/>
      <c r="J905" s="418">
        <v>9010701015824</v>
      </c>
      <c r="K905" s="419"/>
      <c r="L905" s="419"/>
      <c r="M905" s="419"/>
      <c r="N905" s="419"/>
      <c r="O905" s="419"/>
      <c r="P905" s="427" t="s">
        <v>618</v>
      </c>
      <c r="Q905" s="315"/>
      <c r="R905" s="315"/>
      <c r="S905" s="315"/>
      <c r="T905" s="315"/>
      <c r="U905" s="315"/>
      <c r="V905" s="315"/>
      <c r="W905" s="315"/>
      <c r="X905" s="315"/>
      <c r="Y905" s="316">
        <v>0.6</v>
      </c>
      <c r="Z905" s="317"/>
      <c r="AA905" s="317"/>
      <c r="AB905" s="318"/>
      <c r="AC905" s="326" t="s">
        <v>523</v>
      </c>
      <c r="AD905" s="326"/>
      <c r="AE905" s="326"/>
      <c r="AF905" s="326"/>
      <c r="AG905" s="326"/>
      <c r="AH905" s="321" t="s">
        <v>556</v>
      </c>
      <c r="AI905" s="322"/>
      <c r="AJ905" s="322"/>
      <c r="AK905" s="322"/>
      <c r="AL905" s="323" t="s">
        <v>556</v>
      </c>
      <c r="AM905" s="324"/>
      <c r="AN905" s="324"/>
      <c r="AO905" s="325"/>
      <c r="AP905" s="319" t="s">
        <v>556</v>
      </c>
      <c r="AQ905" s="319"/>
      <c r="AR905" s="319"/>
      <c r="AS905" s="319"/>
      <c r="AT905" s="319"/>
      <c r="AU905" s="319"/>
      <c r="AV905" s="319"/>
      <c r="AW905" s="319"/>
      <c r="AX905" s="319"/>
    </row>
    <row r="906" spans="1:50" ht="30" customHeight="1" x14ac:dyDescent="0.15">
      <c r="A906" s="403">
        <v>4</v>
      </c>
      <c r="B906" s="403">
        <v>1</v>
      </c>
      <c r="C906" s="426" t="s">
        <v>619</v>
      </c>
      <c r="D906" s="417"/>
      <c r="E906" s="417"/>
      <c r="F906" s="417"/>
      <c r="G906" s="417"/>
      <c r="H906" s="417"/>
      <c r="I906" s="417"/>
      <c r="J906" s="418">
        <v>8010001074712</v>
      </c>
      <c r="K906" s="419"/>
      <c r="L906" s="419"/>
      <c r="M906" s="419"/>
      <c r="N906" s="419"/>
      <c r="O906" s="419"/>
      <c r="P906" s="427" t="s">
        <v>620</v>
      </c>
      <c r="Q906" s="315"/>
      <c r="R906" s="315"/>
      <c r="S906" s="315"/>
      <c r="T906" s="315"/>
      <c r="U906" s="315"/>
      <c r="V906" s="315"/>
      <c r="W906" s="315"/>
      <c r="X906" s="315"/>
      <c r="Y906" s="316">
        <v>2</v>
      </c>
      <c r="Z906" s="317"/>
      <c r="AA906" s="317"/>
      <c r="AB906" s="318"/>
      <c r="AC906" s="326" t="s">
        <v>524</v>
      </c>
      <c r="AD906" s="326"/>
      <c r="AE906" s="326"/>
      <c r="AF906" s="326"/>
      <c r="AG906" s="326"/>
      <c r="AH906" s="321" t="s">
        <v>556</v>
      </c>
      <c r="AI906" s="322"/>
      <c r="AJ906" s="322"/>
      <c r="AK906" s="322"/>
      <c r="AL906" s="323" t="s">
        <v>556</v>
      </c>
      <c r="AM906" s="324"/>
      <c r="AN906" s="324"/>
      <c r="AO906" s="325"/>
      <c r="AP906" s="319" t="s">
        <v>556</v>
      </c>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467</v>
      </c>
      <c r="AQ1101" s="429"/>
      <c r="AR1101" s="429"/>
      <c r="AS1101" s="429"/>
      <c r="AT1101" s="429"/>
      <c r="AU1101" s="429"/>
      <c r="AV1101" s="429"/>
      <c r="AW1101" s="429"/>
      <c r="AX1101" s="429"/>
    </row>
    <row r="1102" spans="1:50" ht="30" customHeight="1" x14ac:dyDescent="0.15">
      <c r="A1102" s="403">
        <v>1</v>
      </c>
      <c r="B1102" s="403">
        <v>1</v>
      </c>
      <c r="C1102" s="897"/>
      <c r="D1102" s="897"/>
      <c r="E1102" s="896" t="s">
        <v>556</v>
      </c>
      <c r="F1102" s="896"/>
      <c r="G1102" s="896"/>
      <c r="H1102" s="896"/>
      <c r="I1102" s="896"/>
      <c r="J1102" s="418" t="s">
        <v>556</v>
      </c>
      <c r="K1102" s="419"/>
      <c r="L1102" s="419"/>
      <c r="M1102" s="419"/>
      <c r="N1102" s="419"/>
      <c r="O1102" s="419"/>
      <c r="P1102" s="315" t="s">
        <v>556</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05" max="16383"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471</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471</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471</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471</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471</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471</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471</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471</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471</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471</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2018-08-14T01:50:22Z</cp:lastPrinted>
  <dcterms:created xsi:type="dcterms:W3CDTF">2012-03-13T00:50:25Z</dcterms:created>
  <dcterms:modified xsi:type="dcterms:W3CDTF">2018-08-14T02:09:56Z</dcterms:modified>
</cp:coreProperties>
</file>