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Q116" authorId="0" shapeId="0">
      <text>
        <r>
          <rPr>
            <b/>
            <sz val="9"/>
            <color indexed="81"/>
            <rFont val="ＭＳ Ｐゴシック"/>
            <family val="3"/>
            <charset val="128"/>
          </rPr>
          <t>印刷＋梱包</t>
        </r>
        <r>
          <rPr>
            <sz val="9"/>
            <color indexed="81"/>
            <rFont val="ＭＳ Ｐゴシック"/>
            <family val="3"/>
            <charset val="128"/>
          </rPr>
          <t xml:space="preserve">
</t>
        </r>
      </text>
    </comment>
  </commentList>
</comments>
</file>

<file path=xl/sharedStrings.xml><?xml version="1.0" encoding="utf-8"?>
<sst xmlns="http://schemas.openxmlformats.org/spreadsheetml/2006/main" count="3045" uniqueCount="703">
  <si>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</si>
  <si>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</si>
  <si>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</si>
  <si>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</si>
  <si>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</si>
  <si>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</si>
  <si>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</si>
  <si>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</si>
  <si>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</si>
  <si>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</si>
  <si>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</si>
  <si>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</si>
  <si>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</si>
  <si>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</si>
  <si>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</si>
  <si>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</si>
  <si>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</si>
  <si>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</si>
  <si>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</si>
  <si>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</si>
  <si>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</si>
  <si>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</si>
  <si>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</si>
  <si>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</si>
  <si>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</si>
  <si>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</si>
  <si>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</si>
  <si>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</si>
  <si>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</si>
  <si>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</si>
  <si>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</si>
  <si>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</si>
  <si>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</si>
  <si>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</si>
  <si>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</si>
  <si>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</si>
  <si>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</si>
  <si>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</si>
  <si>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</si>
  <si>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</si>
  <si>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</si>
  <si>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</si>
  <si>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</si>
  <si>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</si>
  <si>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</si>
  <si>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</si>
  <si>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</si>
  <si>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</si>
  <si>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</si>
  <si>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</si>
  <si>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</si>
  <si>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</si>
  <si>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</si>
  <si>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</si>
  <si>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</si>
  <si>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</si>
  <si>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</si>
  <si>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</si>
  <si>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</si>
  <si>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</si>
  <si>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</si>
  <si>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</si>
  <si>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</si>
  <si>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</si>
  <si>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</si>
  <si>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</si>
  <si>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</si>
  <si>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</si>
  <si>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</si>
  <si>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</si>
  <si>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</si>
  <si>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</si>
  <si>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</si>
  <si>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</si>
  <si>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</si>
  <si>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</si>
  <si>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</si>
  <si>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</si>
  <si>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</si>
  <si>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</si>
  <si>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</si>
  <si>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</si>
  <si>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</si>
  <si>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</si>
  <si>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</si>
  <si>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</si>
  <si>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</si>
  <si>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</si>
  <si>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</si>
  <si>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</si>
  <si>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</si>
  <si>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</si>
  <si>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</si>
  <si>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</si>
  <si>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</si>
  <si>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</si>
  <si>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</si>
  <si>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</si>
  <si>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</si>
  <si>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</si>
  <si>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</si>
  <si>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</si>
  <si>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</si>
  <si>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</si>
  <si>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</si>
  <si>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</si>
  <si>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</si>
  <si>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</si>
  <si>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</si>
  <si>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</si>
  <si>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</si>
  <si>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</si>
  <si>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</si>
  <si>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</si>
  <si>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</si>
  <si>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</si>
  <si>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</si>
  <si>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</si>
  <si>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</si>
  <si>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</si>
  <si>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</si>
  <si>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</si>
  <si>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</si>
  <si>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</si>
  <si>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</si>
  <si>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</si>
  <si>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</si>
  <si>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</si>
  <si>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</si>
  <si>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</si>
  <si>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</si>
  <si>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</si>
  <si>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</si>
  <si>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</si>
  <si>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</si>
  <si>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</si>
  <si>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</si>
  <si>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</si>
  <si>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</si>
  <si>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</si>
  <si>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</si>
  <si>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</si>
  <si>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</si>
  <si>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</si>
  <si>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</si>
  <si>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</si>
  <si>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</si>
  <si>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</si>
  <si>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</si>
  <si>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</si>
  <si>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</si>
  <si>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</si>
  <si>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</si>
  <si>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</si>
  <si>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</si>
  <si>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</si>
  <si>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</si>
  <si>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</si>
  <si>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</si>
  <si>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</si>
  <si>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</si>
  <si>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</si>
  <si>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</si>
  <si>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</si>
  <si>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</si>
  <si>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</si>
  <si>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</si>
  <si>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</si>
  <si>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</si>
  <si>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</si>
  <si>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</si>
  <si>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</si>
  <si>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</si>
  <si>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</si>
  <si>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</si>
  <si>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</si>
  <si>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</si>
  <si>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</si>
  <si>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</si>
  <si>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</si>
  <si>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</si>
  <si>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</si>
  <si>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</si>
  <si>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</si>
  <si>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</si>
  <si>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</si>
  <si>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</si>
  <si>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</si>
  <si>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</si>
  <si>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</si>
  <si>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</si>
  <si>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</si>
  <si>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</si>
  <si>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</si>
  <si>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</si>
  <si>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</si>
  <si>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</si>
  <si>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</si>
  <si>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</si>
  <si>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</si>
  <si>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</si>
  <si>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</si>
  <si>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</si>
  <si>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</si>
  <si>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</si>
  <si>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</si>
  <si>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</si>
  <si>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</si>
  <si>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</si>
  <si>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</si>
  <si>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</si>
  <si>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</si>
  <si>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</si>
  <si>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</si>
  <si>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</si>
  <si>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</si>
  <si>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</si>
  <si>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</si>
  <si>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</si>
  <si>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</si>
  <si>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</si>
  <si>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</si>
  <si>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</si>
  <si>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</si>
  <si>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</si>
  <si>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</si>
  <si>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</si>
  <si>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</si>
  <si>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</si>
  <si>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</si>
  <si>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</si>
  <si>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</si>
  <si>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</si>
  <si>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</si>
  <si>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</si>
  <si>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</si>
  <si>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</si>
  <si>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</si>
  <si>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</si>
  <si>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</si>
  <si>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</si>
  <si>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</si>
  <si>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</si>
  <si>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</si>
  <si>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</si>
  <si>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</si>
  <si>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</si>
  <si>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</si>
  <si>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</si>
  <si>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</si>
  <si>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</si>
  <si>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</si>
  <si>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</si>
  <si>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</si>
  <si>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</si>
  <si>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</si>
  <si>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</si>
  <si>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</si>
  <si>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</si>
  <si>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</si>
  <si>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</si>
  <si>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</si>
  <si>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</si>
  <si>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</si>
  <si>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</si>
  <si>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</si>
  <si>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</si>
  <si>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</si>
  <si>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</si>
  <si>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</si>
  <si>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</si>
  <si>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</si>
  <si>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</si>
  <si>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</si>
  <si>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</si>
  <si>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</si>
  <si>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</si>
  <si>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</si>
  <si>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</si>
  <si>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</si>
  <si>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</si>
  <si>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</si>
  <si>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</si>
  <si>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</si>
  <si>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</si>
  <si>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</si>
  <si>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</si>
  <si>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</si>
  <si>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</si>
  <si>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</si>
  <si>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</si>
  <si>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</si>
  <si>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</si>
  <si>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</si>
  <si>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</si>
  <si>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</si>
  <si>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</si>
  <si>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</si>
  <si>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</si>
  <si>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</si>
  <si>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</si>
  <si>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</si>
  <si>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</si>
  <si>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</si>
  <si>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</si>
  <si>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</si>
  <si>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</si>
  <si>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</si>
  <si>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</si>
  <si>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</si>
  <si>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</si>
  <si>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</si>
  <si>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</si>
  <si>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</si>
  <si>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</si>
  <si>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</si>
  <si>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</si>
  <si>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</si>
  <si>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</si>
  <si>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</si>
  <si>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</si>
  <si>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</si>
  <si>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</si>
  <si>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</si>
  <si>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</si>
  <si>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</si>
  <si>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</si>
  <si>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</si>
  <si>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</si>
  <si>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</si>
  <si>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</si>
  <si>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</si>
  <si>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</si>
  <si>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</si>
  <si>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</si>
  <si>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</si>
  <si>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</si>
  <si>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</si>
  <si>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</si>
  <si>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</si>
  <si>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</si>
  <si>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</si>
  <si>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</si>
  <si>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</si>
  <si>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</si>
  <si>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</si>
  <si>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</si>
  <si>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</si>
  <si>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</si>
  <si>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</si>
  <si>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</si>
  <si>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</si>
  <si>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</si>
  <si>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</si>
  <si>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</si>
  <si>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</si>
  <si>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</si>
  <si>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</si>
  <si>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</si>
  <si>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</si>
  <si>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</si>
  <si>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</si>
  <si>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</si>
  <si>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</si>
  <si>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</si>
  <si>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</si>
  <si>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</si>
  <si>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</si>
  <si>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</si>
  <si>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</si>
  <si>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</si>
  <si>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</si>
  <si>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</si>
  <si>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</si>
  <si>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</si>
  <si>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</si>
  <si>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</si>
  <si>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</si>
  <si>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</si>
  <si>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</si>
  <si>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</si>
  <si>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</si>
  <si>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</si>
  <si>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</si>
  <si>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</si>
  <si>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</si>
  <si>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</si>
  <si>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</si>
  <si>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</si>
  <si>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</si>
  <si>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</si>
  <si>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</si>
  <si>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</si>
  <si>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</si>
  <si>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</si>
  <si>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</si>
  <si>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</si>
  <si>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</si>
  <si>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</si>
  <si>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</si>
  <si>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</si>
  <si>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</si>
  <si>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</si>
  <si>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</si>
  <si>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</si>
  <si>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</si>
  <si>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</si>
  <si>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</si>
  <si>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</si>
  <si>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</si>
  <si>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</si>
  <si>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</si>
  <si>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</si>
  <si>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</si>
  <si>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</si>
  <si>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</si>
  <si>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</si>
  <si>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</si>
  <si>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</si>
  <si>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</si>
  <si>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</si>
  <si>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</si>
  <si>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</si>
  <si>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</si>
  <si>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</si>
  <si>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</si>
  <si>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</si>
  <si>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</si>
  <si>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</si>
  <si>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</si>
  <si>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</si>
  <si>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</si>
  <si>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</si>
  <si>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</si>
  <si>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</si>
  <si>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</si>
  <si>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</si>
  <si>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</si>
  <si>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</si>
  <si>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</si>
  <si>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</si>
  <si>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</si>
  <si>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</si>
  <si>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</si>
  <si>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</si>
  <si>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</si>
  <si>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</si>
  <si>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</si>
  <si>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</si>
  <si>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</si>
  <si>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</si>
  <si>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</si>
  <si>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</si>
  <si>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</si>
  <si>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</si>
  <si>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</si>
  <si>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</si>
  <si>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</si>
  <si>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</si>
  <si>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</si>
  <si>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</si>
  <si>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</si>
  <si>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</si>
  <si>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</si>
  <si>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</si>
  <si>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</si>
  <si>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</si>
  <si>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</si>
  <si>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</si>
  <si>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</si>
  <si>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</si>
  <si>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</si>
  <si>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</si>
  <si>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</si>
  <si>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</si>
  <si>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</si>
  <si>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</si>
  <si>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</si>
  <si>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</si>
  <si>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</si>
  <si>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</si>
  <si>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</si>
  <si>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</si>
  <si>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</si>
  <si>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</si>
  <si>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</si>
  <si>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</si>
  <si>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</si>
  <si>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</si>
  <si>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</si>
  <si>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</si>
  <si>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</si>
  <si>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</si>
  <si>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</si>
  <si>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</si>
  <si>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</si>
  <si>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</si>
  <si>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</si>
  <si>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</si>
  <si>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</si>
  <si>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</si>
  <si>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</si>
  <si>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</si>
  <si>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</si>
  <si>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</si>
  <si>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</si>
  <si>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</si>
  <si>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</si>
  <si>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</si>
  <si>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</si>
  <si>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</si>
  <si>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</si>
  <si>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</si>
  <si>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</si>
  <si>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</si>
  <si>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</si>
  <si>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</si>
  <si>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</si>
  <si>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</si>
  <si>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</si>
  <si>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</si>
  <si>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</si>
  <si>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</si>
  <si>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</si>
  <si>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</si>
  <si>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</si>
  <si>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</si>
  <si>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</si>
  <si>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</si>
  <si>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</si>
  <si>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</si>
  <si>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</si>
  <si>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</si>
  <si>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</si>
  <si>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</si>
  <si>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</si>
  <si>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</si>
  <si>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</si>
  <si>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</si>
  <si>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</si>
  <si>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</si>
  <si>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</si>
  <si>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</si>
  <si>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</si>
  <si>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</si>
  <si>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</si>
  <si>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</si>
  <si>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自殺対策推進経費</t>
    <rPh sb="0" eb="2">
      <t>ジサツ</t>
    </rPh>
    <rPh sb="2" eb="4">
      <t>タイサク</t>
    </rPh>
    <rPh sb="4" eb="6">
      <t>スイシン</t>
    </rPh>
    <rPh sb="6" eb="8">
      <t>ケイヒ</t>
    </rPh>
    <phoneticPr fontId="5"/>
  </si>
  <si>
    <t>社会・援護局</t>
    <rPh sb="0" eb="2">
      <t>シャカイ</t>
    </rPh>
    <rPh sb="3" eb="5">
      <t>エンゴ</t>
    </rPh>
    <rPh sb="5" eb="6">
      <t>キョク</t>
    </rPh>
    <phoneticPr fontId="5"/>
  </si>
  <si>
    <t>総務課自殺対策推進室</t>
    <rPh sb="0" eb="3">
      <t>ソウムカ</t>
    </rPh>
    <rPh sb="3" eb="5">
      <t>ジサツ</t>
    </rPh>
    <rPh sb="5" eb="7">
      <t>タイサク</t>
    </rPh>
    <rPh sb="7" eb="10">
      <t>スイシンシツ</t>
    </rPh>
    <phoneticPr fontId="5"/>
  </si>
  <si>
    <t>宮原 真太郎</t>
    <rPh sb="0" eb="2">
      <t>ミヤハラ</t>
    </rPh>
    <rPh sb="3" eb="6">
      <t>シンタロウ</t>
    </rPh>
    <phoneticPr fontId="5"/>
  </si>
  <si>
    <t>○</t>
  </si>
  <si>
    <t>自殺対策基本法</t>
    <rPh sb="0" eb="2">
      <t>ジサツ</t>
    </rPh>
    <rPh sb="2" eb="4">
      <t>タイサク</t>
    </rPh>
    <rPh sb="4" eb="7">
      <t>キホンホウ</t>
    </rPh>
    <phoneticPr fontId="5"/>
  </si>
  <si>
    <t>自殺総合対策大綱</t>
    <rPh sb="0" eb="2">
      <t>ジサツ</t>
    </rPh>
    <rPh sb="2" eb="4">
      <t>ソウゴウ</t>
    </rPh>
    <rPh sb="4" eb="6">
      <t>タイサク</t>
    </rPh>
    <rPh sb="6" eb="8">
      <t>タイコウ</t>
    </rPh>
    <phoneticPr fontId="5"/>
  </si>
  <si>
    <t>自殺対策を総合的に推進して、自殺防止と自殺者の親族等に対する支援の充実を図り、国民が健康で生きがいを持って暮らすことのできる社会の実現に寄与すること</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</si>
  <si>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</si>
  <si>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</si>
  <si>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</si>
  <si>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</si>
  <si>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</si>
  <si>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</si>
  <si>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t>
  </si>
  <si>
    <t>-</t>
    <phoneticPr fontId="5"/>
  </si>
  <si>
    <t>-</t>
    <phoneticPr fontId="5"/>
  </si>
  <si>
    <t>-</t>
    <phoneticPr fontId="5"/>
  </si>
  <si>
    <t>-</t>
    <phoneticPr fontId="5"/>
  </si>
  <si>
    <t>自殺対策に関する意識調査</t>
    <rPh sb="0" eb="2">
      <t>ジサツ</t>
    </rPh>
    <rPh sb="2" eb="4">
      <t>タイサク</t>
    </rPh>
    <rPh sb="5" eb="6">
      <t>カン</t>
    </rPh>
    <rPh sb="8" eb="10">
      <t>イシキ</t>
    </rPh>
    <rPh sb="10" eb="12">
      <t>チョウサ</t>
    </rPh>
    <phoneticPr fontId="5"/>
  </si>
  <si>
    <t>自殺対策白書</t>
    <rPh sb="0" eb="2">
      <t>ジサツ</t>
    </rPh>
    <rPh sb="2" eb="4">
      <t>タイサク</t>
    </rPh>
    <rPh sb="4" eb="6">
      <t>ハクショ</t>
    </rPh>
    <phoneticPr fontId="5"/>
  </si>
  <si>
    <t>回数</t>
    <rPh sb="0" eb="2">
      <t>カイスウ</t>
    </rPh>
    <phoneticPr fontId="5"/>
  </si>
  <si>
    <t>自殺総合対策調査研究等</t>
    <rPh sb="0" eb="2">
      <t>ジサツ</t>
    </rPh>
    <rPh sb="2" eb="4">
      <t>ソウゴウ</t>
    </rPh>
    <rPh sb="4" eb="6">
      <t>タイサク</t>
    </rPh>
    <rPh sb="6" eb="8">
      <t>チョウサ</t>
    </rPh>
    <rPh sb="8" eb="10">
      <t>ケンキュウ</t>
    </rPh>
    <rPh sb="10" eb="11">
      <t>トウ</t>
    </rPh>
    <phoneticPr fontId="5"/>
  </si>
  <si>
    <t>百万円</t>
    <rPh sb="0" eb="3">
      <t>ヒャクマンエン</t>
    </rPh>
    <phoneticPr fontId="5"/>
  </si>
  <si>
    <t>X/Y</t>
  </si>
  <si>
    <t>5.6/1</t>
  </si>
  <si>
    <t>4.8/1</t>
  </si>
  <si>
    <t>自殺対策白書作成経費　
自殺対策白書作成の決算額／作成回数　　　　　　　　　　　　</t>
    <rPh sb="6" eb="8">
      <t>サクセイ</t>
    </rPh>
    <rPh sb="8" eb="10">
      <t>ケイヒ</t>
    </rPh>
    <rPh sb="12" eb="14">
      <t>ジサツ</t>
    </rPh>
    <rPh sb="14" eb="16">
      <t>タイサク</t>
    </rPh>
    <rPh sb="16" eb="18">
      <t>ハクショ</t>
    </rPh>
    <rPh sb="18" eb="20">
      <t>サクセイ</t>
    </rPh>
    <rPh sb="21" eb="23">
      <t>ケッサン</t>
    </rPh>
    <rPh sb="23" eb="24">
      <t>ガク</t>
    </rPh>
    <rPh sb="25" eb="27">
      <t>サクセイ</t>
    </rPh>
    <rPh sb="27" eb="29">
      <t>カイスウ</t>
    </rPh>
    <phoneticPr fontId="5"/>
  </si>
  <si>
    <t>自殺対策調査研究費
自殺対策調査の決算額／　実施回数</t>
    <rPh sb="0" eb="2">
      <t>ジサツ</t>
    </rPh>
    <rPh sb="2" eb="4">
      <t>タイサク</t>
    </rPh>
    <rPh sb="4" eb="6">
      <t>チョウサ</t>
    </rPh>
    <rPh sb="6" eb="9">
      <t>ケンキュウヒ</t>
    </rPh>
    <rPh sb="10" eb="12">
      <t>ジサツ</t>
    </rPh>
    <rPh sb="12" eb="14">
      <t>タイサク</t>
    </rPh>
    <rPh sb="14" eb="16">
      <t>チョウサ</t>
    </rPh>
    <rPh sb="17" eb="20">
      <t>ケッサンガク</t>
    </rPh>
    <rPh sb="22" eb="24">
      <t>ジッシ</t>
    </rPh>
    <rPh sb="24" eb="26">
      <t>カイスウ</t>
    </rPh>
    <phoneticPr fontId="5"/>
  </si>
  <si>
    <t>3.5/１</t>
    <phoneticPr fontId="5"/>
  </si>
  <si>
    <t>10/1</t>
    <phoneticPr fontId="5"/>
  </si>
  <si>
    <t>88/1</t>
    <phoneticPr fontId="5"/>
  </si>
  <si>
    <t>3.3／1</t>
    <phoneticPr fontId="5"/>
  </si>
  <si>
    <t>自殺対策強化月間広報啓発経費
自殺対策強化月間広報事業の決算額／実施回数　　　　　　　　　　　　　　</t>
    <rPh sb="0" eb="2">
      <t>ジサツ</t>
    </rPh>
    <rPh sb="2" eb="4">
      <t>タイサク</t>
    </rPh>
    <rPh sb="4" eb="6">
      <t>キョウカ</t>
    </rPh>
    <rPh sb="6" eb="8">
      <t>ゲッカン</t>
    </rPh>
    <rPh sb="8" eb="10">
      <t>コウホウ</t>
    </rPh>
    <rPh sb="10" eb="12">
      <t>ケイハツ</t>
    </rPh>
    <rPh sb="12" eb="14">
      <t>ケイヒ</t>
    </rPh>
    <rPh sb="15" eb="17">
      <t>ジサツ</t>
    </rPh>
    <rPh sb="17" eb="19">
      <t>タイサク</t>
    </rPh>
    <rPh sb="19" eb="21">
      <t>キョウカ</t>
    </rPh>
    <rPh sb="21" eb="23">
      <t>ゲッカン</t>
    </rPh>
    <rPh sb="23" eb="25">
      <t>コウホウ</t>
    </rPh>
    <rPh sb="25" eb="27">
      <t>ジギョウ</t>
    </rPh>
    <rPh sb="28" eb="31">
      <t>ケッサンガク</t>
    </rPh>
    <rPh sb="32" eb="34">
      <t>ジッシ</t>
    </rPh>
    <rPh sb="34" eb="36">
      <t>カイスウ</t>
    </rPh>
    <phoneticPr fontId="5"/>
  </si>
  <si>
    <t>88/1</t>
    <phoneticPr fontId="5"/>
  </si>
  <si>
    <t>－</t>
    <phoneticPr fontId="5"/>
  </si>
  <si>
    <t>-</t>
    <phoneticPr fontId="5"/>
  </si>
  <si>
    <t>-</t>
    <phoneticPr fontId="5"/>
  </si>
  <si>
    <t>－</t>
    <phoneticPr fontId="5"/>
  </si>
  <si>
    <t>－</t>
    <phoneticPr fontId="5"/>
  </si>
  <si>
    <t>－</t>
    <phoneticPr fontId="5"/>
  </si>
  <si>
    <t>－</t>
    <phoneticPr fontId="5"/>
  </si>
  <si>
    <t>無</t>
  </si>
  <si>
    <t>支出先の選定に当たっては、基本的には一般競争入札又は見積もり合わせを行うことにより競争性のある調達方式としている。</t>
    <rPh sb="0" eb="2">
      <t>シシュツ</t>
    </rPh>
    <rPh sb="2" eb="3">
      <t>サキ</t>
    </rPh>
    <rPh sb="4" eb="6">
      <t>センテイ</t>
    </rPh>
    <rPh sb="7" eb="8">
      <t>ア</t>
    </rPh>
    <rPh sb="13" eb="16">
      <t>キホンテキ</t>
    </rPh>
    <rPh sb="18" eb="20">
      <t>イッパン</t>
    </rPh>
    <rPh sb="20" eb="22">
      <t>キョウソウ</t>
    </rPh>
    <rPh sb="22" eb="24">
      <t>ニュウサツ</t>
    </rPh>
    <rPh sb="24" eb="25">
      <t>マタ</t>
    </rPh>
    <rPh sb="26" eb="28">
      <t>ミツ</t>
    </rPh>
    <rPh sb="30" eb="31">
      <t>ア</t>
    </rPh>
    <rPh sb="34" eb="35">
      <t>オコナ</t>
    </rPh>
    <rPh sb="41" eb="44">
      <t>キョウソウセイ</t>
    </rPh>
    <rPh sb="47" eb="49">
      <t>チョウタツ</t>
    </rPh>
    <rPh sb="49" eb="51">
      <t>ホウシキ</t>
    </rPh>
    <phoneticPr fontId="5"/>
  </si>
  <si>
    <t>‐</t>
  </si>
  <si>
    <t>支出先の選定に当たっては、基本的には一般競争入札又は見積もり合わせを行うことにより競争性のある調達方式としている。</t>
    <phoneticPr fontId="5"/>
  </si>
  <si>
    <t>－</t>
    <phoneticPr fontId="5"/>
  </si>
  <si>
    <t>　会議及び専門家ヒアリングにおいては、出席に伴う諸謝金や旅費等の最低限必要な費目により実施した。</t>
    <rPh sb="1" eb="3">
      <t>カイギ</t>
    </rPh>
    <rPh sb="3" eb="4">
      <t>オヨ</t>
    </rPh>
    <rPh sb="5" eb="8">
      <t>センモンカ</t>
    </rPh>
    <rPh sb="19" eb="21">
      <t>シュッセキ</t>
    </rPh>
    <rPh sb="22" eb="23">
      <t>トモナ</t>
    </rPh>
    <rPh sb="24" eb="25">
      <t>ショ</t>
    </rPh>
    <rPh sb="25" eb="27">
      <t>シャキン</t>
    </rPh>
    <rPh sb="28" eb="30">
      <t>リョヒ</t>
    </rPh>
    <rPh sb="30" eb="31">
      <t>トウ</t>
    </rPh>
    <rPh sb="32" eb="35">
      <t>サイテイゲン</t>
    </rPh>
    <rPh sb="35" eb="37">
      <t>ヒツヨウ</t>
    </rPh>
    <rPh sb="38" eb="40">
      <t>ヒモク</t>
    </rPh>
    <rPh sb="43" eb="45">
      <t>ジッシ</t>
    </rPh>
    <phoneticPr fontId="5"/>
  </si>
  <si>
    <t>概ね目標に見合った成果実績となっている。</t>
  </si>
  <si>
    <t>自殺対策白書、各種会議、自殺対策予防週間・自殺対策強化月間におけるポスター・バナー広告などにより、効果的な情報提供を行っている。</t>
    <rPh sb="49" eb="52">
      <t>コウカテキ</t>
    </rPh>
    <rPh sb="53" eb="55">
      <t>ジョウホウ</t>
    </rPh>
    <rPh sb="55" eb="57">
      <t>テイキョウ</t>
    </rPh>
    <rPh sb="58" eb="59">
      <t>オコナ</t>
    </rPh>
    <phoneticPr fontId="5"/>
  </si>
  <si>
    <t>目標をわずかに下回っているが、実績は見込みに見合ったものとなっている。</t>
  </si>
  <si>
    <t>・事業実施に当たり、その手法や効果を検討し、引き続き、業務の見直しや統廃合を進めるとともに予算の効率的・効果的執行に努める。</t>
    <rPh sb="1" eb="3">
      <t>ジギョウ</t>
    </rPh>
    <rPh sb="3" eb="5">
      <t>ジッシ</t>
    </rPh>
    <rPh sb="6" eb="7">
      <t>ア</t>
    </rPh>
    <rPh sb="12" eb="14">
      <t>シュホウ</t>
    </rPh>
    <rPh sb="15" eb="17">
      <t>コウカ</t>
    </rPh>
    <rPh sb="18" eb="20">
      <t>ケントウ</t>
    </rPh>
    <rPh sb="22" eb="23">
      <t>ヒ</t>
    </rPh>
    <rPh sb="24" eb="25">
      <t>ツヅ</t>
    </rPh>
    <rPh sb="27" eb="29">
      <t>ギョウム</t>
    </rPh>
    <rPh sb="30" eb="32">
      <t>ミナオ</t>
    </rPh>
    <rPh sb="34" eb="37">
      <t>トウハイゴウ</t>
    </rPh>
    <rPh sb="38" eb="39">
      <t>スス</t>
    </rPh>
    <rPh sb="45" eb="47">
      <t>ヨサン</t>
    </rPh>
    <rPh sb="48" eb="51">
      <t>コウリツテキ</t>
    </rPh>
    <rPh sb="52" eb="55">
      <t>コウカテキ</t>
    </rPh>
    <rPh sb="55" eb="57">
      <t>シッコウ</t>
    </rPh>
    <rPh sb="58" eb="59">
      <t>ツト</t>
    </rPh>
    <phoneticPr fontId="5"/>
  </si>
  <si>
    <t>・理解促進については、関係省庁、地方公共団体、民間企業、ＮＰＯ団体等と連携して事業を行うなど、経費支出を抑えつつ、より効果的な事業の展開を進めた。</t>
    <phoneticPr fontId="5"/>
  </si>
  <si>
    <t>内閣府（0126）</t>
    <rPh sb="0" eb="3">
      <t>ナイカクフ</t>
    </rPh>
    <phoneticPr fontId="5"/>
  </si>
  <si>
    <t>内閣府（0133）</t>
    <rPh sb="0" eb="3">
      <t>ナイカクフ</t>
    </rPh>
    <phoneticPr fontId="5"/>
  </si>
  <si>
    <t>内閣府（0129）</t>
    <rPh sb="0" eb="3">
      <t>ナイカクフ</t>
    </rPh>
    <phoneticPr fontId="5"/>
  </si>
  <si>
    <t>内閣府（0090）</t>
    <rPh sb="0" eb="2">
      <t>ナイカク</t>
    </rPh>
    <rPh sb="2" eb="3">
      <t>フ</t>
    </rPh>
    <phoneticPr fontId="5"/>
  </si>
  <si>
    <t>内閣府（0086）</t>
    <rPh sb="0" eb="3">
      <t>ナイカクフ</t>
    </rPh>
    <phoneticPr fontId="5"/>
  </si>
  <si>
    <t>内閣府（0091）</t>
    <rPh sb="0" eb="2">
      <t>ナイカク</t>
    </rPh>
    <rPh sb="2" eb="3">
      <t>フ</t>
    </rPh>
    <phoneticPr fontId="5"/>
  </si>
  <si>
    <t>厚生労働省（新28-0035）</t>
    <rPh sb="0" eb="2">
      <t>コウセイ</t>
    </rPh>
    <rPh sb="2" eb="5">
      <t>ロウドウショウ</t>
    </rPh>
    <rPh sb="6" eb="7">
      <t>シン</t>
    </rPh>
    <phoneticPr fontId="5"/>
  </si>
  <si>
    <t>平成２９年度「自殺予防週間」事業に係るインターネット広告の制作・実施</t>
    <phoneticPr fontId="5"/>
  </si>
  <si>
    <t>株式会社イーエムネットジャパン</t>
    <phoneticPr fontId="5"/>
  </si>
  <si>
    <t>■自殺総合対策調査研究等　 　　　・自殺総合対策会議の開催　 ・自殺対策白書の作成
■自殺総合対策人材育成　　  　　　・全国自殺対策主管課長等会議の開催　  ・地域自殺対策トップセミナーの開催
■自殺総合対策理解促進　　  　　　・啓発資料（ポスター、パンフレット）の作成　 ・自殺予防週間（9/10～16）・自殺対策強化月間（3月）の実施　
　　　　　　　　　　　　　　　　　　 　　　　・自殺予防相談体制の整備　など</t>
    <rPh sb="81" eb="83">
      <t>チイキ</t>
    </rPh>
    <rPh sb="83" eb="85">
      <t>ジサツ</t>
    </rPh>
    <rPh sb="85" eb="87">
      <t>タイサク</t>
    </rPh>
    <phoneticPr fontId="5"/>
  </si>
  <si>
    <t>-</t>
    <phoneticPr fontId="5"/>
  </si>
  <si>
    <t>庁費</t>
    <rPh sb="0" eb="2">
      <t>チョウヒ</t>
    </rPh>
    <phoneticPr fontId="5"/>
  </si>
  <si>
    <t>平成２９年度「自殺予防週間」事業に係るインターネット広告の制作・実施</t>
    <phoneticPr fontId="5"/>
  </si>
  <si>
    <t>・「こころの健康相談統一ダイヤル」の設置に伴うナビダイヤル</t>
    <phoneticPr fontId="5"/>
  </si>
  <si>
    <t>期間業務職員</t>
    <rPh sb="0" eb="2">
      <t>キカン</t>
    </rPh>
    <rPh sb="2" eb="4">
      <t>ギョウム</t>
    </rPh>
    <rPh sb="4" eb="6">
      <t>ショクイン</t>
    </rPh>
    <phoneticPr fontId="5"/>
  </si>
  <si>
    <t>キングソフト株式会社</t>
  </si>
  <si>
    <t>「自殺対策強化月間」インターネット広告の制作・実施業務</t>
  </si>
  <si>
    <t>一般競争契約
（最低価格）</t>
  </si>
  <si>
    <t>日経印刷（株）</t>
  </si>
  <si>
    <t>平成２９年版自殺対策白書（国会版本文）１，２６０部　外６件の印刷</t>
  </si>
  <si>
    <t>ＮＴＴコミュニケーションズ（株）</t>
  </si>
  <si>
    <t>「心の健康相談統一ダイヤル」の設置に伴うナビダイヤル利用料</t>
  </si>
  <si>
    <t>随意契約
（その他）</t>
  </si>
  <si>
    <t>朝日梱包株式会社</t>
  </si>
  <si>
    <t>「自殺対策強化月間」広報ポスター　５，９８０箇所の梱包発送</t>
  </si>
  <si>
    <t>随意契約
（少額）</t>
  </si>
  <si>
    <t>平成２９年度「自殺予防週間」広報ポスター　５，９８０箇所の梱包発送</t>
  </si>
  <si>
    <t>株式会社日経ＢＰアド・パートナーズ</t>
  </si>
  <si>
    <t>「自殺対策強化月間（３月）」広報ポスターデザイン一式</t>
  </si>
  <si>
    <t>「自殺予防週間（９月１０日～１６日）」広報ポスターデザイン</t>
    <phoneticPr fontId="5"/>
  </si>
  <si>
    <t>（株）ケー・デー・シー</t>
    <phoneticPr fontId="5"/>
  </si>
  <si>
    <t>支援情報検索サイトに係るウェブサーバーの運用一式</t>
    <phoneticPr fontId="5"/>
  </si>
  <si>
    <t>株式会社ティーケーピー</t>
  </si>
  <si>
    <t>平成29年度第１回全国自殺主管課長会議会場借り上げ</t>
  </si>
  <si>
    <t>宮城県自死（自殺）対策トップセミナー</t>
  </si>
  <si>
    <t>地方職員共済組合愛知県支部　アイリス愛知</t>
    <phoneticPr fontId="5"/>
  </si>
  <si>
    <t>-</t>
    <phoneticPr fontId="5"/>
  </si>
  <si>
    <t>愛知県自死（自殺）対策トップセミナー</t>
    <rPh sb="0" eb="2">
      <t>アイチ</t>
    </rPh>
    <phoneticPr fontId="5"/>
  </si>
  <si>
    <t>期間業務職員A</t>
    <rPh sb="0" eb="2">
      <t>キカン</t>
    </rPh>
    <rPh sb="2" eb="4">
      <t>ギョウム</t>
    </rPh>
    <rPh sb="4" eb="6">
      <t>ショクイン</t>
    </rPh>
    <phoneticPr fontId="5"/>
  </si>
  <si>
    <t>期間業務職員B</t>
    <rPh sb="0" eb="2">
      <t>キカン</t>
    </rPh>
    <rPh sb="2" eb="4">
      <t>ギョウム</t>
    </rPh>
    <rPh sb="4" eb="6">
      <t>ショクイン</t>
    </rPh>
    <phoneticPr fontId="5"/>
  </si>
  <si>
    <t>-</t>
    <phoneticPr fontId="5"/>
  </si>
  <si>
    <t>-</t>
    <phoneticPr fontId="5"/>
  </si>
  <si>
    <t>自殺対策推進室広報</t>
    <rPh sb="0" eb="2">
      <t>ジサツ</t>
    </rPh>
    <rPh sb="2" eb="4">
      <t>タイサク</t>
    </rPh>
    <rPh sb="4" eb="7">
      <t>スイシンシツ</t>
    </rPh>
    <rPh sb="7" eb="9">
      <t>コウホウ</t>
    </rPh>
    <phoneticPr fontId="5"/>
  </si>
  <si>
    <t>自殺対策推進室庶務</t>
    <rPh sb="0" eb="2">
      <t>ジサツ</t>
    </rPh>
    <rPh sb="2" eb="4">
      <t>タイサク</t>
    </rPh>
    <rPh sb="4" eb="7">
      <t>スイシンシツ</t>
    </rPh>
    <rPh sb="7" eb="9">
      <t>ショム</t>
    </rPh>
    <phoneticPr fontId="5"/>
  </si>
  <si>
    <t>-</t>
    <phoneticPr fontId="5"/>
  </si>
  <si>
    <t>有識者１</t>
    <rPh sb="0" eb="3">
      <t>ユウシキシャ</t>
    </rPh>
    <phoneticPr fontId="5"/>
  </si>
  <si>
    <t>有識者２</t>
    <rPh sb="0" eb="3">
      <t>ユウシキシャ</t>
    </rPh>
    <phoneticPr fontId="5"/>
  </si>
  <si>
    <t>会議出席旅費・謝金</t>
  </si>
  <si>
    <t>4.8／１</t>
    <phoneticPr fontId="5"/>
  </si>
  <si>
    <t>46/1</t>
    <phoneticPr fontId="5"/>
  </si>
  <si>
    <t>57／１</t>
    <phoneticPr fontId="5"/>
  </si>
  <si>
    <t>自殺対策を総合的に推進して、自殺防止と自殺者の親族等に対する支援の充実を図り、国民が健康で生きがいを持って暮らすことのできる社会実現に寄与することを目的とする。</t>
    <rPh sb="0" eb="2">
      <t>ジサツ</t>
    </rPh>
    <rPh sb="2" eb="4">
      <t>タイサク</t>
    </rPh>
    <rPh sb="5" eb="7">
      <t>ソウゴウ</t>
    </rPh>
    <rPh sb="7" eb="8">
      <t>テキ</t>
    </rPh>
    <rPh sb="9" eb="11">
      <t>スイシン</t>
    </rPh>
    <rPh sb="14" eb="16">
      <t>ジサツ</t>
    </rPh>
    <rPh sb="16" eb="18">
      <t>ボウシ</t>
    </rPh>
    <rPh sb="19" eb="21">
      <t>ジサツ</t>
    </rPh>
    <rPh sb="21" eb="22">
      <t>シャ</t>
    </rPh>
    <rPh sb="23" eb="25">
      <t>シンゾク</t>
    </rPh>
    <rPh sb="25" eb="26">
      <t>トウ</t>
    </rPh>
    <rPh sb="27" eb="28">
      <t>タイ</t>
    </rPh>
    <rPh sb="30" eb="32">
      <t>シエン</t>
    </rPh>
    <rPh sb="33" eb="35">
      <t>ジュウジツ</t>
    </rPh>
    <rPh sb="36" eb="37">
      <t>ハカ</t>
    </rPh>
    <rPh sb="39" eb="41">
      <t>コクミン</t>
    </rPh>
    <rPh sb="42" eb="44">
      <t>ケンコウ</t>
    </rPh>
    <rPh sb="45" eb="46">
      <t>イ</t>
    </rPh>
    <rPh sb="50" eb="51">
      <t>モ</t>
    </rPh>
    <rPh sb="53" eb="54">
      <t>ク</t>
    </rPh>
    <rPh sb="62" eb="64">
      <t>シャカイ</t>
    </rPh>
    <rPh sb="64" eb="66">
      <t>ジツゲン</t>
    </rPh>
    <rPh sb="67" eb="69">
      <t>キヨ</t>
    </rPh>
    <rPh sb="74" eb="76">
      <t>モクテキ</t>
    </rPh>
    <phoneticPr fontId="5"/>
  </si>
  <si>
    <t>生活困窮者等に対し適切に福祉サービスを提供するとともに、地域共生社会の実現に向けた体制づくりを推進し、地域の要援護者の福祉の向上を図ること（施策大目標1）</t>
    <phoneticPr fontId="5"/>
  </si>
  <si>
    <t>自殺総合対策大綱に基づき、自殺対策を推進すること（施策目標Ⅷ-１-２）</t>
    <rPh sb="25" eb="27">
      <t>セサク</t>
    </rPh>
    <rPh sb="27" eb="29">
      <t>モクヒョウ</t>
    </rPh>
    <phoneticPr fontId="5"/>
  </si>
  <si>
    <t xml:space="preserve">　本事業は、自殺総合対策大綱（平成29年7月25日閣議決定）において、自殺の現状を踏まえて優先的に推進すべきとされた重点施策の１つであり、社会のニーズを反映していると言える。                 </t>
    <rPh sb="1" eb="2">
      <t>ホン</t>
    </rPh>
    <rPh sb="2" eb="4">
      <t>ジギョウ</t>
    </rPh>
    <rPh sb="35" eb="37">
      <t>ジサツ</t>
    </rPh>
    <rPh sb="38" eb="40">
      <t>ゲンジョウ</t>
    </rPh>
    <rPh sb="41" eb="42">
      <t>フ</t>
    </rPh>
    <rPh sb="45" eb="48">
      <t>ユウセンテキ</t>
    </rPh>
    <rPh sb="49" eb="51">
      <t>スイシン</t>
    </rPh>
    <rPh sb="58" eb="60">
      <t>ジュウテン</t>
    </rPh>
    <rPh sb="60" eb="62">
      <t>セサク</t>
    </rPh>
    <phoneticPr fontId="5"/>
  </si>
  <si>
    <t>　自殺総合対策大綱（平成29年7月25日閣議決定において、
国、地方自治体、民間団体等において、それぞれが連携して施策を実施している。</t>
    <phoneticPr fontId="5"/>
  </si>
  <si>
    <t>自殺対策に関する広報・啓発、調査研究等は、自殺の防止等に資するものであり、政策目的の達成手段として、必要かつ適切な事業である。</t>
    <rPh sb="24" eb="26">
      <t>ボウシ</t>
    </rPh>
    <rPh sb="26" eb="27">
      <t>トウ</t>
    </rPh>
    <phoneticPr fontId="5"/>
  </si>
  <si>
    <t>－</t>
    <phoneticPr fontId="5"/>
  </si>
  <si>
    <t>A.株式会社イーエムネットジャパン</t>
    <rPh sb="2" eb="4">
      <t>カブシキ</t>
    </rPh>
    <rPh sb="4" eb="6">
      <t>カイシャ</t>
    </rPh>
    <phoneticPr fontId="5"/>
  </si>
  <si>
    <t>B.NTTコミュニケーションズ（株）</t>
    <rPh sb="15" eb="18">
      <t>カブ</t>
    </rPh>
    <phoneticPr fontId="5"/>
  </si>
  <si>
    <t>C.個人</t>
    <rPh sb="2" eb="4">
      <t>コジン</t>
    </rPh>
    <phoneticPr fontId="5"/>
  </si>
  <si>
    <t xml:space="preserve">職員A </t>
    <rPh sb="0" eb="2">
      <t>ショクイン</t>
    </rPh>
    <phoneticPr fontId="5"/>
  </si>
  <si>
    <t>地域自殺対策トップセミナー出席旅費</t>
    <rPh sb="0" eb="2">
      <t>チイキ</t>
    </rPh>
    <rPh sb="2" eb="4">
      <t>ジサツ</t>
    </rPh>
    <rPh sb="4" eb="6">
      <t>タイサク</t>
    </rPh>
    <rPh sb="13" eb="15">
      <t>シュッセキ</t>
    </rPh>
    <rPh sb="15" eb="17">
      <t>リョヒ</t>
    </rPh>
    <phoneticPr fontId="5"/>
  </si>
  <si>
    <t>職員B</t>
    <rPh sb="0" eb="2">
      <t>ショクイン</t>
    </rPh>
    <phoneticPr fontId="5"/>
  </si>
  <si>
    <t>職員C</t>
    <rPh sb="0" eb="2">
      <t>ショクイン</t>
    </rPh>
    <phoneticPr fontId="5"/>
  </si>
  <si>
    <t>平成33年度までに「自殺対策は自分自身に関わる問題であると思う人の割合」を40％まで引き上げる</t>
    <rPh sb="0" eb="2">
      <t>ヘイセイ</t>
    </rPh>
    <rPh sb="4" eb="6">
      <t>ネンド</t>
    </rPh>
    <rPh sb="10" eb="12">
      <t>ジサツ</t>
    </rPh>
    <rPh sb="12" eb="14">
      <t>タイサク</t>
    </rPh>
    <rPh sb="15" eb="17">
      <t>ジブン</t>
    </rPh>
    <rPh sb="17" eb="19">
      <t>ジシン</t>
    </rPh>
    <rPh sb="20" eb="21">
      <t>カカ</t>
    </rPh>
    <rPh sb="23" eb="25">
      <t>モンダイ</t>
    </rPh>
    <rPh sb="29" eb="30">
      <t>オモ</t>
    </rPh>
    <rPh sb="31" eb="32">
      <t>ヒト</t>
    </rPh>
    <rPh sb="33" eb="35">
      <t>ワリアイ</t>
    </rPh>
    <rPh sb="42" eb="43">
      <t>ヒ</t>
    </rPh>
    <rPh sb="44" eb="45">
      <t>ア</t>
    </rPh>
    <phoneticPr fontId="5"/>
  </si>
  <si>
    <t>－</t>
  </si>
  <si>
    <t>　自殺統計白書は、政府だけに留まらず、冊子を都道府県等に送付し、自殺対策の基礎資料として活用されており、また、HPを通じて国民へ概要の情報提供も行っている。</t>
    <rPh sb="1" eb="3">
      <t>ジサツ</t>
    </rPh>
    <rPh sb="3" eb="5">
      <t>トウケイ</t>
    </rPh>
    <rPh sb="5" eb="7">
      <t>ハクショ</t>
    </rPh>
    <rPh sb="37" eb="39">
      <t>キソ</t>
    </rPh>
    <rPh sb="39" eb="41">
      <t>シリョウ</t>
    </rPh>
    <phoneticPr fontId="5"/>
  </si>
  <si>
    <t>-</t>
    <phoneticPr fontId="5"/>
  </si>
  <si>
    <t>-</t>
    <phoneticPr fontId="5"/>
  </si>
  <si>
    <t>-</t>
    <phoneticPr fontId="5"/>
  </si>
  <si>
    <t>-</t>
    <phoneticPr fontId="5"/>
  </si>
  <si>
    <t>-</t>
    <phoneticPr fontId="5"/>
  </si>
  <si>
    <t>-</t>
    <phoneticPr fontId="5"/>
  </si>
  <si>
    <t>10/０</t>
    <phoneticPr fontId="5"/>
  </si>
  <si>
    <t>-</t>
    <phoneticPr fontId="5"/>
  </si>
  <si>
    <t>17／１</t>
    <phoneticPr fontId="5"/>
  </si>
  <si>
    <t>点検対象外</t>
    <rPh sb="0" eb="2">
      <t>テンケン</t>
    </rPh>
    <rPh sb="2" eb="5">
      <t>タイショウガイ</t>
    </rPh>
    <phoneticPr fontId="5"/>
  </si>
  <si>
    <t>－</t>
    <phoneticPr fontId="5"/>
  </si>
  <si>
    <t>　　　　　　　　　　－</t>
  </si>
  <si>
    <t>　　　　　　　　　　－</t>
    <phoneticPr fontId="5"/>
  </si>
  <si>
    <t>　　　　　　　　　　－</t>
    <phoneticPr fontId="5"/>
  </si>
  <si>
    <t>-</t>
    <phoneticPr fontId="5"/>
  </si>
  <si>
    <t>-</t>
    <phoneticPr fontId="5"/>
  </si>
  <si>
    <t>　　　　　　　　　－</t>
    <phoneticPr fontId="5"/>
  </si>
  <si>
    <t>－</t>
    <phoneticPr fontId="5"/>
  </si>
  <si>
    <t>-</t>
    <phoneticPr fontId="5"/>
  </si>
  <si>
    <t>-</t>
    <phoneticPr fontId="5"/>
  </si>
  <si>
    <t>－</t>
    <phoneticPr fontId="5"/>
  </si>
  <si>
    <t>自殺対策強化月間広報啓発</t>
    <rPh sb="0" eb="2">
      <t>ジサツ</t>
    </rPh>
    <rPh sb="2" eb="4">
      <t>タイサク</t>
    </rPh>
    <rPh sb="4" eb="6">
      <t>キョウカ</t>
    </rPh>
    <rPh sb="6" eb="8">
      <t>ゲッカン</t>
    </rPh>
    <rPh sb="8" eb="10">
      <t>コウホウ</t>
    </rPh>
    <rPh sb="10" eb="12">
      <t>ケイハツ</t>
    </rPh>
    <phoneticPr fontId="5"/>
  </si>
  <si>
    <t>一般競争入札等の実施により、予定経費の節減を図ることができたこと、非常勤職員の退職により予定人員を確保できなかったこと等による。</t>
    <rPh sb="0" eb="2">
      <t>イッパン</t>
    </rPh>
    <rPh sb="2" eb="4">
      <t>キョウソウ</t>
    </rPh>
    <rPh sb="4" eb="6">
      <t>ニュウサツ</t>
    </rPh>
    <rPh sb="6" eb="7">
      <t>トウ</t>
    </rPh>
    <rPh sb="8" eb="10">
      <t>ジッシ</t>
    </rPh>
    <rPh sb="14" eb="16">
      <t>ヨテイ</t>
    </rPh>
    <rPh sb="16" eb="18">
      <t>ケイヒ</t>
    </rPh>
    <rPh sb="19" eb="21">
      <t>セツゲン</t>
    </rPh>
    <rPh sb="22" eb="23">
      <t>ハカ</t>
    </rPh>
    <rPh sb="33" eb="36">
      <t>ヒジョウキン</t>
    </rPh>
    <rPh sb="36" eb="38">
      <t>ショクイン</t>
    </rPh>
    <rPh sb="39" eb="41">
      <t>タイショク</t>
    </rPh>
    <rPh sb="44" eb="46">
      <t>ヨテイ</t>
    </rPh>
    <rPh sb="46" eb="48">
      <t>ジンイン</t>
    </rPh>
    <rPh sb="49" eb="51">
      <t>カクホ</t>
    </rPh>
    <rPh sb="59" eb="60">
      <t>トウ</t>
    </rPh>
    <phoneticPr fontId="5"/>
  </si>
  <si>
    <t>　　　　　　　　　　　　　　　　　　　　-</t>
    <phoneticPr fontId="5"/>
  </si>
  <si>
    <t>　　　　　　　　　　　　　　　　　　　－</t>
    <phoneticPr fontId="5"/>
  </si>
  <si>
    <t>-</t>
    <phoneticPr fontId="5"/>
  </si>
  <si>
    <t>職員D</t>
    <rPh sb="0" eb="2">
      <t>ショクイン</t>
    </rPh>
    <phoneticPr fontId="5"/>
  </si>
  <si>
    <t>会議出席旅費</t>
    <phoneticPr fontId="5"/>
  </si>
  <si>
    <t>職員E</t>
    <rPh sb="0" eb="2">
      <t>ショクイン</t>
    </rPh>
    <phoneticPr fontId="5"/>
  </si>
  <si>
    <t>職員F</t>
    <rPh sb="0" eb="2">
      <t>ショクイン</t>
    </rPh>
    <phoneticPr fontId="5"/>
  </si>
  <si>
    <t>執行率が低い要因を分析し、必要な事業の見直し等を行い、適切に予算額等に反映させること。</t>
    <rPh sb="0" eb="43">
      <t>4</t>
    </rPh>
    <phoneticPr fontId="5"/>
  </si>
  <si>
    <t>自殺対策は自分自身に関わる問題であると思う人の割合
(自殺対策は自分自身に関わる問題であると思うと回答した方の数／意識調査全回答者×100)</t>
    <rPh sb="49" eb="51">
      <t>カイトウ</t>
    </rPh>
    <rPh sb="53" eb="54">
      <t>カタ</t>
    </rPh>
    <rPh sb="55" eb="56">
      <t>カズ</t>
    </rPh>
    <rPh sb="57" eb="59">
      <t>イシキ</t>
    </rPh>
    <rPh sb="59" eb="61">
      <t>チョウサ</t>
    </rPh>
    <rPh sb="61" eb="64">
      <t>ゼンカイトウ</t>
    </rPh>
    <rPh sb="64" eb="65">
      <t>シャ</t>
    </rPh>
    <phoneticPr fontId="5"/>
  </si>
  <si>
    <t>新たな自殺総合大綱に関する在り方検討会（第６回）会場借り上げ</t>
    <phoneticPr fontId="5"/>
  </si>
  <si>
    <t>執行等改善</t>
  </si>
  <si>
    <t>入札による執行額の減少、必要な人員が確保出来なかった人件費の減少等が主な要因とみられるが、人員の採用等を随時進めており、執行の改善を図っていく。</t>
    <rPh sb="0" eb="2">
      <t>ニュウサツ</t>
    </rPh>
    <rPh sb="5" eb="7">
      <t>シッコウ</t>
    </rPh>
    <rPh sb="7" eb="8">
      <t>ガク</t>
    </rPh>
    <rPh sb="9" eb="11">
      <t>ゲンショウ</t>
    </rPh>
    <rPh sb="12" eb="14">
      <t>ヒツヨウ</t>
    </rPh>
    <rPh sb="15" eb="17">
      <t>ジンイン</t>
    </rPh>
    <rPh sb="18" eb="20">
      <t>カクホ</t>
    </rPh>
    <rPh sb="20" eb="22">
      <t>デキ</t>
    </rPh>
    <rPh sb="26" eb="29">
      <t>ジンケンヒ</t>
    </rPh>
    <rPh sb="30" eb="32">
      <t>ゲンショウ</t>
    </rPh>
    <rPh sb="32" eb="33">
      <t>トウ</t>
    </rPh>
    <rPh sb="34" eb="35">
      <t>オモ</t>
    </rPh>
    <rPh sb="36" eb="38">
      <t>ヨウイン</t>
    </rPh>
    <rPh sb="45" eb="47">
      <t>ジンイン</t>
    </rPh>
    <rPh sb="48" eb="50">
      <t>サイヨウ</t>
    </rPh>
    <rPh sb="50" eb="51">
      <t>トウ</t>
    </rPh>
    <rPh sb="52" eb="54">
      <t>ズイジ</t>
    </rPh>
    <rPh sb="54" eb="55">
      <t>スス</t>
    </rPh>
    <rPh sb="60" eb="62">
      <t>シッコウ</t>
    </rPh>
    <rPh sb="63" eb="65">
      <t>カイゼン</t>
    </rPh>
    <rPh sb="66" eb="6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</si>
</sst>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xdr:colOff>
      <xdr:row>740</xdr:row>
      <xdr:rowOff>1</xdr:rowOff>
    </xdr:from>
    <xdr:to>
      <xdr:col>49</xdr:col>
      <xdr:colOff>117314</xdr:colOff>
      <xdr:row>777</xdr:row>
      <xdr:rowOff>122465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1" y="47380072"/>
          <a:ext cx="8689813" cy="107904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 zoomScale="75" zoomScaleNormal="75" zoomScaleSheetLayoutView="75" zoomScalePageLayoutView="85" workbookViewId="0">
      <selection activeCell="AY23" activeCellId="1" sqref="F733:AX733 A23:XFD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686</v>
      </c>
      <c r="AT2" s="218"/>
      <c r="AU2" s="218"/>
      <c r="AV2" s="52" t="str">
        <f>IF(AW2="", "", "-")</f>
        <v/>
      </c>
      <c r="AW2" s="395"/>
      <c r="AX2" s="395"/>
    </row>
    <row r="3" spans="1:50" ht="21" customHeight="1" thickBot="1" x14ac:dyDescent="0.2">
      <c r="A3" s="526" t="s">
        <v>531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182</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549</v>
      </c>
      <c r="AF5" s="720"/>
      <c r="AG5" s="720"/>
      <c r="AH5" s="720"/>
      <c r="AI5" s="720"/>
      <c r="AJ5" s="720"/>
      <c r="AK5" s="720"/>
      <c r="AL5" s="720"/>
      <c r="AM5" s="720"/>
      <c r="AN5" s="720"/>
      <c r="AO5" s="720"/>
      <c r="AP5" s="721"/>
      <c r="AQ5" s="722" t="s">
        <v>550</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552</v>
      </c>
      <c r="H7" s="836"/>
      <c r="I7" s="836"/>
      <c r="J7" s="836"/>
      <c r="K7" s="836"/>
      <c r="L7" s="836"/>
      <c r="M7" s="836"/>
      <c r="N7" s="836"/>
      <c r="O7" s="836"/>
      <c r="P7" s="836"/>
      <c r="Q7" s="836"/>
      <c r="R7" s="836"/>
      <c r="S7" s="836"/>
      <c r="T7" s="836"/>
      <c r="U7" s="836"/>
      <c r="V7" s="836"/>
      <c r="W7" s="836"/>
      <c r="X7" s="837"/>
      <c r="Y7" s="393" t="s">
        <v>544</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自殺対策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1.75" customHeight="1" x14ac:dyDescent="0.15">
      <c r="A9" s="142" t="s">
        <v>23</v>
      </c>
      <c r="B9" s="143"/>
      <c r="C9" s="143"/>
      <c r="D9" s="143"/>
      <c r="E9" s="143"/>
      <c r="F9" s="143"/>
      <c r="G9" s="575" t="s">
        <v>554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609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152</v>
      </c>
      <c r="Q13" s="98"/>
      <c r="R13" s="98"/>
      <c r="S13" s="98"/>
      <c r="T13" s="98"/>
      <c r="U13" s="98"/>
      <c r="V13" s="99"/>
      <c r="W13" s="97">
        <v>139</v>
      </c>
      <c r="X13" s="98"/>
      <c r="Y13" s="98"/>
      <c r="Z13" s="98"/>
      <c r="AA13" s="98"/>
      <c r="AB13" s="98"/>
      <c r="AC13" s="99"/>
      <c r="AD13" s="97">
        <v>120</v>
      </c>
      <c r="AE13" s="98"/>
      <c r="AF13" s="98"/>
      <c r="AG13" s="98"/>
      <c r="AH13" s="98"/>
      <c r="AI13" s="98"/>
      <c r="AJ13" s="99"/>
      <c r="AK13" s="97">
        <v>113</v>
      </c>
      <c r="AL13" s="98"/>
      <c r="AM13" s="98"/>
      <c r="AN13" s="98"/>
      <c r="AO13" s="98"/>
      <c r="AP13" s="98"/>
      <c r="AQ13" s="99"/>
      <c r="AR13" s="94">
        <v>112</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668</v>
      </c>
      <c r="Q14" s="98"/>
      <c r="R14" s="98"/>
      <c r="S14" s="98"/>
      <c r="T14" s="98"/>
      <c r="U14" s="98"/>
      <c r="V14" s="99"/>
      <c r="W14" s="97" t="s">
        <v>671</v>
      </c>
      <c r="X14" s="98"/>
      <c r="Y14" s="98"/>
      <c r="Z14" s="98"/>
      <c r="AA14" s="98"/>
      <c r="AB14" s="98"/>
      <c r="AC14" s="99"/>
      <c r="AD14" s="97" t="s">
        <v>670</v>
      </c>
      <c r="AE14" s="98"/>
      <c r="AF14" s="98"/>
      <c r="AG14" s="98"/>
      <c r="AH14" s="98"/>
      <c r="AI14" s="98"/>
      <c r="AJ14" s="99"/>
      <c r="AK14" s="97" t="s">
        <v>670</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669</v>
      </c>
      <c r="Q15" s="98"/>
      <c r="R15" s="98"/>
      <c r="S15" s="98"/>
      <c r="T15" s="98"/>
      <c r="U15" s="98"/>
      <c r="V15" s="99"/>
      <c r="W15" s="97" t="s">
        <v>669</v>
      </c>
      <c r="X15" s="98"/>
      <c r="Y15" s="98"/>
      <c r="Z15" s="98"/>
      <c r="AA15" s="98"/>
      <c r="AB15" s="98"/>
      <c r="AC15" s="99"/>
      <c r="AD15" s="97" t="s">
        <v>672</v>
      </c>
      <c r="AE15" s="98"/>
      <c r="AF15" s="98"/>
      <c r="AG15" s="98"/>
      <c r="AH15" s="98"/>
      <c r="AI15" s="98"/>
      <c r="AJ15" s="99"/>
      <c r="AK15" s="97" t="s">
        <v>669</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670</v>
      </c>
      <c r="Q16" s="98"/>
      <c r="R16" s="98"/>
      <c r="S16" s="98"/>
      <c r="T16" s="98"/>
      <c r="U16" s="98"/>
      <c r="V16" s="99"/>
      <c r="W16" s="97" t="s">
        <v>672</v>
      </c>
      <c r="X16" s="98"/>
      <c r="Y16" s="98"/>
      <c r="Z16" s="98"/>
      <c r="AA16" s="98"/>
      <c r="AB16" s="98"/>
      <c r="AC16" s="99"/>
      <c r="AD16" s="97" t="s">
        <v>673</v>
      </c>
      <c r="AE16" s="98"/>
      <c r="AF16" s="98"/>
      <c r="AG16" s="98"/>
      <c r="AH16" s="98"/>
      <c r="AI16" s="98"/>
      <c r="AJ16" s="99"/>
      <c r="AK16" s="97" t="s">
        <v>672</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670</v>
      </c>
      <c r="Q17" s="98"/>
      <c r="R17" s="98"/>
      <c r="S17" s="98"/>
      <c r="T17" s="98"/>
      <c r="U17" s="98"/>
      <c r="V17" s="99"/>
      <c r="W17" s="97" t="s">
        <v>669</v>
      </c>
      <c r="X17" s="98"/>
      <c r="Y17" s="98"/>
      <c r="Z17" s="98"/>
      <c r="AA17" s="98"/>
      <c r="AB17" s="98"/>
      <c r="AC17" s="99"/>
      <c r="AD17" s="97">
        <v>-8</v>
      </c>
      <c r="AE17" s="98"/>
      <c r="AF17" s="98"/>
      <c r="AG17" s="98"/>
      <c r="AH17" s="98"/>
      <c r="AI17" s="98"/>
      <c r="AJ17" s="99"/>
      <c r="AK17" s="97" t="s">
        <v>670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152</v>
      </c>
      <c r="Q18" s="104"/>
      <c r="R18" s="104"/>
      <c r="S18" s="104"/>
      <c r="T18" s="104"/>
      <c r="U18" s="104"/>
      <c r="V18" s="105"/>
      <c r="W18" s="103">
        <f>SUM(W13:AC17)</f>
        <v>139</v>
      </c>
      <c r="X18" s="104"/>
      <c r="Y18" s="104"/>
      <c r="Z18" s="104"/>
      <c r="AA18" s="104"/>
      <c r="AB18" s="104"/>
      <c r="AC18" s="105"/>
      <c r="AD18" s="103">
        <f>SUM(AD13:AJ17)</f>
        <v>112</v>
      </c>
      <c r="AE18" s="104"/>
      <c r="AF18" s="104"/>
      <c r="AG18" s="104"/>
      <c r="AH18" s="104"/>
      <c r="AI18" s="104"/>
      <c r="AJ18" s="105"/>
      <c r="AK18" s="103">
        <f>SUM(AK13:AQ17)</f>
        <v>113</v>
      </c>
      <c r="AL18" s="104"/>
      <c r="AM18" s="104"/>
      <c r="AN18" s="104"/>
      <c r="AO18" s="104"/>
      <c r="AP18" s="104"/>
      <c r="AQ18" s="105"/>
      <c r="AR18" s="103">
        <f>SUM(AR13:AX17)</f>
        <v>112</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112</v>
      </c>
      <c r="Q19" s="98"/>
      <c r="R19" s="98"/>
      <c r="S19" s="98"/>
      <c r="T19" s="98"/>
      <c r="U19" s="98"/>
      <c r="V19" s="99"/>
      <c r="W19" s="97">
        <v>110</v>
      </c>
      <c r="X19" s="98"/>
      <c r="Y19" s="98"/>
      <c r="Z19" s="98"/>
      <c r="AA19" s="98"/>
      <c r="AB19" s="98"/>
      <c r="AC19" s="99"/>
      <c r="AD19" s="97">
        <v>74</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0.73684210526315785</v>
      </c>
      <c r="Q20" s="542"/>
      <c r="R20" s="542"/>
      <c r="S20" s="542"/>
      <c r="T20" s="542"/>
      <c r="U20" s="542"/>
      <c r="V20" s="542"/>
      <c r="W20" s="542">
        <f>IF(W18=0, "-", SUM(W19)/W18)</f>
        <v>0.79136690647482011</v>
      </c>
      <c r="X20" s="542"/>
      <c r="Y20" s="542"/>
      <c r="Z20" s="542"/>
      <c r="AA20" s="542"/>
      <c r="AB20" s="542"/>
      <c r="AC20" s="542"/>
      <c r="AD20" s="542">
        <f>IF(AD18=0, "-", SUM(AD19)/AD18)</f>
        <v>0.6607142857142857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496</v>
      </c>
      <c r="H21" s="933"/>
      <c r="I21" s="933"/>
      <c r="J21" s="933"/>
      <c r="K21" s="933"/>
      <c r="L21" s="933"/>
      <c r="M21" s="933"/>
      <c r="N21" s="933"/>
      <c r="O21" s="933"/>
      <c r="P21" s="542">
        <f>IF(P19=0, "-", SUM(P19)/SUM(P13,P14))</f>
        <v>0.73684210526315785</v>
      </c>
      <c r="Q21" s="542"/>
      <c r="R21" s="542"/>
      <c r="S21" s="542"/>
      <c r="T21" s="542"/>
      <c r="U21" s="542"/>
      <c r="V21" s="542"/>
      <c r="W21" s="542">
        <f>IF(W19=0, "-", SUM(W19)/SUM(W13,W14))</f>
        <v>0.79136690647482011</v>
      </c>
      <c r="X21" s="542"/>
      <c r="Y21" s="542"/>
      <c r="Z21" s="542"/>
      <c r="AA21" s="542"/>
      <c r="AB21" s="542"/>
      <c r="AC21" s="542"/>
      <c r="AD21" s="542">
        <f>IF(AD19=0, "-", SUM(AD19)/SUM(AD13,AD14))</f>
        <v>0.6166666666666667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109</v>
      </c>
      <c r="Q23" s="95"/>
      <c r="R23" s="95"/>
      <c r="S23" s="95"/>
      <c r="T23" s="95"/>
      <c r="U23" s="95"/>
      <c r="V23" s="96"/>
      <c r="W23" s="94">
        <v>108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3.25" customHeight="1" x14ac:dyDescent="0.15">
      <c r="A24" s="198"/>
      <c r="B24" s="199"/>
      <c r="C24" s="199"/>
      <c r="D24" s="199"/>
      <c r="E24" s="199"/>
      <c r="F24" s="200"/>
      <c r="G24" s="186" t="s">
        <v>556</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2.5" customHeight="1" x14ac:dyDescent="0.15">
      <c r="A26" s="198"/>
      <c r="B26" s="199"/>
      <c r="C26" s="199"/>
      <c r="D26" s="199"/>
      <c r="E26" s="199"/>
      <c r="F26" s="200"/>
      <c r="G26" s="186" t="s">
        <v>558</v>
      </c>
      <c r="H26" s="187"/>
      <c r="I26" s="187"/>
      <c r="J26" s="187"/>
      <c r="K26" s="187"/>
      <c r="L26" s="187"/>
      <c r="M26" s="187"/>
      <c r="N26" s="187"/>
      <c r="O26" s="188"/>
      <c r="P26" s="97">
        <v>2</v>
      </c>
      <c r="Q26" s="98"/>
      <c r="R26" s="98"/>
      <c r="S26" s="98"/>
      <c r="T26" s="98"/>
      <c r="U26" s="98"/>
      <c r="V26" s="99"/>
      <c r="W26" s="97">
        <v>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113</v>
      </c>
      <c r="Q29" s="226"/>
      <c r="R29" s="226"/>
      <c r="S29" s="226"/>
      <c r="T29" s="226"/>
      <c r="U29" s="226"/>
      <c r="V29" s="227"/>
      <c r="W29" s="225">
        <f>AR13</f>
        <v>112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490</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471</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675</v>
      </c>
      <c r="AR31" s="133"/>
      <c r="AS31" s="134" t="s">
        <v>356</v>
      </c>
      <c r="AT31" s="169"/>
      <c r="AU31" s="269">
        <v>33</v>
      </c>
      <c r="AV31" s="269"/>
      <c r="AW31" s="377" t="s">
        <v>300</v>
      </c>
      <c r="AX31" s="378"/>
    </row>
    <row r="32" spans="1:50" ht="32.25" customHeight="1" x14ac:dyDescent="0.15">
      <c r="A32" s="518"/>
      <c r="B32" s="516"/>
      <c r="C32" s="516"/>
      <c r="D32" s="516"/>
      <c r="E32" s="516"/>
      <c r="F32" s="517"/>
      <c r="G32" s="543" t="s">
        <v>665</v>
      </c>
      <c r="H32" s="544"/>
      <c r="I32" s="544"/>
      <c r="J32" s="544"/>
      <c r="K32" s="544"/>
      <c r="L32" s="544"/>
      <c r="M32" s="544"/>
      <c r="N32" s="544"/>
      <c r="O32" s="545"/>
      <c r="P32" s="158" t="s">
        <v>699</v>
      </c>
      <c r="Q32" s="158"/>
      <c r="R32" s="158"/>
      <c r="S32" s="158"/>
      <c r="T32" s="158"/>
      <c r="U32" s="158"/>
      <c r="V32" s="158"/>
      <c r="W32" s="158"/>
      <c r="X32" s="229"/>
      <c r="Y32" s="336" t="s">
        <v>12</v>
      </c>
      <c r="Z32" s="552"/>
      <c r="AA32" s="553"/>
      <c r="AB32" s="554" t="s">
        <v>559</v>
      </c>
      <c r="AC32" s="554"/>
      <c r="AD32" s="554"/>
      <c r="AE32" s="362">
        <v>36.299999999999997</v>
      </c>
      <c r="AF32" s="363"/>
      <c r="AG32" s="363"/>
      <c r="AH32" s="363"/>
      <c r="AI32" s="362">
        <v>34.799999999999997</v>
      </c>
      <c r="AJ32" s="363"/>
      <c r="AK32" s="363"/>
      <c r="AL32" s="363"/>
      <c r="AM32" s="362" t="s">
        <v>564</v>
      </c>
      <c r="AN32" s="363"/>
      <c r="AO32" s="363"/>
      <c r="AP32" s="363"/>
      <c r="AQ32" s="100" t="s">
        <v>562</v>
      </c>
      <c r="AR32" s="101"/>
      <c r="AS32" s="101"/>
      <c r="AT32" s="102"/>
      <c r="AU32" s="363" t="s">
        <v>562</v>
      </c>
      <c r="AV32" s="363"/>
      <c r="AW32" s="363"/>
      <c r="AX32" s="365"/>
    </row>
    <row r="33" spans="1:50" ht="32.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560</v>
      </c>
      <c r="AC33" s="525"/>
      <c r="AD33" s="525"/>
      <c r="AE33" s="362">
        <v>40</v>
      </c>
      <c r="AF33" s="363"/>
      <c r="AG33" s="363"/>
      <c r="AH33" s="363"/>
      <c r="AI33" s="362">
        <v>40</v>
      </c>
      <c r="AJ33" s="363"/>
      <c r="AK33" s="363"/>
      <c r="AL33" s="363"/>
      <c r="AM33" s="362" t="s">
        <v>693</v>
      </c>
      <c r="AN33" s="363"/>
      <c r="AO33" s="363"/>
      <c r="AP33" s="363"/>
      <c r="AQ33" s="100" t="s">
        <v>610</v>
      </c>
      <c r="AR33" s="101"/>
      <c r="AS33" s="101"/>
      <c r="AT33" s="102"/>
      <c r="AU33" s="363">
        <v>40</v>
      </c>
      <c r="AV33" s="363"/>
      <c r="AW33" s="363"/>
      <c r="AX33" s="365"/>
    </row>
    <row r="34" spans="1:50" ht="32.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90.8</v>
      </c>
      <c r="AF34" s="363"/>
      <c r="AG34" s="363"/>
      <c r="AH34" s="363"/>
      <c r="AI34" s="362">
        <v>87</v>
      </c>
      <c r="AJ34" s="363"/>
      <c r="AK34" s="363"/>
      <c r="AL34" s="363"/>
      <c r="AM34" s="362" t="s">
        <v>565</v>
      </c>
      <c r="AN34" s="363"/>
      <c r="AO34" s="363"/>
      <c r="AP34" s="363"/>
      <c r="AQ34" s="100" t="s">
        <v>562</v>
      </c>
      <c r="AR34" s="101"/>
      <c r="AS34" s="101"/>
      <c r="AT34" s="102"/>
      <c r="AU34" s="363" t="s">
        <v>563</v>
      </c>
      <c r="AV34" s="363"/>
      <c r="AW34" s="363"/>
      <c r="AX34" s="365"/>
    </row>
    <row r="35" spans="1:50" ht="23.25" customHeight="1" x14ac:dyDescent="0.15">
      <c r="A35" s="903" t="s">
        <v>524</v>
      </c>
      <c r="B35" s="904"/>
      <c r="C35" s="904"/>
      <c r="D35" s="904"/>
      <c r="E35" s="904"/>
      <c r="F35" s="905"/>
      <c r="G35" s="909" t="s">
        <v>566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490</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v>34</v>
      </c>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490</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490</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490</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66" t="s">
        <v>357</v>
      </c>
      <c r="AF65" s="367"/>
      <c r="AG65" s="367"/>
      <c r="AH65" s="368"/>
      <c r="AI65" s="366" t="s">
        <v>363</v>
      </c>
      <c r="AJ65" s="367"/>
      <c r="AK65" s="367"/>
      <c r="AL65" s="368"/>
      <c r="AM65" s="373" t="s">
        <v>471</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489</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514</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514</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515</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497</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513</v>
      </c>
      <c r="X70" s="950"/>
      <c r="Y70" s="955" t="s">
        <v>12</v>
      </c>
      <c r="Z70" s="955"/>
      <c r="AA70" s="956"/>
      <c r="AB70" s="957" t="s">
        <v>514</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514</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515</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491</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527</v>
      </c>
      <c r="B78" s="918"/>
      <c r="C78" s="918"/>
      <c r="D78" s="918"/>
      <c r="E78" s="915" t="s">
        <v>464</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485</v>
      </c>
      <c r="AP79" s="146"/>
      <c r="AQ79" s="146"/>
      <c r="AR79" s="81" t="s">
        <v>483</v>
      </c>
      <c r="AS79" s="145"/>
      <c r="AT79" s="146"/>
      <c r="AU79" s="146"/>
      <c r="AV79" s="146"/>
      <c r="AW79" s="146"/>
      <c r="AX79" s="147"/>
    </row>
    <row r="80" spans="1:50" ht="18.75" hidden="1" customHeight="1" x14ac:dyDescent="0.15">
      <c r="A80" s="522" t="s">
        <v>266</v>
      </c>
      <c r="B80" s="852" t="s">
        <v>482</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545</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471</v>
      </c>
      <c r="AN100" s="830"/>
      <c r="AO100" s="830"/>
      <c r="AP100" s="831"/>
      <c r="AQ100" s="934" t="s">
        <v>493</v>
      </c>
      <c r="AR100" s="935"/>
      <c r="AS100" s="935"/>
      <c r="AT100" s="936"/>
      <c r="AU100" s="934" t="s">
        <v>537</v>
      </c>
      <c r="AV100" s="935"/>
      <c r="AW100" s="935"/>
      <c r="AX100" s="937"/>
    </row>
    <row r="101" spans="1:60" ht="23.25" customHeight="1" x14ac:dyDescent="0.15">
      <c r="A101" s="494"/>
      <c r="B101" s="495"/>
      <c r="C101" s="495"/>
      <c r="D101" s="495"/>
      <c r="E101" s="495"/>
      <c r="F101" s="496"/>
      <c r="G101" s="158" t="s">
        <v>567</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568</v>
      </c>
      <c r="AC101" s="554"/>
      <c r="AD101" s="554"/>
      <c r="AE101" s="362">
        <v>1</v>
      </c>
      <c r="AF101" s="363"/>
      <c r="AG101" s="363"/>
      <c r="AH101" s="364"/>
      <c r="AI101" s="362">
        <v>1</v>
      </c>
      <c r="AJ101" s="363"/>
      <c r="AK101" s="363"/>
      <c r="AL101" s="364"/>
      <c r="AM101" s="362">
        <v>1</v>
      </c>
      <c r="AN101" s="363"/>
      <c r="AO101" s="363"/>
      <c r="AP101" s="364"/>
      <c r="AQ101" s="362">
        <v>1</v>
      </c>
      <c r="AR101" s="363"/>
      <c r="AS101" s="363"/>
      <c r="AT101" s="364"/>
      <c r="AU101" s="362"/>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568</v>
      </c>
      <c r="AC102" s="554"/>
      <c r="AD102" s="554"/>
      <c r="AE102" s="356">
        <v>1</v>
      </c>
      <c r="AF102" s="356"/>
      <c r="AG102" s="356"/>
      <c r="AH102" s="356"/>
      <c r="AI102" s="356">
        <v>1</v>
      </c>
      <c r="AJ102" s="356"/>
      <c r="AK102" s="356"/>
      <c r="AL102" s="356"/>
      <c r="AM102" s="356">
        <v>1</v>
      </c>
      <c r="AN102" s="356"/>
      <c r="AO102" s="356"/>
      <c r="AP102" s="356"/>
      <c r="AQ102" s="820">
        <v>1</v>
      </c>
      <c r="AR102" s="821"/>
      <c r="AS102" s="821"/>
      <c r="AT102" s="822"/>
      <c r="AU102" s="820"/>
      <c r="AV102" s="821"/>
      <c r="AW102" s="821"/>
      <c r="AX102" s="822"/>
    </row>
    <row r="103" spans="1:60" ht="31.5" customHeight="1" x14ac:dyDescent="0.15">
      <c r="A103" s="491" t="s">
        <v>492</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537</v>
      </c>
      <c r="AV103" s="359"/>
      <c r="AW103" s="359"/>
      <c r="AX103" s="361"/>
    </row>
    <row r="104" spans="1:60" ht="23.25" customHeight="1" x14ac:dyDescent="0.15">
      <c r="A104" s="494"/>
      <c r="B104" s="495"/>
      <c r="C104" s="495"/>
      <c r="D104" s="495"/>
      <c r="E104" s="495"/>
      <c r="F104" s="496"/>
      <c r="G104" s="158" t="s">
        <v>569</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568</v>
      </c>
      <c r="AC104" s="475"/>
      <c r="AD104" s="476"/>
      <c r="AE104" s="362">
        <v>1</v>
      </c>
      <c r="AF104" s="363"/>
      <c r="AG104" s="363"/>
      <c r="AH104" s="364"/>
      <c r="AI104" s="362">
        <v>1</v>
      </c>
      <c r="AJ104" s="363"/>
      <c r="AK104" s="363"/>
      <c r="AL104" s="364"/>
      <c r="AM104" s="362">
        <v>0</v>
      </c>
      <c r="AN104" s="363"/>
      <c r="AO104" s="363"/>
      <c r="AP104" s="364"/>
      <c r="AQ104" s="362">
        <v>1</v>
      </c>
      <c r="AR104" s="363"/>
      <c r="AS104" s="363"/>
      <c r="AT104" s="364"/>
      <c r="AU104" s="362"/>
      <c r="AV104" s="363"/>
      <c r="AW104" s="363"/>
      <c r="AX104" s="364"/>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t="s">
        <v>568</v>
      </c>
      <c r="AC105" s="405"/>
      <c r="AD105" s="406"/>
      <c r="AE105" s="356">
        <v>1</v>
      </c>
      <c r="AF105" s="356"/>
      <c r="AG105" s="356"/>
      <c r="AH105" s="356"/>
      <c r="AI105" s="356">
        <v>1</v>
      </c>
      <c r="AJ105" s="356"/>
      <c r="AK105" s="356"/>
      <c r="AL105" s="356"/>
      <c r="AM105" s="356">
        <v>1</v>
      </c>
      <c r="AN105" s="356"/>
      <c r="AO105" s="356"/>
      <c r="AP105" s="356"/>
      <c r="AQ105" s="356">
        <v>1</v>
      </c>
      <c r="AR105" s="356"/>
      <c r="AS105" s="356"/>
      <c r="AT105" s="356"/>
      <c r="AU105" s="820"/>
      <c r="AV105" s="821"/>
      <c r="AW105" s="821"/>
      <c r="AX105" s="822"/>
    </row>
    <row r="106" spans="1:60" ht="31.5" customHeight="1" x14ac:dyDescent="0.15">
      <c r="A106" s="491" t="s">
        <v>492</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537</v>
      </c>
      <c r="AV106" s="359"/>
      <c r="AW106" s="359"/>
      <c r="AX106" s="361"/>
    </row>
    <row r="107" spans="1:60" ht="23.25" customHeight="1" x14ac:dyDescent="0.15">
      <c r="A107" s="494"/>
      <c r="B107" s="495"/>
      <c r="C107" s="495"/>
      <c r="D107" s="495"/>
      <c r="E107" s="495"/>
      <c r="F107" s="496"/>
      <c r="G107" s="158" t="s">
        <v>689</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568</v>
      </c>
      <c r="AC107" s="475"/>
      <c r="AD107" s="476"/>
      <c r="AE107" s="356">
        <v>1</v>
      </c>
      <c r="AF107" s="356"/>
      <c r="AG107" s="356"/>
      <c r="AH107" s="356"/>
      <c r="AI107" s="356">
        <v>1</v>
      </c>
      <c r="AJ107" s="356"/>
      <c r="AK107" s="356"/>
      <c r="AL107" s="356"/>
      <c r="AM107" s="356">
        <v>1</v>
      </c>
      <c r="AN107" s="356"/>
      <c r="AO107" s="356"/>
      <c r="AP107" s="356"/>
      <c r="AQ107" s="362">
        <v>1</v>
      </c>
      <c r="AR107" s="363"/>
      <c r="AS107" s="363"/>
      <c r="AT107" s="364"/>
      <c r="AU107" s="362"/>
      <c r="AV107" s="363"/>
      <c r="AW107" s="363"/>
      <c r="AX107" s="364"/>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t="s">
        <v>568</v>
      </c>
      <c r="AC108" s="405"/>
      <c r="AD108" s="406"/>
      <c r="AE108" s="356">
        <v>1</v>
      </c>
      <c r="AF108" s="356"/>
      <c r="AG108" s="356"/>
      <c r="AH108" s="356"/>
      <c r="AI108" s="356">
        <v>1</v>
      </c>
      <c r="AJ108" s="356"/>
      <c r="AK108" s="356"/>
      <c r="AL108" s="356"/>
      <c r="AM108" s="356">
        <v>1</v>
      </c>
      <c r="AN108" s="356"/>
      <c r="AO108" s="356"/>
      <c r="AP108" s="356"/>
      <c r="AQ108" s="362">
        <v>1</v>
      </c>
      <c r="AR108" s="363"/>
      <c r="AS108" s="363"/>
      <c r="AT108" s="364"/>
      <c r="AU108" s="820"/>
      <c r="AV108" s="821"/>
      <c r="AW108" s="821"/>
      <c r="AX108" s="822"/>
    </row>
    <row r="109" spans="1:60" ht="31.5" hidden="1" customHeight="1" x14ac:dyDescent="0.15">
      <c r="A109" s="491" t="s">
        <v>492</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537</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492</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537</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5.6</v>
      </c>
      <c r="AF116" s="356"/>
      <c r="AG116" s="356"/>
      <c r="AH116" s="356"/>
      <c r="AI116" s="356">
        <v>4.8</v>
      </c>
      <c r="AJ116" s="356"/>
      <c r="AK116" s="356"/>
      <c r="AL116" s="356"/>
      <c r="AM116" s="356">
        <v>3.3</v>
      </c>
      <c r="AN116" s="356"/>
      <c r="AO116" s="356"/>
      <c r="AP116" s="356"/>
      <c r="AQ116" s="362">
        <v>4.8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573</v>
      </c>
      <c r="AJ117" s="304"/>
      <c r="AK117" s="304"/>
      <c r="AL117" s="304"/>
      <c r="AM117" s="304" t="s">
        <v>579</v>
      </c>
      <c r="AN117" s="304"/>
      <c r="AO117" s="304"/>
      <c r="AP117" s="304"/>
      <c r="AQ117" s="304" t="s">
        <v>648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575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570</v>
      </c>
      <c r="AC119" s="299"/>
      <c r="AD119" s="300"/>
      <c r="AE119" s="356">
        <v>3.5</v>
      </c>
      <c r="AF119" s="356"/>
      <c r="AG119" s="356"/>
      <c r="AH119" s="356"/>
      <c r="AI119" s="356">
        <v>10</v>
      </c>
      <c r="AJ119" s="356"/>
      <c r="AK119" s="356"/>
      <c r="AL119" s="356"/>
      <c r="AM119" s="356">
        <v>0</v>
      </c>
      <c r="AN119" s="356"/>
      <c r="AO119" s="356"/>
      <c r="AP119" s="356"/>
      <c r="AQ119" s="356">
        <v>17</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571</v>
      </c>
      <c r="AC120" s="340"/>
      <c r="AD120" s="341"/>
      <c r="AE120" s="304" t="s">
        <v>576</v>
      </c>
      <c r="AF120" s="304"/>
      <c r="AG120" s="304"/>
      <c r="AH120" s="304"/>
      <c r="AI120" s="304" t="s">
        <v>577</v>
      </c>
      <c r="AJ120" s="304"/>
      <c r="AK120" s="304"/>
      <c r="AL120" s="304"/>
      <c r="AM120" s="304" t="s">
        <v>674</v>
      </c>
      <c r="AN120" s="304"/>
      <c r="AO120" s="304"/>
      <c r="AP120" s="304"/>
      <c r="AQ120" s="304" t="s">
        <v>676</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23.25" customHeight="1" x14ac:dyDescent="0.15">
      <c r="A122" s="290"/>
      <c r="B122" s="291"/>
      <c r="C122" s="291"/>
      <c r="D122" s="291"/>
      <c r="E122" s="291"/>
      <c r="F122" s="292"/>
      <c r="G122" s="349" t="s">
        <v>580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570</v>
      </c>
      <c r="AC122" s="299"/>
      <c r="AD122" s="300"/>
      <c r="AE122" s="356">
        <v>88</v>
      </c>
      <c r="AF122" s="356"/>
      <c r="AG122" s="356"/>
      <c r="AH122" s="356"/>
      <c r="AI122" s="356">
        <v>88</v>
      </c>
      <c r="AJ122" s="356"/>
      <c r="AK122" s="356"/>
      <c r="AL122" s="356"/>
      <c r="AM122" s="356">
        <v>46</v>
      </c>
      <c r="AN122" s="356"/>
      <c r="AO122" s="356"/>
      <c r="AP122" s="356"/>
      <c r="AQ122" s="356">
        <v>57</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571</v>
      </c>
      <c r="AC123" s="340"/>
      <c r="AD123" s="341"/>
      <c r="AE123" s="304" t="s">
        <v>581</v>
      </c>
      <c r="AF123" s="304"/>
      <c r="AG123" s="304"/>
      <c r="AH123" s="304"/>
      <c r="AI123" s="304" t="s">
        <v>578</v>
      </c>
      <c r="AJ123" s="304"/>
      <c r="AK123" s="304"/>
      <c r="AL123" s="304"/>
      <c r="AM123" s="304" t="s">
        <v>649</v>
      </c>
      <c r="AN123" s="304"/>
      <c r="AO123" s="304"/>
      <c r="AP123" s="304"/>
      <c r="AQ123" s="304" t="s">
        <v>650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653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0"/>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t="s">
        <v>583</v>
      </c>
      <c r="AF134" s="101"/>
      <c r="AG134" s="101"/>
      <c r="AH134" s="101"/>
      <c r="AI134" s="264" t="s">
        <v>583</v>
      </c>
      <c r="AJ134" s="101"/>
      <c r="AK134" s="101"/>
      <c r="AL134" s="101"/>
      <c r="AM134" s="264" t="s">
        <v>583</v>
      </c>
      <c r="AN134" s="101"/>
      <c r="AO134" s="101"/>
      <c r="AP134" s="101"/>
      <c r="AQ134" s="264" t="s">
        <v>583</v>
      </c>
      <c r="AR134" s="101"/>
      <c r="AS134" s="101"/>
      <c r="AT134" s="101"/>
      <c r="AU134" s="264" t="s">
        <v>583</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t="s">
        <v>563</v>
      </c>
      <c r="AF135" s="101"/>
      <c r="AG135" s="101"/>
      <c r="AH135" s="101"/>
      <c r="AI135" s="264" t="s">
        <v>584</v>
      </c>
      <c r="AJ135" s="101"/>
      <c r="AK135" s="101"/>
      <c r="AL135" s="101"/>
      <c r="AM135" s="264" t="s">
        <v>584</v>
      </c>
      <c r="AN135" s="101"/>
      <c r="AO135" s="101"/>
      <c r="AP135" s="101"/>
      <c r="AQ135" s="264" t="s">
        <v>584</v>
      </c>
      <c r="AR135" s="101"/>
      <c r="AS135" s="101"/>
      <c r="AT135" s="101"/>
      <c r="AU135" s="264" t="s">
        <v>583</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585</v>
      </c>
      <c r="H154" s="158"/>
      <c r="I154" s="158"/>
      <c r="J154" s="158"/>
      <c r="K154" s="158"/>
      <c r="L154" s="158"/>
      <c r="M154" s="158"/>
      <c r="N154" s="158"/>
      <c r="O154" s="158"/>
      <c r="P154" s="229"/>
      <c r="Q154" s="157" t="s">
        <v>585</v>
      </c>
      <c r="R154" s="158"/>
      <c r="S154" s="158"/>
      <c r="T154" s="158"/>
      <c r="U154" s="158"/>
      <c r="V154" s="158"/>
      <c r="W154" s="158"/>
      <c r="X154" s="158"/>
      <c r="Y154" s="158"/>
      <c r="Z154" s="158"/>
      <c r="AA154" s="929"/>
      <c r="AB154" s="253" t="s">
        <v>585</v>
      </c>
      <c r="AC154" s="254"/>
      <c r="AD154" s="254"/>
      <c r="AE154" s="259" t="s">
        <v>584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0"/>
      <c r="AB157" s="255"/>
      <c r="AC157" s="256"/>
      <c r="AD157" s="256"/>
      <c r="AE157" s="157" t="s">
        <v>584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651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0"/>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562</v>
      </c>
      <c r="AF433" s="101"/>
      <c r="AG433" s="101"/>
      <c r="AH433" s="101"/>
      <c r="AI433" s="100" t="s">
        <v>562</v>
      </c>
      <c r="AJ433" s="101"/>
      <c r="AK433" s="101"/>
      <c r="AL433" s="101"/>
      <c r="AM433" s="100" t="s">
        <v>562</v>
      </c>
      <c r="AN433" s="101"/>
      <c r="AO433" s="101"/>
      <c r="AP433" s="101"/>
      <c r="AQ433" s="100" t="s">
        <v>562</v>
      </c>
      <c r="AR433" s="101"/>
      <c r="AS433" s="101"/>
      <c r="AT433" s="101"/>
      <c r="AU433" s="100" t="s">
        <v>562</v>
      </c>
      <c r="AV433" s="101"/>
      <c r="AW433" s="101"/>
      <c r="AX433" s="101"/>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562</v>
      </c>
      <c r="AF434" s="101"/>
      <c r="AG434" s="101"/>
      <c r="AH434" s="102"/>
      <c r="AI434" s="100" t="s">
        <v>562</v>
      </c>
      <c r="AJ434" s="101"/>
      <c r="AK434" s="101"/>
      <c r="AL434" s="102"/>
      <c r="AM434" s="100" t="s">
        <v>562</v>
      </c>
      <c r="AN434" s="101"/>
      <c r="AO434" s="101"/>
      <c r="AP434" s="102"/>
      <c r="AQ434" s="100" t="s">
        <v>562</v>
      </c>
      <c r="AR434" s="101"/>
      <c r="AS434" s="101"/>
      <c r="AT434" s="102"/>
      <c r="AU434" s="100" t="s">
        <v>562</v>
      </c>
      <c r="AV434" s="101"/>
      <c r="AW434" s="101"/>
      <c r="AX434" s="102"/>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563</v>
      </c>
      <c r="AJ435" s="101"/>
      <c r="AK435" s="101"/>
      <c r="AL435" s="102"/>
      <c r="AM435" s="100" t="s">
        <v>563</v>
      </c>
      <c r="AN435" s="101"/>
      <c r="AO435" s="101"/>
      <c r="AP435" s="102"/>
      <c r="AQ435" s="100" t="s">
        <v>563</v>
      </c>
      <c r="AR435" s="101"/>
      <c r="AS435" s="101"/>
      <c r="AT435" s="102"/>
      <c r="AU435" s="100" t="s">
        <v>563</v>
      </c>
      <c r="AV435" s="101"/>
      <c r="AW435" s="101"/>
      <c r="AX435" s="102"/>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0"/>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551</v>
      </c>
      <c r="AE702" s="902"/>
      <c r="AF702" s="902"/>
      <c r="AG702" s="891" t="s">
        <v>654</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551</v>
      </c>
      <c r="AE703" s="152"/>
      <c r="AF703" s="152"/>
      <c r="AG703" s="667" t="s">
        <v>655</v>
      </c>
      <c r="AH703" s="668"/>
      <c r="AI703" s="668"/>
      <c r="AJ703" s="668"/>
      <c r="AK703" s="668"/>
      <c r="AL703" s="668"/>
      <c r="AM703" s="668"/>
      <c r="AN703" s="668"/>
      <c r="AO703" s="668"/>
      <c r="AP703" s="668"/>
      <c r="AQ703" s="668"/>
      <c r="AR703" s="668"/>
      <c r="AS703" s="668"/>
      <c r="AT703" s="668"/>
      <c r="AU703" s="668"/>
      <c r="AV703" s="668"/>
      <c r="AW703" s="668"/>
      <c r="AX703" s="669"/>
    </row>
    <row r="704" spans="1:50" ht="5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551</v>
      </c>
      <c r="AE704" s="589"/>
      <c r="AF704" s="589"/>
      <c r="AG704" s="432" t="s">
        <v>656</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551</v>
      </c>
      <c r="AE705" s="736"/>
      <c r="AF705" s="736"/>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589</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589</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591</v>
      </c>
      <c r="AE708" s="671"/>
      <c r="AF708" s="671"/>
      <c r="AG708" s="529" t="s">
        <v>587</v>
      </c>
      <c r="AH708" s="530"/>
      <c r="AI708" s="530"/>
      <c r="AJ708" s="530"/>
      <c r="AK708" s="530"/>
      <c r="AL708" s="530"/>
      <c r="AM708" s="530"/>
      <c r="AN708" s="530"/>
      <c r="AO708" s="530"/>
      <c r="AP708" s="530"/>
      <c r="AQ708" s="530"/>
      <c r="AR708" s="530"/>
      <c r="AS708" s="530"/>
      <c r="AT708" s="530"/>
      <c r="AU708" s="530"/>
      <c r="AV708" s="530"/>
      <c r="AW708" s="530"/>
      <c r="AX708" s="531"/>
    </row>
    <row r="709" spans="1:50" ht="42"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551</v>
      </c>
      <c r="AE709" s="152"/>
      <c r="AF709" s="152"/>
      <c r="AG709" s="667" t="s">
        <v>592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591</v>
      </c>
      <c r="AE710" s="152"/>
      <c r="AF710" s="152"/>
      <c r="AG710" s="667" t="s">
        <v>593</v>
      </c>
      <c r="AH710" s="668"/>
      <c r="AI710" s="668"/>
      <c r="AJ710" s="668"/>
      <c r="AK710" s="668"/>
      <c r="AL710" s="668"/>
      <c r="AM710" s="668"/>
      <c r="AN710" s="668"/>
      <c r="AO710" s="668"/>
      <c r="AP710" s="668"/>
      <c r="AQ710" s="668"/>
      <c r="AR710" s="668"/>
      <c r="AS710" s="668"/>
      <c r="AT710" s="668"/>
      <c r="AU710" s="668"/>
      <c r="AV710" s="668"/>
      <c r="AW710" s="668"/>
      <c r="AX710" s="669"/>
    </row>
    <row r="711" spans="1:50" ht="34.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551</v>
      </c>
      <c r="AE711" s="152"/>
      <c r="AF711" s="152"/>
      <c r="AG711" s="667" t="s">
        <v>594</v>
      </c>
      <c r="AH711" s="668"/>
      <c r="AI711" s="668"/>
      <c r="AJ711" s="668"/>
      <c r="AK711" s="668"/>
      <c r="AL711" s="668"/>
      <c r="AM711" s="668"/>
      <c r="AN711" s="668"/>
      <c r="AO711" s="668"/>
      <c r="AP711" s="668"/>
      <c r="AQ711" s="668"/>
      <c r="AR711" s="668"/>
      <c r="AS711" s="668"/>
      <c r="AT711" s="668"/>
      <c r="AU711" s="668"/>
      <c r="AV711" s="668"/>
      <c r="AW711" s="668"/>
      <c r="AX711" s="669"/>
    </row>
    <row r="712" spans="1:50" ht="45" customHeight="1" x14ac:dyDescent="0.15">
      <c r="A712" s="658"/>
      <c r="B712" s="659"/>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551</v>
      </c>
      <c r="AE712" s="589"/>
      <c r="AF712" s="589"/>
      <c r="AG712" s="597" t="s">
        <v>690</v>
      </c>
      <c r="AH712" s="598"/>
      <c r="AI712" s="598"/>
      <c r="AJ712" s="598"/>
      <c r="AK712" s="598"/>
      <c r="AL712" s="598"/>
      <c r="AM712" s="598"/>
      <c r="AN712" s="598"/>
      <c r="AO712" s="598"/>
      <c r="AP712" s="598"/>
      <c r="AQ712" s="598"/>
      <c r="AR712" s="598"/>
      <c r="AS712" s="598"/>
      <c r="AT712" s="598"/>
      <c r="AU712" s="598"/>
      <c r="AV712" s="598"/>
      <c r="AW712" s="598"/>
      <c r="AX712" s="599"/>
    </row>
    <row r="713" spans="1:50" ht="47.25" customHeight="1" x14ac:dyDescent="0.15">
      <c r="A713" s="658"/>
      <c r="B713" s="659"/>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67" t="s">
        <v>657</v>
      </c>
      <c r="AH713" s="668"/>
      <c r="AI713" s="668"/>
      <c r="AJ713" s="668"/>
      <c r="AK713" s="668"/>
      <c r="AL713" s="668"/>
      <c r="AM713" s="668"/>
      <c r="AN713" s="668"/>
      <c r="AO713" s="668"/>
      <c r="AP713" s="668"/>
      <c r="AQ713" s="668"/>
      <c r="AR713" s="668"/>
      <c r="AS713" s="668"/>
      <c r="AT713" s="668"/>
      <c r="AU713" s="668"/>
      <c r="AV713" s="668"/>
      <c r="AW713" s="668"/>
      <c r="AX713" s="669"/>
    </row>
    <row r="714" spans="1:50" ht="48" customHeight="1" x14ac:dyDescent="0.15">
      <c r="A714" s="660"/>
      <c r="B714" s="661"/>
      <c r="C714" s="774" t="s">
        <v>460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591</v>
      </c>
      <c r="AE714" s="595"/>
      <c r="AF714" s="596"/>
      <c r="AG714" s="692" t="s">
        <v>666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551</v>
      </c>
      <c r="AE715" s="671"/>
      <c r="AF715" s="780"/>
      <c r="AG715" s="529" t="s">
        <v>595</v>
      </c>
      <c r="AH715" s="530"/>
      <c r="AI715" s="530"/>
      <c r="AJ715" s="530"/>
      <c r="AK715" s="530"/>
      <c r="AL715" s="530"/>
      <c r="AM715" s="530"/>
      <c r="AN715" s="530"/>
      <c r="AO715" s="530"/>
      <c r="AP715" s="530"/>
      <c r="AQ715" s="530"/>
      <c r="AR715" s="530"/>
      <c r="AS715" s="530"/>
      <c r="AT715" s="530"/>
      <c r="AU715" s="530"/>
      <c r="AV715" s="530"/>
      <c r="AW715" s="530"/>
      <c r="AX715" s="531"/>
    </row>
    <row r="716" spans="1:50" ht="54.7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551</v>
      </c>
      <c r="AE716" s="762"/>
      <c r="AF716" s="762"/>
      <c r="AG716" s="667" t="s">
        <v>596</v>
      </c>
      <c r="AH716" s="668"/>
      <c r="AI716" s="668"/>
      <c r="AJ716" s="668"/>
      <c r="AK716" s="668"/>
      <c r="AL716" s="668"/>
      <c r="AM716" s="668"/>
      <c r="AN716" s="668"/>
      <c r="AO716" s="668"/>
      <c r="AP716" s="668"/>
      <c r="AQ716" s="668"/>
      <c r="AR716" s="668"/>
      <c r="AS716" s="668"/>
      <c r="AT716" s="668"/>
      <c r="AU716" s="668"/>
      <c r="AV716" s="668"/>
      <c r="AW716" s="668"/>
      <c r="AX716" s="669"/>
    </row>
    <row r="717" spans="1:50" ht="3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551</v>
      </c>
      <c r="AE717" s="152"/>
      <c r="AF717" s="152"/>
      <c r="AG717" s="667" t="s">
        <v>597</v>
      </c>
      <c r="AH717" s="668"/>
      <c r="AI717" s="668"/>
      <c r="AJ717" s="668"/>
      <c r="AK717" s="668"/>
      <c r="AL717" s="668"/>
      <c r="AM717" s="668"/>
      <c r="AN717" s="668"/>
      <c r="AO717" s="668"/>
      <c r="AP717" s="668"/>
      <c r="AQ717" s="668"/>
      <c r="AR717" s="668"/>
      <c r="AS717" s="668"/>
      <c r="AT717" s="668"/>
      <c r="AU717" s="668"/>
      <c r="AV717" s="668"/>
      <c r="AW717" s="668"/>
      <c r="AX717" s="669"/>
    </row>
    <row r="718" spans="1:50" ht="54.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551</v>
      </c>
      <c r="AE718" s="152"/>
      <c r="AF718" s="152"/>
      <c r="AG718" s="160" t="s">
        <v>667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t="s">
        <v>692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t="s">
        <v>691</v>
      </c>
      <c r="O721" s="920"/>
      <c r="P721" s="920"/>
      <c r="Q721" s="920"/>
      <c r="R721" s="920"/>
      <c r="S721" s="920"/>
      <c r="T721" s="920"/>
      <c r="U721" s="920"/>
      <c r="V721" s="920"/>
      <c r="W721" s="920"/>
      <c r="X721" s="920"/>
      <c r="Y721" s="920"/>
      <c r="Z721" s="920"/>
      <c r="AA721" s="920"/>
      <c r="AB721" s="920"/>
      <c r="AC721" s="920"/>
      <c r="AD721" s="920"/>
      <c r="AE721" s="920"/>
      <c r="AF721" s="921"/>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3"/>
      <c r="D722" s="924"/>
      <c r="E722" s="924"/>
      <c r="F722" s="925"/>
      <c r="G722" s="943"/>
      <c r="H722" s="944"/>
      <c r="I722" s="83" t="str">
        <f>IF(OR(G722="　", G722=""), "", "-")</f>
        <v/>
      </c>
      <c r="J722" s="922"/>
      <c r="K722" s="922"/>
      <c r="L722" s="83" t="str">
        <f>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3"/>
      <c r="D723" s="924"/>
      <c r="E723" s="924"/>
      <c r="F723" s="925"/>
      <c r="G723" s="943"/>
      <c r="H723" s="944"/>
      <c r="I723" s="83" t="str">
        <f>IF(OR(G723="　", G723=""), "", "-")</f>
        <v/>
      </c>
      <c r="J723" s="922"/>
      <c r="K723" s="922"/>
      <c r="L723" s="83" t="str">
        <f>IF(M723="","","-")</f>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3"/>
      <c r="D724" s="924"/>
      <c r="E724" s="924"/>
      <c r="F724" s="925"/>
      <c r="G724" s="943"/>
      <c r="H724" s="944"/>
      <c r="I724" s="83" t="str">
        <f>IF(OR(G724="　", G724=""), "", "-")</f>
        <v/>
      </c>
      <c r="J724" s="922"/>
      <c r="K724" s="922"/>
      <c r="L724" s="83" t="str">
        <f>IF(M724="","","-")</f>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6"/>
      <c r="D725" s="927"/>
      <c r="E725" s="927"/>
      <c r="F725" s="928"/>
      <c r="G725" s="965"/>
      <c r="H725" s="966"/>
      <c r="I725" s="85" t="str">
        <f>IF(OR(G725="　", G725=""), "", "-")</f>
        <v/>
      </c>
      <c r="J725" s="967"/>
      <c r="K725" s="967"/>
      <c r="L725" s="85" t="str">
        <f>IF(M725="","","-")</f>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599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677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698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701</v>
      </c>
      <c r="B733" s="753"/>
      <c r="C733" s="753"/>
      <c r="D733" s="753"/>
      <c r="E733" s="754"/>
      <c r="F733" s="769" t="s">
        <v>702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481</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t="s">
        <v>483</v>
      </c>
      <c r="J739" s="106"/>
      <c r="K739" s="91" t="str">
        <f>IF(OR(I739="　", I739=""), "", "-")</f>
        <v/>
      </c>
      <c r="L739" s="107">
        <v>766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530</v>
      </c>
      <c r="B779" s="764"/>
      <c r="C779" s="764"/>
      <c r="D779" s="764"/>
      <c r="E779" s="764"/>
      <c r="F779" s="765"/>
      <c r="G779" s="443" t="s">
        <v>658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659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611</v>
      </c>
      <c r="H781" s="453"/>
      <c r="I781" s="453"/>
      <c r="J781" s="453"/>
      <c r="K781" s="454"/>
      <c r="L781" s="455" t="s">
        <v>612</v>
      </c>
      <c r="M781" s="456"/>
      <c r="N781" s="456"/>
      <c r="O781" s="456"/>
      <c r="P781" s="456"/>
      <c r="Q781" s="456"/>
      <c r="R781" s="456"/>
      <c r="S781" s="456"/>
      <c r="T781" s="456"/>
      <c r="U781" s="456"/>
      <c r="V781" s="456"/>
      <c r="W781" s="456"/>
      <c r="X781" s="457"/>
      <c r="Y781" s="458">
        <v>21</v>
      </c>
      <c r="Z781" s="459"/>
      <c r="AA781" s="459"/>
      <c r="AB781" s="560"/>
      <c r="AC781" s="452" t="s">
        <v>611</v>
      </c>
      <c r="AD781" s="453"/>
      <c r="AE781" s="453"/>
      <c r="AF781" s="453"/>
      <c r="AG781" s="454"/>
      <c r="AH781" s="455" t="s">
        <v>613</v>
      </c>
      <c r="AI781" s="456"/>
      <c r="AJ781" s="456"/>
      <c r="AK781" s="456"/>
      <c r="AL781" s="456"/>
      <c r="AM781" s="456"/>
      <c r="AN781" s="456"/>
      <c r="AO781" s="456"/>
      <c r="AP781" s="456"/>
      <c r="AQ781" s="456"/>
      <c r="AR781" s="456"/>
      <c r="AS781" s="456"/>
      <c r="AT781" s="457"/>
      <c r="AU781" s="458">
        <v>6.69</v>
      </c>
      <c r="AV781" s="459"/>
      <c r="AW781" s="459"/>
      <c r="AX781" s="460"/>
    </row>
    <row r="782" spans="1:50" ht="24.75" hidden="1"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21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6.69</v>
      </c>
      <c r="AV791" s="413"/>
      <c r="AW791" s="413"/>
      <c r="AX791" s="415"/>
    </row>
    <row r="792" spans="1:50" ht="24.75" customHeight="1" x14ac:dyDescent="0.15">
      <c r="A792" s="559"/>
      <c r="B792" s="766"/>
      <c r="C792" s="766"/>
      <c r="D792" s="766"/>
      <c r="E792" s="766"/>
      <c r="F792" s="767"/>
      <c r="G792" s="443" t="s">
        <v>660</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611</v>
      </c>
      <c r="H794" s="453"/>
      <c r="I794" s="453"/>
      <c r="J794" s="453"/>
      <c r="K794" s="454"/>
      <c r="L794" s="455" t="s">
        <v>614</v>
      </c>
      <c r="M794" s="456"/>
      <c r="N794" s="456"/>
      <c r="O794" s="456"/>
      <c r="P794" s="456"/>
      <c r="Q794" s="456"/>
      <c r="R794" s="456"/>
      <c r="S794" s="456"/>
      <c r="T794" s="456"/>
      <c r="U794" s="456"/>
      <c r="V794" s="456"/>
      <c r="W794" s="456"/>
      <c r="X794" s="457"/>
      <c r="Y794" s="458">
        <v>4</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485</v>
      </c>
      <c r="AM831" s="962"/>
      <c r="AN831" s="96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41.25" customHeight="1" x14ac:dyDescent="0.15">
      <c r="A837" s="402">
        <v>1</v>
      </c>
      <c r="B837" s="402">
        <v>1</v>
      </c>
      <c r="C837" s="419" t="s">
        <v>608</v>
      </c>
      <c r="D837" s="416"/>
      <c r="E837" s="416"/>
      <c r="F837" s="416"/>
      <c r="G837" s="416"/>
      <c r="H837" s="416"/>
      <c r="I837" s="416"/>
      <c r="J837" s="417">
        <v>1011101066507</v>
      </c>
      <c r="K837" s="418"/>
      <c r="L837" s="418"/>
      <c r="M837" s="418"/>
      <c r="N837" s="418"/>
      <c r="O837" s="418"/>
      <c r="P837" s="420" t="s">
        <v>607</v>
      </c>
      <c r="Q837" s="315"/>
      <c r="R837" s="315"/>
      <c r="S837" s="315"/>
      <c r="T837" s="315"/>
      <c r="U837" s="315"/>
      <c r="V837" s="315"/>
      <c r="W837" s="315"/>
      <c r="X837" s="315"/>
      <c r="Y837" s="316">
        <v>21</v>
      </c>
      <c r="Z837" s="317"/>
      <c r="AA837" s="317"/>
      <c r="AB837" s="318"/>
      <c r="AC837" s="326" t="s">
        <v>516</v>
      </c>
      <c r="AD837" s="426"/>
      <c r="AE837" s="426"/>
      <c r="AF837" s="426"/>
      <c r="AG837" s="426"/>
      <c r="AH837" s="421">
        <v>5</v>
      </c>
      <c r="AI837" s="422"/>
      <c r="AJ837" s="422"/>
      <c r="AK837" s="422"/>
      <c r="AL837" s="323">
        <v>88</v>
      </c>
      <c r="AM837" s="324"/>
      <c r="AN837" s="324"/>
      <c r="AO837" s="325"/>
      <c r="AP837" s="319" t="s">
        <v>680</v>
      </c>
      <c r="AQ837" s="319"/>
      <c r="AR837" s="319"/>
      <c r="AS837" s="319"/>
      <c r="AT837" s="319"/>
      <c r="AU837" s="319"/>
      <c r="AV837" s="319"/>
      <c r="AW837" s="319"/>
      <c r="AX837" s="319"/>
    </row>
    <row r="838" spans="1:50" ht="48" customHeight="1" x14ac:dyDescent="0.15">
      <c r="A838" s="402">
        <v>2</v>
      </c>
      <c r="B838" s="402">
        <v>1</v>
      </c>
      <c r="C838" s="416" t="s">
        <v>615</v>
      </c>
      <c r="D838" s="416"/>
      <c r="E838" s="416"/>
      <c r="F838" s="416"/>
      <c r="G838" s="416"/>
      <c r="H838" s="416"/>
      <c r="I838" s="416"/>
      <c r="J838" s="417">
        <v>7010401076763</v>
      </c>
      <c r="K838" s="418"/>
      <c r="L838" s="418"/>
      <c r="M838" s="418"/>
      <c r="N838" s="418"/>
      <c r="O838" s="418"/>
      <c r="P838" s="315" t="s">
        <v>616</v>
      </c>
      <c r="Q838" s="315"/>
      <c r="R838" s="315"/>
      <c r="S838" s="315"/>
      <c r="T838" s="315"/>
      <c r="U838" s="315"/>
      <c r="V838" s="315"/>
      <c r="W838" s="315"/>
      <c r="X838" s="315"/>
      <c r="Y838" s="316">
        <v>17</v>
      </c>
      <c r="Z838" s="317"/>
      <c r="AA838" s="317"/>
      <c r="AB838" s="318"/>
      <c r="AC838" s="326" t="s">
        <v>617</v>
      </c>
      <c r="AD838" s="326"/>
      <c r="AE838" s="326"/>
      <c r="AF838" s="326"/>
      <c r="AG838" s="326"/>
      <c r="AH838" s="421">
        <v>9</v>
      </c>
      <c r="AI838" s="422"/>
      <c r="AJ838" s="422"/>
      <c r="AK838" s="422"/>
      <c r="AL838" s="423">
        <v>91</v>
      </c>
      <c r="AM838" s="424"/>
      <c r="AN838" s="424"/>
      <c r="AO838" s="425"/>
      <c r="AP838" s="319" t="s">
        <v>680</v>
      </c>
      <c r="AQ838" s="319"/>
      <c r="AR838" s="319"/>
      <c r="AS838" s="319"/>
      <c r="AT838" s="319"/>
      <c r="AU838" s="319"/>
      <c r="AV838" s="319"/>
      <c r="AW838" s="319"/>
      <c r="AX838" s="319"/>
    </row>
    <row r="839" spans="1:50" ht="45" customHeight="1" x14ac:dyDescent="0.15">
      <c r="A839" s="402">
        <v>3</v>
      </c>
      <c r="B839" s="402">
        <v>1</v>
      </c>
      <c r="C839" s="419" t="s">
        <v>618</v>
      </c>
      <c r="D839" s="416"/>
      <c r="E839" s="416"/>
      <c r="F839" s="416"/>
      <c r="G839" s="416"/>
      <c r="H839" s="416"/>
      <c r="I839" s="416"/>
      <c r="J839" s="417">
        <v>7010001025732</v>
      </c>
      <c r="K839" s="418"/>
      <c r="L839" s="418"/>
      <c r="M839" s="418"/>
      <c r="N839" s="418"/>
      <c r="O839" s="418"/>
      <c r="P839" s="420" t="s">
        <v>619</v>
      </c>
      <c r="Q839" s="315"/>
      <c r="R839" s="315"/>
      <c r="S839" s="315"/>
      <c r="T839" s="315"/>
      <c r="U839" s="315"/>
      <c r="V839" s="315"/>
      <c r="W839" s="315"/>
      <c r="X839" s="315"/>
      <c r="Y839" s="316">
        <v>3</v>
      </c>
      <c r="Z839" s="317"/>
      <c r="AA839" s="317"/>
      <c r="AB839" s="318"/>
      <c r="AC839" s="326" t="s">
        <v>617</v>
      </c>
      <c r="AD839" s="326"/>
      <c r="AE839" s="326"/>
      <c r="AF839" s="326"/>
      <c r="AG839" s="326"/>
      <c r="AH839" s="321">
        <v>2</v>
      </c>
      <c r="AI839" s="322"/>
      <c r="AJ839" s="322"/>
      <c r="AK839" s="322"/>
      <c r="AL839" s="323">
        <v>78</v>
      </c>
      <c r="AM839" s="324"/>
      <c r="AN839" s="324"/>
      <c r="AO839" s="325"/>
      <c r="AP839" s="319" t="s">
        <v>680</v>
      </c>
      <c r="AQ839" s="319"/>
      <c r="AR839" s="319"/>
      <c r="AS839" s="319"/>
      <c r="AT839" s="319"/>
      <c r="AU839" s="319"/>
      <c r="AV839" s="319"/>
      <c r="AW839" s="319"/>
      <c r="AX839" s="319"/>
    </row>
    <row r="840" spans="1:50" ht="30" hidden="1" customHeight="1" x14ac:dyDescent="0.15">
      <c r="A840" s="402">
        <v>4</v>
      </c>
      <c r="B840" s="402">
        <v>1</v>
      </c>
      <c r="C840" s="419"/>
      <c r="D840" s="416"/>
      <c r="E840" s="416"/>
      <c r="F840" s="416"/>
      <c r="G840" s="416"/>
      <c r="H840" s="416"/>
      <c r="I840" s="416"/>
      <c r="J840" s="417"/>
      <c r="K840" s="418"/>
      <c r="L840" s="418"/>
      <c r="M840" s="418"/>
      <c r="N840" s="418"/>
      <c r="O840" s="418"/>
      <c r="P840" s="42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49.5" customHeight="1" x14ac:dyDescent="0.15">
      <c r="A870" s="402">
        <v>1</v>
      </c>
      <c r="B870" s="402">
        <v>1</v>
      </c>
      <c r="C870" s="419" t="s">
        <v>620</v>
      </c>
      <c r="D870" s="416"/>
      <c r="E870" s="416"/>
      <c r="F870" s="416"/>
      <c r="G870" s="416"/>
      <c r="H870" s="416"/>
      <c r="I870" s="416"/>
      <c r="J870" s="417">
        <v>7010001064648</v>
      </c>
      <c r="K870" s="418"/>
      <c r="L870" s="418"/>
      <c r="M870" s="418"/>
      <c r="N870" s="418"/>
      <c r="O870" s="418"/>
      <c r="P870" s="420" t="s">
        <v>621</v>
      </c>
      <c r="Q870" s="315"/>
      <c r="R870" s="315"/>
      <c r="S870" s="315"/>
      <c r="T870" s="315"/>
      <c r="U870" s="315"/>
      <c r="V870" s="315"/>
      <c r="W870" s="315"/>
      <c r="X870" s="315"/>
      <c r="Y870" s="316">
        <v>6.69</v>
      </c>
      <c r="Z870" s="317"/>
      <c r="AA870" s="317"/>
      <c r="AB870" s="318"/>
      <c r="AC870" s="326" t="s">
        <v>622</v>
      </c>
      <c r="AD870" s="426"/>
      <c r="AE870" s="426"/>
      <c r="AF870" s="426"/>
      <c r="AG870" s="426"/>
      <c r="AH870" s="421" t="s">
        <v>561</v>
      </c>
      <c r="AI870" s="422"/>
      <c r="AJ870" s="422"/>
      <c r="AK870" s="422"/>
      <c r="AL870" s="323" t="s">
        <v>561</v>
      </c>
      <c r="AM870" s="324"/>
      <c r="AN870" s="324"/>
      <c r="AO870" s="325"/>
      <c r="AP870" s="319" t="s">
        <v>681</v>
      </c>
      <c r="AQ870" s="319"/>
      <c r="AR870" s="319"/>
      <c r="AS870" s="319"/>
      <c r="AT870" s="319"/>
      <c r="AU870" s="319"/>
      <c r="AV870" s="319"/>
      <c r="AW870" s="319"/>
      <c r="AX870" s="319"/>
    </row>
    <row r="871" spans="1:50" ht="49.5" customHeight="1" x14ac:dyDescent="0.15">
      <c r="A871" s="402">
        <v>2</v>
      </c>
      <c r="B871" s="402">
        <v>1</v>
      </c>
      <c r="C871" s="419" t="s">
        <v>623</v>
      </c>
      <c r="D871" s="416"/>
      <c r="E871" s="416"/>
      <c r="F871" s="416"/>
      <c r="G871" s="416"/>
      <c r="H871" s="416"/>
      <c r="I871" s="416"/>
      <c r="J871" s="417">
        <v>9010601040880</v>
      </c>
      <c r="K871" s="418"/>
      <c r="L871" s="418"/>
      <c r="M871" s="418"/>
      <c r="N871" s="418"/>
      <c r="O871" s="418"/>
      <c r="P871" s="420" t="s">
        <v>624</v>
      </c>
      <c r="Q871" s="315"/>
      <c r="R871" s="315"/>
      <c r="S871" s="315"/>
      <c r="T871" s="315"/>
      <c r="U871" s="315"/>
      <c r="V871" s="315"/>
      <c r="W871" s="315"/>
      <c r="X871" s="315"/>
      <c r="Y871" s="316">
        <v>0.97</v>
      </c>
      <c r="Z871" s="317"/>
      <c r="AA871" s="317"/>
      <c r="AB871" s="318"/>
      <c r="AC871" s="326" t="s">
        <v>625</v>
      </c>
      <c r="AD871" s="326"/>
      <c r="AE871" s="326"/>
      <c r="AF871" s="326"/>
      <c r="AG871" s="326"/>
      <c r="AH871" s="421" t="s">
        <v>561</v>
      </c>
      <c r="AI871" s="422"/>
      <c r="AJ871" s="422"/>
      <c r="AK871" s="422"/>
      <c r="AL871" s="423" t="s">
        <v>561</v>
      </c>
      <c r="AM871" s="424"/>
      <c r="AN871" s="424"/>
      <c r="AO871" s="425"/>
      <c r="AP871" s="319" t="s">
        <v>679</v>
      </c>
      <c r="AQ871" s="319"/>
      <c r="AR871" s="319"/>
      <c r="AS871" s="319"/>
      <c r="AT871" s="319"/>
      <c r="AU871" s="319"/>
      <c r="AV871" s="319"/>
      <c r="AW871" s="319"/>
      <c r="AX871" s="319"/>
    </row>
    <row r="872" spans="1:50" ht="49.5" customHeight="1" x14ac:dyDescent="0.15">
      <c r="A872" s="402">
        <v>3</v>
      </c>
      <c r="B872" s="402">
        <v>1</v>
      </c>
      <c r="C872" s="419" t="s">
        <v>623</v>
      </c>
      <c r="D872" s="416"/>
      <c r="E872" s="416"/>
      <c r="F872" s="416"/>
      <c r="G872" s="416"/>
      <c r="H872" s="416"/>
      <c r="I872" s="416"/>
      <c r="J872" s="417">
        <v>9010601040880</v>
      </c>
      <c r="K872" s="418"/>
      <c r="L872" s="418"/>
      <c r="M872" s="418"/>
      <c r="N872" s="418"/>
      <c r="O872" s="418"/>
      <c r="P872" s="420" t="s">
        <v>626</v>
      </c>
      <c r="Q872" s="315"/>
      <c r="R872" s="315"/>
      <c r="S872" s="315"/>
      <c r="T872" s="315"/>
      <c r="U872" s="315"/>
      <c r="V872" s="315"/>
      <c r="W872" s="315"/>
      <c r="X872" s="315"/>
      <c r="Y872" s="316">
        <v>0.96</v>
      </c>
      <c r="Z872" s="317"/>
      <c r="AA872" s="317"/>
      <c r="AB872" s="318"/>
      <c r="AC872" s="326" t="s">
        <v>625</v>
      </c>
      <c r="AD872" s="326"/>
      <c r="AE872" s="326"/>
      <c r="AF872" s="326"/>
      <c r="AG872" s="326"/>
      <c r="AH872" s="321" t="s">
        <v>561</v>
      </c>
      <c r="AI872" s="322"/>
      <c r="AJ872" s="322"/>
      <c r="AK872" s="322"/>
      <c r="AL872" s="323" t="s">
        <v>561</v>
      </c>
      <c r="AM872" s="324"/>
      <c r="AN872" s="324"/>
      <c r="AO872" s="325"/>
      <c r="AP872" s="319" t="s">
        <v>679</v>
      </c>
      <c r="AQ872" s="319"/>
      <c r="AR872" s="319"/>
      <c r="AS872" s="319"/>
      <c r="AT872" s="319"/>
      <c r="AU872" s="319"/>
      <c r="AV872" s="319"/>
      <c r="AW872" s="319"/>
      <c r="AX872" s="319"/>
    </row>
    <row r="873" spans="1:50" ht="49.5" customHeight="1" x14ac:dyDescent="0.15">
      <c r="A873" s="402">
        <v>4</v>
      </c>
      <c r="B873" s="402">
        <v>1</v>
      </c>
      <c r="C873" s="419" t="s">
        <v>627</v>
      </c>
      <c r="D873" s="416"/>
      <c r="E873" s="416"/>
      <c r="F873" s="416"/>
      <c r="G873" s="416"/>
      <c r="H873" s="416"/>
      <c r="I873" s="416"/>
      <c r="J873" s="417">
        <v>6010401060165</v>
      </c>
      <c r="K873" s="418"/>
      <c r="L873" s="418"/>
      <c r="M873" s="418"/>
      <c r="N873" s="418"/>
      <c r="O873" s="418"/>
      <c r="P873" s="420" t="s">
        <v>629</v>
      </c>
      <c r="Q873" s="315"/>
      <c r="R873" s="315"/>
      <c r="S873" s="315"/>
      <c r="T873" s="315"/>
      <c r="U873" s="315"/>
      <c r="V873" s="315"/>
      <c r="W873" s="315"/>
      <c r="X873" s="315"/>
      <c r="Y873" s="316">
        <v>0.98</v>
      </c>
      <c r="Z873" s="317"/>
      <c r="AA873" s="317"/>
      <c r="AB873" s="318"/>
      <c r="AC873" s="326" t="s">
        <v>625</v>
      </c>
      <c r="AD873" s="326"/>
      <c r="AE873" s="326"/>
      <c r="AF873" s="326"/>
      <c r="AG873" s="326"/>
      <c r="AH873" s="321" t="s">
        <v>561</v>
      </c>
      <c r="AI873" s="322"/>
      <c r="AJ873" s="322"/>
      <c r="AK873" s="322"/>
      <c r="AL873" s="323" t="s">
        <v>561</v>
      </c>
      <c r="AM873" s="324"/>
      <c r="AN873" s="324"/>
      <c r="AO873" s="325"/>
      <c r="AP873" s="319" t="s">
        <v>679</v>
      </c>
      <c r="AQ873" s="319"/>
      <c r="AR873" s="319"/>
      <c r="AS873" s="319"/>
      <c r="AT873" s="319"/>
      <c r="AU873" s="319"/>
      <c r="AV873" s="319"/>
      <c r="AW873" s="319"/>
      <c r="AX873" s="319"/>
    </row>
    <row r="874" spans="1:50" ht="49.5" customHeight="1" x14ac:dyDescent="0.15">
      <c r="A874" s="402">
        <v>5</v>
      </c>
      <c r="B874" s="402">
        <v>1</v>
      </c>
      <c r="C874" s="419" t="s">
        <v>630</v>
      </c>
      <c r="D874" s="416"/>
      <c r="E874" s="416"/>
      <c r="F874" s="416"/>
      <c r="G874" s="416"/>
      <c r="H874" s="416"/>
      <c r="I874" s="416"/>
      <c r="J874" s="417">
        <v>3010401097680</v>
      </c>
      <c r="K874" s="418"/>
      <c r="L874" s="418"/>
      <c r="M874" s="418"/>
      <c r="N874" s="418"/>
      <c r="O874" s="418"/>
      <c r="P874" s="420" t="s">
        <v>631</v>
      </c>
      <c r="Q874" s="315"/>
      <c r="R874" s="315"/>
      <c r="S874" s="315"/>
      <c r="T874" s="315"/>
      <c r="U874" s="315"/>
      <c r="V874" s="315"/>
      <c r="W874" s="315"/>
      <c r="X874" s="315"/>
      <c r="Y874" s="316">
        <v>0.88</v>
      </c>
      <c r="Z874" s="317"/>
      <c r="AA874" s="317"/>
      <c r="AB874" s="318"/>
      <c r="AC874" s="320" t="s">
        <v>625</v>
      </c>
      <c r="AD874" s="320"/>
      <c r="AE874" s="320"/>
      <c r="AF874" s="320"/>
      <c r="AG874" s="320"/>
      <c r="AH874" s="321" t="s">
        <v>561</v>
      </c>
      <c r="AI874" s="322"/>
      <c r="AJ874" s="322"/>
      <c r="AK874" s="322"/>
      <c r="AL874" s="323" t="s">
        <v>561</v>
      </c>
      <c r="AM874" s="324"/>
      <c r="AN874" s="324"/>
      <c r="AO874" s="325"/>
      <c r="AP874" s="319" t="s">
        <v>679</v>
      </c>
      <c r="AQ874" s="319"/>
      <c r="AR874" s="319"/>
      <c r="AS874" s="319"/>
      <c r="AT874" s="319"/>
      <c r="AU874" s="319"/>
      <c r="AV874" s="319"/>
      <c r="AW874" s="319"/>
      <c r="AX874" s="319"/>
    </row>
    <row r="875" spans="1:50" ht="49.5" customHeight="1" x14ac:dyDescent="0.15">
      <c r="A875" s="402">
        <v>6</v>
      </c>
      <c r="B875" s="402">
        <v>1</v>
      </c>
      <c r="C875" s="416" t="s">
        <v>627</v>
      </c>
      <c r="D875" s="416"/>
      <c r="E875" s="416"/>
      <c r="F875" s="416"/>
      <c r="G875" s="416"/>
      <c r="H875" s="416"/>
      <c r="I875" s="416"/>
      <c r="J875" s="417">
        <v>6010401060165</v>
      </c>
      <c r="K875" s="418"/>
      <c r="L875" s="418"/>
      <c r="M875" s="418"/>
      <c r="N875" s="418"/>
      <c r="O875" s="418"/>
      <c r="P875" s="315" t="s">
        <v>628</v>
      </c>
      <c r="Q875" s="315"/>
      <c r="R875" s="315"/>
      <c r="S875" s="315"/>
      <c r="T875" s="315"/>
      <c r="U875" s="315"/>
      <c r="V875" s="315"/>
      <c r="W875" s="315"/>
      <c r="X875" s="315"/>
      <c r="Y875" s="316">
        <v>0.88</v>
      </c>
      <c r="Z875" s="317"/>
      <c r="AA875" s="317"/>
      <c r="AB875" s="318"/>
      <c r="AC875" s="320" t="s">
        <v>625</v>
      </c>
      <c r="AD875" s="320"/>
      <c r="AE875" s="320"/>
      <c r="AF875" s="320"/>
      <c r="AG875" s="320"/>
      <c r="AH875" s="321" t="s">
        <v>561</v>
      </c>
      <c r="AI875" s="322"/>
      <c r="AJ875" s="322"/>
      <c r="AK875" s="322"/>
      <c r="AL875" s="323" t="s">
        <v>561</v>
      </c>
      <c r="AM875" s="324"/>
      <c r="AN875" s="324"/>
      <c r="AO875" s="325"/>
      <c r="AP875" s="319" t="s">
        <v>679</v>
      </c>
      <c r="AQ875" s="319"/>
      <c r="AR875" s="319"/>
      <c r="AS875" s="319"/>
      <c r="AT875" s="319"/>
      <c r="AU875" s="319"/>
      <c r="AV875" s="319"/>
      <c r="AW875" s="319"/>
      <c r="AX875" s="319"/>
    </row>
    <row r="876" spans="1:50" ht="49.5" customHeight="1" x14ac:dyDescent="0.15">
      <c r="A876" s="402">
        <v>7</v>
      </c>
      <c r="B876" s="402">
        <v>1</v>
      </c>
      <c r="C876" s="416" t="s">
        <v>632</v>
      </c>
      <c r="D876" s="416"/>
      <c r="E876" s="416"/>
      <c r="F876" s="416"/>
      <c r="G876" s="416"/>
      <c r="H876" s="416"/>
      <c r="I876" s="416"/>
      <c r="J876" s="417">
        <v>1010101012289</v>
      </c>
      <c r="K876" s="418"/>
      <c r="L876" s="418"/>
      <c r="M876" s="418"/>
      <c r="N876" s="418"/>
      <c r="O876" s="418"/>
      <c r="P876" s="420" t="s">
        <v>700</v>
      </c>
      <c r="Q876" s="315"/>
      <c r="R876" s="315"/>
      <c r="S876" s="315"/>
      <c r="T876" s="315"/>
      <c r="U876" s="315"/>
      <c r="V876" s="315"/>
      <c r="W876" s="315"/>
      <c r="X876" s="315"/>
      <c r="Y876" s="316">
        <v>0.39</v>
      </c>
      <c r="Z876" s="317"/>
      <c r="AA876" s="317"/>
      <c r="AB876" s="318"/>
      <c r="AC876" s="320" t="s">
        <v>625</v>
      </c>
      <c r="AD876" s="320"/>
      <c r="AE876" s="320"/>
      <c r="AF876" s="320"/>
      <c r="AG876" s="320"/>
      <c r="AH876" s="321" t="s">
        <v>561</v>
      </c>
      <c r="AI876" s="322"/>
      <c r="AJ876" s="322"/>
      <c r="AK876" s="322"/>
      <c r="AL876" s="323" t="s">
        <v>561</v>
      </c>
      <c r="AM876" s="324"/>
      <c r="AN876" s="324"/>
      <c r="AO876" s="325"/>
      <c r="AP876" s="319" t="s">
        <v>679</v>
      </c>
      <c r="AQ876" s="319"/>
      <c r="AR876" s="319"/>
      <c r="AS876" s="319"/>
      <c r="AT876" s="319"/>
      <c r="AU876" s="319"/>
      <c r="AV876" s="319"/>
      <c r="AW876" s="319"/>
      <c r="AX876" s="319"/>
    </row>
    <row r="877" spans="1:50" ht="49.5" customHeight="1" x14ac:dyDescent="0.15">
      <c r="A877" s="402">
        <v>8</v>
      </c>
      <c r="B877" s="402">
        <v>1</v>
      </c>
      <c r="C877" s="416" t="s">
        <v>632</v>
      </c>
      <c r="D877" s="416"/>
      <c r="E877" s="416"/>
      <c r="F877" s="416"/>
      <c r="G877" s="416"/>
      <c r="H877" s="416"/>
      <c r="I877" s="416"/>
      <c r="J877" s="417">
        <v>1010101012289</v>
      </c>
      <c r="K877" s="418"/>
      <c r="L877" s="418"/>
      <c r="M877" s="418"/>
      <c r="N877" s="418"/>
      <c r="O877" s="418"/>
      <c r="P877" s="315" t="s">
        <v>633</v>
      </c>
      <c r="Q877" s="315"/>
      <c r="R877" s="315"/>
      <c r="S877" s="315"/>
      <c r="T877" s="315"/>
      <c r="U877" s="315"/>
      <c r="V877" s="315"/>
      <c r="W877" s="315"/>
      <c r="X877" s="315"/>
      <c r="Y877" s="316">
        <v>0.24</v>
      </c>
      <c r="Z877" s="317"/>
      <c r="AA877" s="317"/>
      <c r="AB877" s="318"/>
      <c r="AC877" s="320" t="s">
        <v>625</v>
      </c>
      <c r="AD877" s="320"/>
      <c r="AE877" s="320"/>
      <c r="AF877" s="320"/>
      <c r="AG877" s="320"/>
      <c r="AH877" s="321" t="s">
        <v>561</v>
      </c>
      <c r="AI877" s="322"/>
      <c r="AJ877" s="322"/>
      <c r="AK877" s="322"/>
      <c r="AL877" s="323" t="s">
        <v>561</v>
      </c>
      <c r="AM877" s="324"/>
      <c r="AN877" s="324"/>
      <c r="AO877" s="325"/>
      <c r="AP877" s="319" t="s">
        <v>679</v>
      </c>
      <c r="AQ877" s="319"/>
      <c r="AR877" s="319"/>
      <c r="AS877" s="319"/>
      <c r="AT877" s="319"/>
      <c r="AU877" s="319"/>
      <c r="AV877" s="319"/>
      <c r="AW877" s="319"/>
      <c r="AX877" s="319"/>
    </row>
    <row r="878" spans="1:50" ht="49.5" customHeight="1" x14ac:dyDescent="0.15">
      <c r="A878" s="402">
        <v>9</v>
      </c>
      <c r="B878" s="402">
        <v>1</v>
      </c>
      <c r="C878" s="416" t="s">
        <v>632</v>
      </c>
      <c r="D878" s="416"/>
      <c r="E878" s="416"/>
      <c r="F878" s="416"/>
      <c r="G878" s="416"/>
      <c r="H878" s="416"/>
      <c r="I878" s="416"/>
      <c r="J878" s="417">
        <v>1010101012289</v>
      </c>
      <c r="K878" s="418"/>
      <c r="L878" s="418"/>
      <c r="M878" s="418"/>
      <c r="N878" s="418"/>
      <c r="O878" s="418"/>
      <c r="P878" s="315" t="s">
        <v>634</v>
      </c>
      <c r="Q878" s="315"/>
      <c r="R878" s="315"/>
      <c r="S878" s="315"/>
      <c r="T878" s="315"/>
      <c r="U878" s="315"/>
      <c r="V878" s="315"/>
      <c r="W878" s="315"/>
      <c r="X878" s="315"/>
      <c r="Y878" s="316">
        <v>0.23</v>
      </c>
      <c r="Z878" s="317"/>
      <c r="AA878" s="317"/>
      <c r="AB878" s="318"/>
      <c r="AC878" s="320" t="s">
        <v>625</v>
      </c>
      <c r="AD878" s="320"/>
      <c r="AE878" s="320"/>
      <c r="AF878" s="320"/>
      <c r="AG878" s="320"/>
      <c r="AH878" s="321" t="s">
        <v>561</v>
      </c>
      <c r="AI878" s="322"/>
      <c r="AJ878" s="322"/>
      <c r="AK878" s="322"/>
      <c r="AL878" s="323" t="s">
        <v>561</v>
      </c>
      <c r="AM878" s="324"/>
      <c r="AN878" s="324"/>
      <c r="AO878" s="325"/>
      <c r="AP878" s="319" t="s">
        <v>679</v>
      </c>
      <c r="AQ878" s="319"/>
      <c r="AR878" s="319"/>
      <c r="AS878" s="319"/>
      <c r="AT878" s="319"/>
      <c r="AU878" s="319"/>
      <c r="AV878" s="319"/>
      <c r="AW878" s="319"/>
      <c r="AX878" s="319"/>
    </row>
    <row r="879" spans="1:50" ht="49.5" customHeight="1" x14ac:dyDescent="0.15">
      <c r="A879" s="402">
        <v>10</v>
      </c>
      <c r="B879" s="402">
        <v>1</v>
      </c>
      <c r="C879" s="419" t="s">
        <v>635</v>
      </c>
      <c r="D879" s="416"/>
      <c r="E879" s="416"/>
      <c r="F879" s="416"/>
      <c r="G879" s="416"/>
      <c r="H879" s="416"/>
      <c r="I879" s="416"/>
      <c r="J879" s="417" t="s">
        <v>636</v>
      </c>
      <c r="K879" s="418"/>
      <c r="L879" s="418"/>
      <c r="M879" s="418"/>
      <c r="N879" s="418"/>
      <c r="O879" s="418"/>
      <c r="P879" s="420" t="s">
        <v>637</v>
      </c>
      <c r="Q879" s="315"/>
      <c r="R879" s="315"/>
      <c r="S879" s="315"/>
      <c r="T879" s="315"/>
      <c r="U879" s="315"/>
      <c r="V879" s="315"/>
      <c r="W879" s="315"/>
      <c r="X879" s="315"/>
      <c r="Y879" s="316">
        <v>0.2</v>
      </c>
      <c r="Z879" s="317"/>
      <c r="AA879" s="317"/>
      <c r="AB879" s="318"/>
      <c r="AC879" s="320" t="s">
        <v>625</v>
      </c>
      <c r="AD879" s="320"/>
      <c r="AE879" s="320"/>
      <c r="AF879" s="320"/>
      <c r="AG879" s="320"/>
      <c r="AH879" s="321" t="s">
        <v>561</v>
      </c>
      <c r="AI879" s="322"/>
      <c r="AJ879" s="322"/>
      <c r="AK879" s="322"/>
      <c r="AL879" s="323" t="s">
        <v>561</v>
      </c>
      <c r="AM879" s="324"/>
      <c r="AN879" s="324"/>
      <c r="AO879" s="325"/>
      <c r="AP879" s="319" t="s">
        <v>679</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53.25" customHeight="1" x14ac:dyDescent="0.15">
      <c r="A903" s="402">
        <v>1</v>
      </c>
      <c r="B903" s="402">
        <v>1</v>
      </c>
      <c r="C903" s="419" t="s">
        <v>638</v>
      </c>
      <c r="D903" s="416"/>
      <c r="E903" s="416"/>
      <c r="F903" s="416"/>
      <c r="G903" s="416"/>
      <c r="H903" s="416"/>
      <c r="I903" s="416"/>
      <c r="J903" s="417" t="s">
        <v>640</v>
      </c>
      <c r="K903" s="418"/>
      <c r="L903" s="418"/>
      <c r="M903" s="418"/>
      <c r="N903" s="418"/>
      <c r="O903" s="418"/>
      <c r="P903" s="420" t="s">
        <v>643</v>
      </c>
      <c r="Q903" s="315"/>
      <c r="R903" s="315"/>
      <c r="S903" s="315"/>
      <c r="T903" s="315"/>
      <c r="U903" s="315"/>
      <c r="V903" s="315"/>
      <c r="W903" s="315"/>
      <c r="X903" s="315"/>
      <c r="Y903" s="316">
        <v>4</v>
      </c>
      <c r="Z903" s="317"/>
      <c r="AA903" s="317"/>
      <c r="AB903" s="318"/>
      <c r="AC903" s="326" t="s">
        <v>196</v>
      </c>
      <c r="AD903" s="426"/>
      <c r="AE903" s="426"/>
      <c r="AF903" s="426"/>
      <c r="AG903" s="426"/>
      <c r="AH903" s="421" t="s">
        <v>682</v>
      </c>
      <c r="AI903" s="422"/>
      <c r="AJ903" s="422"/>
      <c r="AK903" s="422"/>
      <c r="AL903" s="323" t="s">
        <v>683</v>
      </c>
      <c r="AM903" s="324"/>
      <c r="AN903" s="324"/>
      <c r="AO903" s="325"/>
      <c r="AP903" s="319" t="s">
        <v>684</v>
      </c>
      <c r="AQ903" s="319"/>
      <c r="AR903" s="319"/>
      <c r="AS903" s="319"/>
      <c r="AT903" s="319"/>
      <c r="AU903" s="319"/>
      <c r="AV903" s="319"/>
      <c r="AW903" s="319"/>
      <c r="AX903" s="319"/>
    </row>
    <row r="904" spans="1:50" ht="49.5" customHeight="1" x14ac:dyDescent="0.15">
      <c r="A904" s="402">
        <v>2</v>
      </c>
      <c r="B904" s="402">
        <v>1</v>
      </c>
      <c r="C904" s="419" t="s">
        <v>639</v>
      </c>
      <c r="D904" s="416"/>
      <c r="E904" s="416"/>
      <c r="F904" s="416"/>
      <c r="G904" s="416"/>
      <c r="H904" s="416"/>
      <c r="I904" s="416"/>
      <c r="J904" s="417" t="s">
        <v>641</v>
      </c>
      <c r="K904" s="418"/>
      <c r="L904" s="418"/>
      <c r="M904" s="418"/>
      <c r="N904" s="418"/>
      <c r="O904" s="418"/>
      <c r="P904" s="420" t="s">
        <v>642</v>
      </c>
      <c r="Q904" s="315"/>
      <c r="R904" s="315"/>
      <c r="S904" s="315"/>
      <c r="T904" s="315"/>
      <c r="U904" s="315"/>
      <c r="V904" s="315"/>
      <c r="W904" s="315"/>
      <c r="X904" s="315"/>
      <c r="Y904" s="316">
        <v>3</v>
      </c>
      <c r="Z904" s="317"/>
      <c r="AA904" s="317"/>
      <c r="AB904" s="318"/>
      <c r="AC904" s="326" t="s">
        <v>196</v>
      </c>
      <c r="AD904" s="326"/>
      <c r="AE904" s="326"/>
      <c r="AF904" s="326"/>
      <c r="AG904" s="326"/>
      <c r="AH904" s="421" t="s">
        <v>561</v>
      </c>
      <c r="AI904" s="422"/>
      <c r="AJ904" s="422"/>
      <c r="AK904" s="422"/>
      <c r="AL904" s="423" t="s">
        <v>561</v>
      </c>
      <c r="AM904" s="424"/>
      <c r="AN904" s="424"/>
      <c r="AO904" s="425"/>
      <c r="AP904" s="319" t="s">
        <v>684</v>
      </c>
      <c r="AQ904" s="319"/>
      <c r="AR904" s="319"/>
      <c r="AS904" s="319"/>
      <c r="AT904" s="319"/>
      <c r="AU904" s="319"/>
      <c r="AV904" s="319"/>
      <c r="AW904" s="319"/>
      <c r="AX904" s="319"/>
    </row>
    <row r="905" spans="1:50" ht="30" customHeight="1" x14ac:dyDescent="0.15">
      <c r="A905" s="402">
        <v>3</v>
      </c>
      <c r="B905" s="402">
        <v>1</v>
      </c>
      <c r="C905" s="419" t="s">
        <v>661</v>
      </c>
      <c r="D905" s="416"/>
      <c r="E905" s="416"/>
      <c r="F905" s="416"/>
      <c r="G905" s="416"/>
      <c r="H905" s="416"/>
      <c r="I905" s="416"/>
      <c r="J905" s="417" t="s">
        <v>644</v>
      </c>
      <c r="K905" s="418"/>
      <c r="L905" s="418"/>
      <c r="M905" s="418"/>
      <c r="N905" s="418"/>
      <c r="O905" s="418"/>
      <c r="P905" s="420" t="s">
        <v>662</v>
      </c>
      <c r="Q905" s="315"/>
      <c r="R905" s="315"/>
      <c r="S905" s="315"/>
      <c r="T905" s="315"/>
      <c r="U905" s="315"/>
      <c r="V905" s="315"/>
      <c r="W905" s="315"/>
      <c r="X905" s="315"/>
      <c r="Y905" s="316">
        <v>0</v>
      </c>
      <c r="Z905" s="317"/>
      <c r="AA905" s="317"/>
      <c r="AB905" s="318"/>
      <c r="AC905" s="326" t="s">
        <v>196</v>
      </c>
      <c r="AD905" s="326"/>
      <c r="AE905" s="326"/>
      <c r="AF905" s="326"/>
      <c r="AG905" s="326"/>
      <c r="AH905" s="321" t="s">
        <v>561</v>
      </c>
      <c r="AI905" s="322"/>
      <c r="AJ905" s="322"/>
      <c r="AK905" s="322"/>
      <c r="AL905" s="323" t="s">
        <v>561</v>
      </c>
      <c r="AM905" s="324"/>
      <c r="AN905" s="324"/>
      <c r="AO905" s="325"/>
      <c r="AP905" s="319" t="s">
        <v>684</v>
      </c>
      <c r="AQ905" s="319"/>
      <c r="AR905" s="319"/>
      <c r="AS905" s="319"/>
      <c r="AT905" s="319"/>
      <c r="AU905" s="319"/>
      <c r="AV905" s="319"/>
      <c r="AW905" s="319"/>
      <c r="AX905" s="319"/>
    </row>
    <row r="906" spans="1:50" ht="30" customHeight="1" x14ac:dyDescent="0.15">
      <c r="A906" s="402">
        <v>4</v>
      </c>
      <c r="B906" s="402">
        <v>1</v>
      </c>
      <c r="C906" s="419" t="s">
        <v>663</v>
      </c>
      <c r="D906" s="416"/>
      <c r="E906" s="416"/>
      <c r="F906" s="416"/>
      <c r="G906" s="416"/>
      <c r="H906" s="416"/>
      <c r="I906" s="416"/>
      <c r="J906" s="417" t="s">
        <v>561</v>
      </c>
      <c r="K906" s="418"/>
      <c r="L906" s="418"/>
      <c r="M906" s="418"/>
      <c r="N906" s="418"/>
      <c r="O906" s="418"/>
      <c r="P906" s="420" t="s">
        <v>662</v>
      </c>
      <c r="Q906" s="315"/>
      <c r="R906" s="315"/>
      <c r="S906" s="315"/>
      <c r="T906" s="315"/>
      <c r="U906" s="315"/>
      <c r="V906" s="315"/>
      <c r="W906" s="315"/>
      <c r="X906" s="315"/>
      <c r="Y906" s="316">
        <v>0</v>
      </c>
      <c r="Z906" s="317"/>
      <c r="AA906" s="317"/>
      <c r="AB906" s="318"/>
      <c r="AC906" s="326" t="s">
        <v>196</v>
      </c>
      <c r="AD906" s="326"/>
      <c r="AE906" s="326"/>
      <c r="AF906" s="326"/>
      <c r="AG906" s="326"/>
      <c r="AH906" s="321" t="s">
        <v>561</v>
      </c>
      <c r="AI906" s="322"/>
      <c r="AJ906" s="322"/>
      <c r="AK906" s="322"/>
      <c r="AL906" s="323" t="s">
        <v>561</v>
      </c>
      <c r="AM906" s="324"/>
      <c r="AN906" s="324"/>
      <c r="AO906" s="325"/>
      <c r="AP906" s="319" t="s">
        <v>684</v>
      </c>
      <c r="AQ906" s="319"/>
      <c r="AR906" s="319"/>
      <c r="AS906" s="319"/>
      <c r="AT906" s="319"/>
      <c r="AU906" s="319"/>
      <c r="AV906" s="319"/>
      <c r="AW906" s="319"/>
      <c r="AX906" s="319"/>
    </row>
    <row r="907" spans="1:50" ht="30" customHeight="1" x14ac:dyDescent="0.15">
      <c r="A907" s="402">
        <v>5</v>
      </c>
      <c r="B907" s="402">
        <v>1</v>
      </c>
      <c r="C907" s="419" t="s">
        <v>664</v>
      </c>
      <c r="D907" s="416"/>
      <c r="E907" s="416"/>
      <c r="F907" s="416"/>
      <c r="G907" s="416"/>
      <c r="H907" s="416"/>
      <c r="I907" s="416"/>
      <c r="J907" s="417" t="s">
        <v>561</v>
      </c>
      <c r="K907" s="418"/>
      <c r="L907" s="418"/>
      <c r="M907" s="418"/>
      <c r="N907" s="418"/>
      <c r="O907" s="418"/>
      <c r="P907" s="420" t="s">
        <v>662</v>
      </c>
      <c r="Q907" s="315"/>
      <c r="R907" s="315"/>
      <c r="S907" s="315"/>
      <c r="T907" s="315"/>
      <c r="U907" s="315"/>
      <c r="V907" s="315"/>
      <c r="W907" s="315"/>
      <c r="X907" s="315"/>
      <c r="Y907" s="316">
        <v>0</v>
      </c>
      <c r="Z907" s="317"/>
      <c r="AA907" s="317"/>
      <c r="AB907" s="318"/>
      <c r="AC907" s="320" t="s">
        <v>196</v>
      </c>
      <c r="AD907" s="320"/>
      <c r="AE907" s="320"/>
      <c r="AF907" s="320"/>
      <c r="AG907" s="320"/>
      <c r="AH907" s="321" t="s">
        <v>561</v>
      </c>
      <c r="AI907" s="322"/>
      <c r="AJ907" s="322"/>
      <c r="AK907" s="322"/>
      <c r="AL907" s="323" t="s">
        <v>561</v>
      </c>
      <c r="AM907" s="324"/>
      <c r="AN907" s="324"/>
      <c r="AO907" s="325"/>
      <c r="AP907" s="319" t="s">
        <v>684</v>
      </c>
      <c r="AQ907" s="319"/>
      <c r="AR907" s="319"/>
      <c r="AS907" s="319"/>
      <c r="AT907" s="319"/>
      <c r="AU907" s="319"/>
      <c r="AV907" s="319"/>
      <c r="AW907" s="319"/>
      <c r="AX907" s="319"/>
    </row>
    <row r="908" spans="1:50" ht="30" customHeight="1" x14ac:dyDescent="0.15">
      <c r="A908" s="402">
        <v>6</v>
      </c>
      <c r="B908" s="402">
        <v>1</v>
      </c>
      <c r="C908" s="419" t="s">
        <v>694</v>
      </c>
      <c r="D908" s="416"/>
      <c r="E908" s="416"/>
      <c r="F908" s="416"/>
      <c r="G908" s="416"/>
      <c r="H908" s="416"/>
      <c r="I908" s="416"/>
      <c r="J908" s="417" t="s">
        <v>561</v>
      </c>
      <c r="K908" s="418"/>
      <c r="L908" s="418"/>
      <c r="M908" s="418"/>
      <c r="N908" s="418"/>
      <c r="O908" s="418"/>
      <c r="P908" s="420" t="s">
        <v>662</v>
      </c>
      <c r="Q908" s="315"/>
      <c r="R908" s="315"/>
      <c r="S908" s="315"/>
      <c r="T908" s="315"/>
      <c r="U908" s="315"/>
      <c r="V908" s="315"/>
      <c r="W908" s="315"/>
      <c r="X908" s="315"/>
      <c r="Y908" s="316">
        <v>0</v>
      </c>
      <c r="Z908" s="317"/>
      <c r="AA908" s="317"/>
      <c r="AB908" s="318"/>
      <c r="AC908" s="320" t="s">
        <v>196</v>
      </c>
      <c r="AD908" s="320"/>
      <c r="AE908" s="320"/>
      <c r="AF908" s="320"/>
      <c r="AG908" s="320"/>
      <c r="AH908" s="321" t="s">
        <v>561</v>
      </c>
      <c r="AI908" s="322"/>
      <c r="AJ908" s="322"/>
      <c r="AK908" s="322"/>
      <c r="AL908" s="323" t="s">
        <v>561</v>
      </c>
      <c r="AM908" s="324"/>
      <c r="AN908" s="324"/>
      <c r="AO908" s="325"/>
      <c r="AP908" s="319" t="s">
        <v>684</v>
      </c>
      <c r="AQ908" s="319"/>
      <c r="AR908" s="319"/>
      <c r="AS908" s="319"/>
      <c r="AT908" s="319"/>
      <c r="AU908" s="319"/>
      <c r="AV908" s="319"/>
      <c r="AW908" s="319"/>
      <c r="AX908" s="319"/>
    </row>
    <row r="909" spans="1:50" ht="30" customHeight="1" x14ac:dyDescent="0.15">
      <c r="A909" s="402">
        <v>7</v>
      </c>
      <c r="B909" s="402">
        <v>1</v>
      </c>
      <c r="C909" s="419" t="s">
        <v>645</v>
      </c>
      <c r="D909" s="416"/>
      <c r="E909" s="416"/>
      <c r="F909" s="416"/>
      <c r="G909" s="416"/>
      <c r="H909" s="416"/>
      <c r="I909" s="416"/>
      <c r="J909" s="417" t="s">
        <v>561</v>
      </c>
      <c r="K909" s="418"/>
      <c r="L909" s="418"/>
      <c r="M909" s="418"/>
      <c r="N909" s="418"/>
      <c r="O909" s="418"/>
      <c r="P909" s="315" t="s">
        <v>647</v>
      </c>
      <c r="Q909" s="315"/>
      <c r="R909" s="315"/>
      <c r="S909" s="315"/>
      <c r="T909" s="315"/>
      <c r="U909" s="315"/>
      <c r="V909" s="315"/>
      <c r="W909" s="315"/>
      <c r="X909" s="315"/>
      <c r="Y909" s="316">
        <v>0</v>
      </c>
      <c r="Z909" s="317"/>
      <c r="AA909" s="317"/>
      <c r="AB909" s="318"/>
      <c r="AC909" s="320" t="s">
        <v>196</v>
      </c>
      <c r="AD909" s="320"/>
      <c r="AE909" s="320"/>
      <c r="AF909" s="320"/>
      <c r="AG909" s="320"/>
      <c r="AH909" s="321" t="s">
        <v>561</v>
      </c>
      <c r="AI909" s="322"/>
      <c r="AJ909" s="322"/>
      <c r="AK909" s="322"/>
      <c r="AL909" s="323" t="s">
        <v>561</v>
      </c>
      <c r="AM909" s="324"/>
      <c r="AN909" s="324"/>
      <c r="AO909" s="325"/>
      <c r="AP909" s="319" t="s">
        <v>684</v>
      </c>
      <c r="AQ909" s="319"/>
      <c r="AR909" s="319"/>
      <c r="AS909" s="319"/>
      <c r="AT909" s="319"/>
      <c r="AU909" s="319"/>
      <c r="AV909" s="319"/>
      <c r="AW909" s="319"/>
      <c r="AX909" s="319"/>
    </row>
    <row r="910" spans="1:50" ht="30" customHeight="1" x14ac:dyDescent="0.15">
      <c r="A910" s="402">
        <v>8</v>
      </c>
      <c r="B910" s="402">
        <v>1</v>
      </c>
      <c r="C910" s="419" t="s">
        <v>646</v>
      </c>
      <c r="D910" s="416"/>
      <c r="E910" s="416"/>
      <c r="F910" s="416"/>
      <c r="G910" s="416"/>
      <c r="H910" s="416"/>
      <c r="I910" s="416"/>
      <c r="J910" s="417" t="s">
        <v>561</v>
      </c>
      <c r="K910" s="418"/>
      <c r="L910" s="418"/>
      <c r="M910" s="418"/>
      <c r="N910" s="418"/>
      <c r="O910" s="418"/>
      <c r="P910" s="420" t="s">
        <v>695</v>
      </c>
      <c r="Q910" s="315"/>
      <c r="R910" s="315"/>
      <c r="S910" s="315"/>
      <c r="T910" s="315"/>
      <c r="U910" s="315"/>
      <c r="V910" s="315"/>
      <c r="W910" s="315"/>
      <c r="X910" s="315"/>
      <c r="Y910" s="316">
        <v>0</v>
      </c>
      <c r="Z910" s="317"/>
      <c r="AA910" s="317"/>
      <c r="AB910" s="318"/>
      <c r="AC910" s="320" t="s">
        <v>196</v>
      </c>
      <c r="AD910" s="320"/>
      <c r="AE910" s="320"/>
      <c r="AF910" s="320"/>
      <c r="AG910" s="320"/>
      <c r="AH910" s="321" t="s">
        <v>561</v>
      </c>
      <c r="AI910" s="322"/>
      <c r="AJ910" s="322"/>
      <c r="AK910" s="322"/>
      <c r="AL910" s="323" t="s">
        <v>561</v>
      </c>
      <c r="AM910" s="324"/>
      <c r="AN910" s="324"/>
      <c r="AO910" s="325"/>
      <c r="AP910" s="319" t="s">
        <v>684</v>
      </c>
      <c r="AQ910" s="319"/>
      <c r="AR910" s="319"/>
      <c r="AS910" s="319"/>
      <c r="AT910" s="319"/>
      <c r="AU910" s="319"/>
      <c r="AV910" s="319"/>
      <c r="AW910" s="319"/>
      <c r="AX910" s="319"/>
    </row>
    <row r="911" spans="1:50" ht="30" customHeight="1" x14ac:dyDescent="0.15">
      <c r="A911" s="402">
        <v>9</v>
      </c>
      <c r="B911" s="402">
        <v>1</v>
      </c>
      <c r="C911" s="419" t="s">
        <v>696</v>
      </c>
      <c r="D911" s="416"/>
      <c r="E911" s="416"/>
      <c r="F911" s="416"/>
      <c r="G911" s="416"/>
      <c r="H911" s="416"/>
      <c r="I911" s="416"/>
      <c r="J911" s="417" t="s">
        <v>561</v>
      </c>
      <c r="K911" s="418"/>
      <c r="L911" s="418"/>
      <c r="M911" s="418"/>
      <c r="N911" s="418"/>
      <c r="O911" s="418"/>
      <c r="P911" s="315" t="s">
        <v>647</v>
      </c>
      <c r="Q911" s="315"/>
      <c r="R911" s="315"/>
      <c r="S911" s="315"/>
      <c r="T911" s="315"/>
      <c r="U911" s="315"/>
      <c r="V911" s="315"/>
      <c r="W911" s="315"/>
      <c r="X911" s="315"/>
      <c r="Y911" s="316">
        <v>0</v>
      </c>
      <c r="Z911" s="317"/>
      <c r="AA911" s="317"/>
      <c r="AB911" s="318"/>
      <c r="AC911" s="320" t="s">
        <v>196</v>
      </c>
      <c r="AD911" s="320"/>
      <c r="AE911" s="320"/>
      <c r="AF911" s="320"/>
      <c r="AG911" s="320"/>
      <c r="AH911" s="321" t="s">
        <v>561</v>
      </c>
      <c r="AI911" s="322"/>
      <c r="AJ911" s="322"/>
      <c r="AK911" s="322"/>
      <c r="AL911" s="323" t="s">
        <v>561</v>
      </c>
      <c r="AM911" s="324"/>
      <c r="AN911" s="324"/>
      <c r="AO911" s="325"/>
      <c r="AP911" s="319" t="s">
        <v>684</v>
      </c>
      <c r="AQ911" s="319"/>
      <c r="AR911" s="319"/>
      <c r="AS911" s="319"/>
      <c r="AT911" s="319"/>
      <c r="AU911" s="319"/>
      <c r="AV911" s="319"/>
      <c r="AW911" s="319"/>
      <c r="AX911" s="319"/>
    </row>
    <row r="912" spans="1:50" ht="30" customHeight="1" x14ac:dyDescent="0.15">
      <c r="A912" s="402">
        <v>10</v>
      </c>
      <c r="B912" s="402">
        <v>1</v>
      </c>
      <c r="C912" s="419" t="s">
        <v>697</v>
      </c>
      <c r="D912" s="416"/>
      <c r="E912" s="416"/>
      <c r="F912" s="416"/>
      <c r="G912" s="416"/>
      <c r="H912" s="416"/>
      <c r="I912" s="416"/>
      <c r="J912" s="417" t="s">
        <v>561</v>
      </c>
      <c r="K912" s="418"/>
      <c r="L912" s="418"/>
      <c r="M912" s="418"/>
      <c r="N912" s="418"/>
      <c r="O912" s="418"/>
      <c r="P912" s="315" t="s">
        <v>647</v>
      </c>
      <c r="Q912" s="315"/>
      <c r="R912" s="315"/>
      <c r="S912" s="315"/>
      <c r="T912" s="315"/>
      <c r="U912" s="315"/>
      <c r="V912" s="315"/>
      <c r="W912" s="315"/>
      <c r="X912" s="315"/>
      <c r="Y912" s="316">
        <v>0</v>
      </c>
      <c r="Z912" s="317"/>
      <c r="AA912" s="317"/>
      <c r="AB912" s="318"/>
      <c r="AC912" s="320" t="s">
        <v>196</v>
      </c>
      <c r="AD912" s="320"/>
      <c r="AE912" s="320"/>
      <c r="AF912" s="320"/>
      <c r="AG912" s="320"/>
      <c r="AH912" s="321" t="s">
        <v>561</v>
      </c>
      <c r="AI912" s="322"/>
      <c r="AJ912" s="322"/>
      <c r="AK912" s="322"/>
      <c r="AL912" s="323" t="s">
        <v>561</v>
      </c>
      <c r="AM912" s="324"/>
      <c r="AN912" s="324"/>
      <c r="AO912" s="325"/>
      <c r="AP912" s="319" t="s">
        <v>684</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50.25" hidden="1" customHeight="1" x14ac:dyDescent="0.15">
      <c r="A936" s="402">
        <v>1</v>
      </c>
      <c r="B936" s="402">
        <v>1</v>
      </c>
      <c r="C936" s="419"/>
      <c r="D936" s="416"/>
      <c r="E936" s="416"/>
      <c r="F936" s="416"/>
      <c r="G936" s="416"/>
      <c r="H936" s="416"/>
      <c r="I936" s="416"/>
      <c r="J936" s="417"/>
      <c r="K936" s="418"/>
      <c r="L936" s="418"/>
      <c r="M936" s="418"/>
      <c r="N936" s="418"/>
      <c r="O936" s="418"/>
      <c r="P936" s="420"/>
      <c r="Q936" s="315"/>
      <c r="R936" s="315"/>
      <c r="S936" s="315"/>
      <c r="T936" s="315"/>
      <c r="U936" s="315"/>
      <c r="V936" s="315"/>
      <c r="W936" s="315"/>
      <c r="X936" s="315"/>
      <c r="Y936" s="316"/>
      <c r="Z936" s="317"/>
      <c r="AA936" s="317"/>
      <c r="AB936" s="318"/>
      <c r="AC936" s="326"/>
      <c r="AD936" s="426"/>
      <c r="AE936" s="426"/>
      <c r="AF936" s="426"/>
      <c r="AG936" s="426"/>
      <c r="AH936" s="421"/>
      <c r="AI936" s="422"/>
      <c r="AJ936" s="422"/>
      <c r="AK936" s="422"/>
      <c r="AL936" s="323"/>
      <c r="AM936" s="324"/>
      <c r="AN936" s="324"/>
      <c r="AO936" s="325"/>
      <c r="AP936" s="319"/>
      <c r="AQ936" s="319"/>
      <c r="AR936" s="319"/>
      <c r="AS936" s="319"/>
      <c r="AT936" s="319"/>
      <c r="AU936" s="319"/>
      <c r="AV936" s="319"/>
      <c r="AW936" s="319"/>
      <c r="AX936" s="319"/>
    </row>
    <row r="937" spans="1:50" ht="42" hidden="1" customHeight="1" x14ac:dyDescent="0.15">
      <c r="A937" s="402">
        <v>2</v>
      </c>
      <c r="B937" s="402">
        <v>1</v>
      </c>
      <c r="C937" s="419"/>
      <c r="D937" s="416"/>
      <c r="E937" s="416"/>
      <c r="F937" s="416"/>
      <c r="G937" s="416"/>
      <c r="H937" s="416"/>
      <c r="I937" s="416"/>
      <c r="J937" s="417"/>
      <c r="K937" s="418"/>
      <c r="L937" s="418"/>
      <c r="M937" s="418"/>
      <c r="N937" s="418"/>
      <c r="O937" s="418"/>
      <c r="P937" s="429"/>
      <c r="Q937" s="430"/>
      <c r="R937" s="430"/>
      <c r="S937" s="430"/>
      <c r="T937" s="430"/>
      <c r="U937" s="430"/>
      <c r="V937" s="430"/>
      <c r="W937" s="430"/>
      <c r="X937" s="431"/>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2">
        <v>3</v>
      </c>
      <c r="B938" s="402">
        <v>1</v>
      </c>
      <c r="C938" s="419"/>
      <c r="D938" s="416"/>
      <c r="E938" s="416"/>
      <c r="F938" s="416"/>
      <c r="G938" s="416"/>
      <c r="H938" s="416"/>
      <c r="I938" s="416"/>
      <c r="J938" s="417"/>
      <c r="K938" s="418"/>
      <c r="L938" s="418"/>
      <c r="M938" s="418"/>
      <c r="N938" s="418"/>
      <c r="O938" s="418"/>
      <c r="P938" s="429"/>
      <c r="Q938" s="430"/>
      <c r="R938" s="430"/>
      <c r="S938" s="430"/>
      <c r="T938" s="430"/>
      <c r="U938" s="430"/>
      <c r="V938" s="430"/>
      <c r="W938" s="430"/>
      <c r="X938" s="431"/>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19"/>
      <c r="D939" s="416"/>
      <c r="E939" s="416"/>
      <c r="F939" s="416"/>
      <c r="G939" s="416"/>
      <c r="H939" s="416"/>
      <c r="I939" s="416"/>
      <c r="J939" s="417"/>
      <c r="K939" s="418"/>
      <c r="L939" s="418"/>
      <c r="M939" s="418"/>
      <c r="N939" s="418"/>
      <c r="O939" s="418"/>
      <c r="P939" s="420"/>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9"/>
      <c r="D969" s="416"/>
      <c r="E969" s="416"/>
      <c r="F969" s="416"/>
      <c r="G969" s="416"/>
      <c r="H969" s="416"/>
      <c r="I969" s="416"/>
      <c r="J969" s="417"/>
      <c r="K969" s="418"/>
      <c r="L969" s="418"/>
      <c r="M969" s="418"/>
      <c r="N969" s="418"/>
      <c r="O969" s="418"/>
      <c r="P969" s="420"/>
      <c r="Q969" s="315"/>
      <c r="R969" s="315"/>
      <c r="S969" s="315"/>
      <c r="T969" s="315"/>
      <c r="U969" s="315"/>
      <c r="V969" s="315"/>
      <c r="W969" s="315"/>
      <c r="X969" s="315"/>
      <c r="Y969" s="316"/>
      <c r="Z969" s="317"/>
      <c r="AA969" s="317"/>
      <c r="AB969" s="318"/>
      <c r="AC969" s="326"/>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42.75" hidden="1" customHeight="1" x14ac:dyDescent="0.15">
      <c r="A970" s="402">
        <v>2</v>
      </c>
      <c r="B970" s="402">
        <v>1</v>
      </c>
      <c r="C970" s="419"/>
      <c r="D970" s="416"/>
      <c r="E970" s="416"/>
      <c r="F970" s="416"/>
      <c r="G970" s="416"/>
      <c r="H970" s="416"/>
      <c r="I970" s="416"/>
      <c r="J970" s="417"/>
      <c r="K970" s="418"/>
      <c r="L970" s="418"/>
      <c r="M970" s="418"/>
      <c r="N970" s="418"/>
      <c r="O970" s="418"/>
      <c r="P970" s="429"/>
      <c r="Q970" s="430"/>
      <c r="R970" s="430"/>
      <c r="S970" s="430"/>
      <c r="T970" s="430"/>
      <c r="U970" s="430"/>
      <c r="V970" s="430"/>
      <c r="W970" s="430"/>
      <c r="X970" s="431"/>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2">
        <v>3</v>
      </c>
      <c r="B971" s="402">
        <v>1</v>
      </c>
      <c r="C971" s="419"/>
      <c r="D971" s="416"/>
      <c r="E971" s="416"/>
      <c r="F971" s="416"/>
      <c r="G971" s="416"/>
      <c r="H971" s="416"/>
      <c r="I971" s="416"/>
      <c r="J971" s="417"/>
      <c r="K971" s="418"/>
      <c r="L971" s="418"/>
      <c r="M971" s="418"/>
      <c r="N971" s="418"/>
      <c r="O971" s="418"/>
      <c r="P971" s="429"/>
      <c r="Q971" s="430"/>
      <c r="R971" s="430"/>
      <c r="S971" s="430"/>
      <c r="T971" s="430"/>
      <c r="U971" s="430"/>
      <c r="V971" s="430"/>
      <c r="W971" s="430"/>
      <c r="X971" s="431"/>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19"/>
      <c r="D972" s="416"/>
      <c r="E972" s="416"/>
      <c r="F972" s="416"/>
      <c r="G972" s="416"/>
      <c r="H972" s="416"/>
      <c r="I972" s="416"/>
      <c r="J972" s="417"/>
      <c r="K972" s="418"/>
      <c r="L972" s="418"/>
      <c r="M972" s="418"/>
      <c r="N972" s="418"/>
      <c r="O972" s="418"/>
      <c r="P972" s="420"/>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9"/>
      <c r="D1002" s="416"/>
      <c r="E1002" s="416"/>
      <c r="F1002" s="416"/>
      <c r="G1002" s="416"/>
      <c r="H1002" s="416"/>
      <c r="I1002" s="416"/>
      <c r="J1002" s="417"/>
      <c r="K1002" s="418"/>
      <c r="L1002" s="418"/>
      <c r="M1002" s="418"/>
      <c r="N1002" s="418"/>
      <c r="O1002" s="418"/>
      <c r="P1002" s="420"/>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2">
        <v>3</v>
      </c>
      <c r="B1004" s="402">
        <v>1</v>
      </c>
      <c r="C1004" s="419"/>
      <c r="D1004" s="416"/>
      <c r="E1004" s="416"/>
      <c r="F1004" s="416"/>
      <c r="G1004" s="416"/>
      <c r="H1004" s="416"/>
      <c r="I1004" s="416"/>
      <c r="J1004" s="417"/>
      <c r="K1004" s="418"/>
      <c r="L1004" s="418"/>
      <c r="M1004" s="418"/>
      <c r="N1004" s="418"/>
      <c r="O1004" s="418"/>
      <c r="P1004" s="420"/>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19"/>
      <c r="D1005" s="416"/>
      <c r="E1005" s="416"/>
      <c r="F1005" s="416"/>
      <c r="G1005" s="416"/>
      <c r="H1005" s="416"/>
      <c r="I1005" s="416"/>
      <c r="J1005" s="417"/>
      <c r="K1005" s="418"/>
      <c r="L1005" s="418"/>
      <c r="M1005" s="418"/>
      <c r="N1005" s="418"/>
      <c r="O1005" s="418"/>
      <c r="P1005" s="420"/>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44.25" hidden="1" customHeight="1" x14ac:dyDescent="0.15">
      <c r="A1035" s="402">
        <v>1</v>
      </c>
      <c r="B1035" s="402">
        <v>1</v>
      </c>
      <c r="C1035" s="419"/>
      <c r="D1035" s="416"/>
      <c r="E1035" s="416"/>
      <c r="F1035" s="416"/>
      <c r="G1035" s="416"/>
      <c r="H1035" s="416"/>
      <c r="I1035" s="416"/>
      <c r="J1035" s="417"/>
      <c r="K1035" s="418"/>
      <c r="L1035" s="418"/>
      <c r="M1035" s="418"/>
      <c r="N1035" s="418"/>
      <c r="O1035" s="418"/>
      <c r="P1035" s="420"/>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9"/>
      <c r="D1036" s="416"/>
      <c r="E1036" s="416"/>
      <c r="F1036" s="416"/>
      <c r="G1036" s="416"/>
      <c r="H1036" s="416"/>
      <c r="I1036" s="416"/>
      <c r="J1036" s="417"/>
      <c r="K1036" s="418"/>
      <c r="L1036" s="418"/>
      <c r="M1036" s="418"/>
      <c r="N1036" s="418"/>
      <c r="O1036" s="418"/>
      <c r="P1036" s="420"/>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2">
        <v>3</v>
      </c>
      <c r="B1037" s="402">
        <v>1</v>
      </c>
      <c r="C1037" s="419"/>
      <c r="D1037" s="416"/>
      <c r="E1037" s="416"/>
      <c r="F1037" s="416"/>
      <c r="G1037" s="416"/>
      <c r="H1037" s="416"/>
      <c r="I1037" s="416"/>
      <c r="J1037" s="417"/>
      <c r="K1037" s="418"/>
      <c r="L1037" s="418"/>
      <c r="M1037" s="418"/>
      <c r="N1037" s="418"/>
      <c r="O1037" s="418"/>
      <c r="P1037" s="420"/>
      <c r="Q1037" s="315"/>
      <c r="R1037" s="315"/>
      <c r="S1037" s="315"/>
      <c r="T1037" s="315"/>
      <c r="U1037" s="315"/>
      <c r="V1037" s="315"/>
      <c r="W1037" s="315"/>
      <c r="X1037" s="315"/>
      <c r="Y1037" s="316"/>
      <c r="Z1037" s="317"/>
      <c r="AA1037" s="317"/>
      <c r="AB1037" s="318"/>
      <c r="AC1037" s="326"/>
      <c r="AD1037" s="326"/>
      <c r="AE1037" s="326"/>
      <c r="AF1037" s="326"/>
      <c r="AG1037" s="326"/>
      <c r="AH1037" s="421"/>
      <c r="AI1037" s="422"/>
      <c r="AJ1037" s="422"/>
      <c r="AK1037" s="422"/>
      <c r="AL1037" s="423"/>
      <c r="AM1037" s="424"/>
      <c r="AN1037" s="424"/>
      <c r="AO1037" s="425"/>
      <c r="AP1037" s="319"/>
      <c r="AQ1037" s="319"/>
      <c r="AR1037" s="319"/>
      <c r="AS1037" s="319"/>
      <c r="AT1037" s="319"/>
      <c r="AU1037" s="319"/>
      <c r="AV1037" s="319"/>
      <c r="AW1037" s="319"/>
      <c r="AX1037" s="319"/>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42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45" hidden="1" customHeight="1" x14ac:dyDescent="0.15">
      <c r="A1068" s="402">
        <v>1</v>
      </c>
      <c r="B1068" s="402">
        <v>1</v>
      </c>
      <c r="C1068" s="419"/>
      <c r="D1068" s="416"/>
      <c r="E1068" s="416"/>
      <c r="F1068" s="416"/>
      <c r="G1068" s="416"/>
      <c r="H1068" s="416"/>
      <c r="I1068" s="416"/>
      <c r="J1068" s="417"/>
      <c r="K1068" s="418"/>
      <c r="L1068" s="418"/>
      <c r="M1068" s="418"/>
      <c r="N1068" s="418"/>
      <c r="O1068" s="418"/>
      <c r="P1068" s="420"/>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9"/>
      <c r="D1069" s="416"/>
      <c r="E1069" s="416"/>
      <c r="F1069" s="416"/>
      <c r="G1069" s="416"/>
      <c r="H1069" s="416"/>
      <c r="I1069" s="416"/>
      <c r="J1069" s="417"/>
      <c r="K1069" s="418"/>
      <c r="L1069" s="418"/>
      <c r="M1069" s="418"/>
      <c r="N1069" s="418"/>
      <c r="O1069" s="418"/>
      <c r="P1069" s="420"/>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2">
        <v>3</v>
      </c>
      <c r="B1070" s="402">
        <v>1</v>
      </c>
      <c r="C1070" s="419"/>
      <c r="D1070" s="416"/>
      <c r="E1070" s="416"/>
      <c r="F1070" s="416"/>
      <c r="G1070" s="416"/>
      <c r="H1070" s="416"/>
      <c r="I1070" s="416"/>
      <c r="J1070" s="417"/>
      <c r="K1070" s="418"/>
      <c r="L1070" s="418"/>
      <c r="M1070" s="418"/>
      <c r="N1070" s="418"/>
      <c r="O1070" s="418"/>
      <c r="P1070" s="420"/>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19"/>
      <c r="D1071" s="416"/>
      <c r="E1071" s="416"/>
      <c r="F1071" s="416"/>
      <c r="G1071" s="416"/>
      <c r="H1071" s="416"/>
      <c r="I1071" s="416"/>
      <c r="J1071" s="417"/>
      <c r="K1071" s="418"/>
      <c r="L1071" s="418"/>
      <c r="M1071" s="418"/>
      <c r="N1071" s="418"/>
      <c r="O1071" s="418"/>
      <c r="P1071" s="420"/>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t="s">
        <v>483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467</v>
      </c>
      <c r="AQ1101" s="428"/>
      <c r="AR1101" s="428"/>
      <c r="AS1101" s="428"/>
      <c r="AT1101" s="428"/>
      <c r="AU1101" s="428"/>
      <c r="AV1101" s="428"/>
      <c r="AW1101" s="428"/>
      <c r="AX1101" s="428"/>
    </row>
    <row r="1102" spans="1:50" ht="30" customHeight="1" x14ac:dyDescent="0.15">
      <c r="A1102" s="402">
        <v>1</v>
      </c>
      <c r="B1102" s="402">
        <v>1</v>
      </c>
      <c r="C1102" s="899"/>
      <c r="D1102" s="899"/>
      <c r="E1102" s="259" t="s">
        <v>685</v>
      </c>
      <c r="F1102" s="898"/>
      <c r="G1102" s="898"/>
      <c r="H1102" s="898"/>
      <c r="I1102" s="898"/>
      <c r="J1102" s="417" t="s">
        <v>686</v>
      </c>
      <c r="K1102" s="418"/>
      <c r="L1102" s="418"/>
      <c r="M1102" s="418"/>
      <c r="N1102" s="418"/>
      <c r="O1102" s="418"/>
      <c r="P1102" s="420" t="s">
        <v>678</v>
      </c>
      <c r="Q1102" s="315"/>
      <c r="R1102" s="315"/>
      <c r="S1102" s="315"/>
      <c r="T1102" s="315"/>
      <c r="U1102" s="315"/>
      <c r="V1102" s="315"/>
      <c r="W1102" s="315"/>
      <c r="X1102" s="315"/>
      <c r="Y1102" s="316" t="s">
        <v>687</v>
      </c>
      <c r="Z1102" s="317"/>
      <c r="AA1102" s="317"/>
      <c r="AB1102" s="318"/>
      <c r="AC1102" s="320" t="s">
        <v>561</v>
      </c>
      <c r="AD1102" s="320"/>
      <c r="AE1102" s="320"/>
      <c r="AF1102" s="320"/>
      <c r="AG1102" s="320"/>
      <c r="AH1102" s="321" t="s">
        <v>686</v>
      </c>
      <c r="AI1102" s="322"/>
      <c r="AJ1102" s="322"/>
      <c r="AK1102" s="322"/>
      <c r="AL1102" s="323" t="s">
        <v>686</v>
      </c>
      <c r="AM1102" s="324"/>
      <c r="AN1102" s="324"/>
      <c r="AO1102" s="325"/>
      <c r="AP1102" s="319" t="s">
        <v>688</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3" priority="14013">
      <formula>IF(RIGHT(TEXT(P14,"0.#"),1)=".",FALSE,TRUE)</formula>
    </cfRule>
    <cfRule type="expression" dxfId="2772" priority="14014">
      <formula>IF(RIGHT(TEXT(P14,"0.#"),1)=".",TRUE,FALSE)</formula>
    </cfRule>
  </conditionalFormatting>
  <conditionalFormatting sqref="AE32">
    <cfRule type="expression" dxfId="2771" priority="14003">
      <formula>IF(RIGHT(TEXT(AE32,"0.#"),1)=".",FALSE,TRUE)</formula>
    </cfRule>
    <cfRule type="expression" dxfId="2770" priority="14004">
      <formula>IF(RIGHT(TEXT(AE32,"0.#"),1)=".",TRUE,FALSE)</formula>
    </cfRule>
  </conditionalFormatting>
  <conditionalFormatting sqref="P18:AX18">
    <cfRule type="expression" dxfId="2769" priority="13889">
      <formula>IF(RIGHT(TEXT(P18,"0.#"),1)=".",FALSE,TRUE)</formula>
    </cfRule>
    <cfRule type="expression" dxfId="2768" priority="13890">
      <formula>IF(RIGHT(TEXT(P18,"0.#"),1)=".",TRUE,FALSE)</formula>
    </cfRule>
  </conditionalFormatting>
  <conditionalFormatting sqref="Y782">
    <cfRule type="expression" dxfId="2767" priority="13885">
      <formula>IF(RIGHT(TEXT(Y782,"0.#"),1)=".",FALSE,TRUE)</formula>
    </cfRule>
    <cfRule type="expression" dxfId="2766" priority="13886">
      <formula>IF(RIGHT(TEXT(Y782,"0.#"),1)=".",TRUE,FALSE)</formula>
    </cfRule>
  </conditionalFormatting>
  <conditionalFormatting sqref="Y791">
    <cfRule type="expression" dxfId="2765" priority="13881">
      <formula>IF(RIGHT(TEXT(Y791,"0.#"),1)=".",FALSE,TRUE)</formula>
    </cfRule>
    <cfRule type="expression" dxfId="2764" priority="13882">
      <formula>IF(RIGHT(TEXT(Y791,"0.#"),1)=".",TRUE,FALSE)</formula>
    </cfRule>
  </conditionalFormatting>
  <conditionalFormatting sqref="Y822:Y829 Y820 Y809:Y816 Y807 Y796:Y803 Y794">
    <cfRule type="expression" dxfId="2763" priority="13663">
      <formula>IF(RIGHT(TEXT(Y794,"0.#"),1)=".",FALSE,TRUE)</formula>
    </cfRule>
    <cfRule type="expression" dxfId="2762" priority="13664">
      <formula>IF(RIGHT(TEXT(Y794,"0.#"),1)=".",TRUE,FALSE)</formula>
    </cfRule>
  </conditionalFormatting>
  <conditionalFormatting sqref="P16:AQ17 P15:AX15 P13:AX13">
    <cfRule type="expression" dxfId="2761" priority="13711">
      <formula>IF(RIGHT(TEXT(P13,"0.#"),1)=".",FALSE,TRUE)</formula>
    </cfRule>
    <cfRule type="expression" dxfId="2760" priority="13712">
      <formula>IF(RIGHT(TEXT(P13,"0.#"),1)=".",TRUE,FALSE)</formula>
    </cfRule>
  </conditionalFormatting>
  <conditionalFormatting sqref="P19:AJ19">
    <cfRule type="expression" dxfId="2759" priority="13709">
      <formula>IF(RIGHT(TEXT(P19,"0.#"),1)=".",FALSE,TRUE)</formula>
    </cfRule>
    <cfRule type="expression" dxfId="2758" priority="13710">
      <formula>IF(RIGHT(TEXT(P19,"0.#"),1)=".",TRUE,FALSE)</formula>
    </cfRule>
  </conditionalFormatting>
  <conditionalFormatting sqref="AE101 AQ101">
    <cfRule type="expression" dxfId="2757" priority="13701">
      <formula>IF(RIGHT(TEXT(AE101,"0.#"),1)=".",FALSE,TRUE)</formula>
    </cfRule>
    <cfRule type="expression" dxfId="2756" priority="13702">
      <formula>IF(RIGHT(TEXT(AE101,"0.#"),1)=".",TRUE,FALSE)</formula>
    </cfRule>
  </conditionalFormatting>
  <conditionalFormatting sqref="Y783:Y790 Y781">
    <cfRule type="expression" dxfId="2755" priority="13687">
      <formula>IF(RIGHT(TEXT(Y781,"0.#"),1)=".",FALSE,TRUE)</formula>
    </cfRule>
    <cfRule type="expression" dxfId="2754" priority="13688">
      <formula>IF(RIGHT(TEXT(Y781,"0.#"),1)=".",TRUE,FALSE)</formula>
    </cfRule>
  </conditionalFormatting>
  <conditionalFormatting sqref="AU782">
    <cfRule type="expression" dxfId="2753" priority="13685">
      <formula>IF(RIGHT(TEXT(AU782,"0.#"),1)=".",FALSE,TRUE)</formula>
    </cfRule>
    <cfRule type="expression" dxfId="2752" priority="13686">
      <formula>IF(RIGHT(TEXT(AU782,"0.#"),1)=".",TRUE,FALSE)</formula>
    </cfRule>
  </conditionalFormatting>
  <conditionalFormatting sqref="AU791">
    <cfRule type="expression" dxfId="2751" priority="13683">
      <formula>IF(RIGHT(TEXT(AU791,"0.#"),1)=".",FALSE,TRUE)</formula>
    </cfRule>
    <cfRule type="expression" dxfId="2750" priority="13684">
      <formula>IF(RIGHT(TEXT(AU791,"0.#"),1)=".",TRUE,FALSE)</formula>
    </cfRule>
  </conditionalFormatting>
  <conditionalFormatting sqref="AU783:AU790 AU781">
    <cfRule type="expression" dxfId="2749" priority="13681">
      <formula>IF(RIGHT(TEXT(AU781,"0.#"),1)=".",FALSE,TRUE)</formula>
    </cfRule>
    <cfRule type="expression" dxfId="2748" priority="13682">
      <formula>IF(RIGHT(TEXT(AU781,"0.#"),1)=".",TRUE,FALSE)</formula>
    </cfRule>
  </conditionalFormatting>
  <conditionalFormatting sqref="Y821 Y808 Y795">
    <cfRule type="expression" dxfId="2747" priority="13667">
      <formula>IF(RIGHT(TEXT(Y795,"0.#"),1)=".",FALSE,TRUE)</formula>
    </cfRule>
    <cfRule type="expression" dxfId="2746" priority="13668">
      <formula>IF(RIGHT(TEXT(Y795,"0.#"),1)=".",TRUE,FALSE)</formula>
    </cfRule>
  </conditionalFormatting>
  <conditionalFormatting sqref="Y830 Y817 Y804">
    <cfRule type="expression" dxfId="2745" priority="13665">
      <formula>IF(RIGHT(TEXT(Y804,"0.#"),1)=".",FALSE,TRUE)</formula>
    </cfRule>
    <cfRule type="expression" dxfId="2744" priority="13666">
      <formula>IF(RIGHT(TEXT(Y804,"0.#"),1)=".",TRUE,FALSE)</formula>
    </cfRule>
  </conditionalFormatting>
  <conditionalFormatting sqref="AU821 AU808 AU795">
    <cfRule type="expression" dxfId="2743" priority="13661">
      <formula>IF(RIGHT(TEXT(AU795,"0.#"),1)=".",FALSE,TRUE)</formula>
    </cfRule>
    <cfRule type="expression" dxfId="2742" priority="13662">
      <formula>IF(RIGHT(TEXT(AU795,"0.#"),1)=".",TRUE,FALSE)</formula>
    </cfRule>
  </conditionalFormatting>
  <conditionalFormatting sqref="AU830 AU817 AU804">
    <cfRule type="expression" dxfId="2741" priority="13659">
      <formula>IF(RIGHT(TEXT(AU804,"0.#"),1)=".",FALSE,TRUE)</formula>
    </cfRule>
    <cfRule type="expression" dxfId="2740" priority="13660">
      <formula>IF(RIGHT(TEXT(AU804,"0.#"),1)=".",TRUE,FALSE)</formula>
    </cfRule>
  </conditionalFormatting>
  <conditionalFormatting sqref="AU822:AU829 AU820 AU809:AU816 AU807 AU796:AU803 AU794">
    <cfRule type="expression" dxfId="2739" priority="13657">
      <formula>IF(RIGHT(TEXT(AU794,"0.#"),1)=".",FALSE,TRUE)</formula>
    </cfRule>
    <cfRule type="expression" dxfId="2738" priority="13658">
      <formula>IF(RIGHT(TEXT(AU794,"0.#"),1)=".",TRUE,FALSE)</formula>
    </cfRule>
  </conditionalFormatting>
  <conditionalFormatting sqref="AM87">
    <cfRule type="expression" dxfId="2737" priority="13311">
      <formula>IF(RIGHT(TEXT(AM87,"0.#"),1)=".",FALSE,TRUE)</formula>
    </cfRule>
    <cfRule type="expression" dxfId="2736" priority="13312">
      <formula>IF(RIGHT(TEXT(AM87,"0.#"),1)=".",TRUE,FALSE)</formula>
    </cfRule>
  </conditionalFormatting>
  <conditionalFormatting sqref="AE55">
    <cfRule type="expression" dxfId="2735" priority="13379">
      <formula>IF(RIGHT(TEXT(AE55,"0.#"),1)=".",FALSE,TRUE)</formula>
    </cfRule>
    <cfRule type="expression" dxfId="2734" priority="13380">
      <formula>IF(RIGHT(TEXT(AE55,"0.#"),1)=".",TRUE,FALSE)</formula>
    </cfRule>
  </conditionalFormatting>
  <conditionalFormatting sqref="AI55">
    <cfRule type="expression" dxfId="2733" priority="13377">
      <formula>IF(RIGHT(TEXT(AI55,"0.#"),1)=".",FALSE,TRUE)</formula>
    </cfRule>
    <cfRule type="expression" dxfId="2732" priority="13378">
      <formula>IF(RIGHT(TEXT(AI55,"0.#"),1)=".",TRUE,FALSE)</formula>
    </cfRule>
  </conditionalFormatting>
  <conditionalFormatting sqref="AM34">
    <cfRule type="expression" dxfId="2731" priority="13457">
      <formula>IF(RIGHT(TEXT(AM34,"0.#"),1)=".",FALSE,TRUE)</formula>
    </cfRule>
    <cfRule type="expression" dxfId="2730" priority="13458">
      <formula>IF(RIGHT(TEXT(AM34,"0.#"),1)=".",TRUE,FALSE)</formula>
    </cfRule>
  </conditionalFormatting>
  <conditionalFormatting sqref="AE33">
    <cfRule type="expression" dxfId="2729" priority="13471">
      <formula>IF(RIGHT(TEXT(AE33,"0.#"),1)=".",FALSE,TRUE)</formula>
    </cfRule>
    <cfRule type="expression" dxfId="2728" priority="13472">
      <formula>IF(RIGHT(TEXT(AE33,"0.#"),1)=".",TRUE,FALSE)</formula>
    </cfRule>
  </conditionalFormatting>
  <conditionalFormatting sqref="AE34">
    <cfRule type="expression" dxfId="2727" priority="13469">
      <formula>IF(RIGHT(TEXT(AE34,"0.#"),1)=".",FALSE,TRUE)</formula>
    </cfRule>
    <cfRule type="expression" dxfId="2726" priority="13470">
      <formula>IF(RIGHT(TEXT(AE34,"0.#"),1)=".",TRUE,FALSE)</formula>
    </cfRule>
  </conditionalFormatting>
  <conditionalFormatting sqref="AI34">
    <cfRule type="expression" dxfId="2725" priority="13467">
      <formula>IF(RIGHT(TEXT(AI34,"0.#"),1)=".",FALSE,TRUE)</formula>
    </cfRule>
    <cfRule type="expression" dxfId="2724" priority="13468">
      <formula>IF(RIGHT(TEXT(AI34,"0.#"),1)=".",TRUE,FALSE)</formula>
    </cfRule>
  </conditionalFormatting>
  <conditionalFormatting sqref="AI33">
    <cfRule type="expression" dxfId="2723" priority="13465">
      <formula>IF(RIGHT(TEXT(AI33,"0.#"),1)=".",FALSE,TRUE)</formula>
    </cfRule>
    <cfRule type="expression" dxfId="2722" priority="13466">
      <formula>IF(RIGHT(TEXT(AI33,"0.#"),1)=".",TRUE,FALSE)</formula>
    </cfRule>
  </conditionalFormatting>
  <conditionalFormatting sqref="AI32">
    <cfRule type="expression" dxfId="2721" priority="13463">
      <formula>IF(RIGHT(TEXT(AI32,"0.#"),1)=".",FALSE,TRUE)</formula>
    </cfRule>
    <cfRule type="expression" dxfId="2720" priority="13464">
      <formula>IF(RIGHT(TEXT(AI32,"0.#"),1)=".",TRUE,FALSE)</formula>
    </cfRule>
  </conditionalFormatting>
  <conditionalFormatting sqref="AM32">
    <cfRule type="expression" dxfId="2719" priority="13461">
      <formula>IF(RIGHT(TEXT(AM32,"0.#"),1)=".",FALSE,TRUE)</formula>
    </cfRule>
    <cfRule type="expression" dxfId="2718" priority="13462">
      <formula>IF(RIGHT(TEXT(AM32,"0.#"),1)=".",TRUE,FALSE)</formula>
    </cfRule>
  </conditionalFormatting>
  <conditionalFormatting sqref="AM33">
    <cfRule type="expression" dxfId="2717" priority="13459">
      <formula>IF(RIGHT(TEXT(AM33,"0.#"),1)=".",FALSE,TRUE)</formula>
    </cfRule>
    <cfRule type="expression" dxfId="2716" priority="13460">
      <formula>IF(RIGHT(TEXT(AM33,"0.#"),1)=".",TRUE,FALSE)</formula>
    </cfRule>
  </conditionalFormatting>
  <conditionalFormatting sqref="AQ32:AQ34">
    <cfRule type="expression" dxfId="2715" priority="13451">
      <formula>IF(RIGHT(TEXT(AQ32,"0.#"),1)=".",FALSE,TRUE)</formula>
    </cfRule>
    <cfRule type="expression" dxfId="2714" priority="13452">
      <formula>IF(RIGHT(TEXT(AQ32,"0.#"),1)=".",TRUE,FALSE)</formula>
    </cfRule>
  </conditionalFormatting>
  <conditionalFormatting sqref="AU32:AU34">
    <cfRule type="expression" dxfId="2713" priority="13449">
      <formula>IF(RIGHT(TEXT(AU32,"0.#"),1)=".",FALSE,TRUE)</formula>
    </cfRule>
    <cfRule type="expression" dxfId="2712" priority="13450">
      <formula>IF(RIGHT(TEXT(AU32,"0.#"),1)=".",TRUE,FALSE)</formula>
    </cfRule>
  </conditionalFormatting>
  <conditionalFormatting sqref="AE53">
    <cfRule type="expression" dxfId="2711" priority="13383">
      <formula>IF(RIGHT(TEXT(AE53,"0.#"),1)=".",FALSE,TRUE)</formula>
    </cfRule>
    <cfRule type="expression" dxfId="2710" priority="13384">
      <formula>IF(RIGHT(TEXT(AE53,"0.#"),1)=".",TRUE,FALSE)</formula>
    </cfRule>
  </conditionalFormatting>
  <conditionalFormatting sqref="AE54">
    <cfRule type="expression" dxfId="2709" priority="13381">
      <formula>IF(RIGHT(TEXT(AE54,"0.#"),1)=".",FALSE,TRUE)</formula>
    </cfRule>
    <cfRule type="expression" dxfId="2708" priority="13382">
      <formula>IF(RIGHT(TEXT(AE54,"0.#"),1)=".",TRUE,FALSE)</formula>
    </cfRule>
  </conditionalFormatting>
  <conditionalFormatting sqref="AI54">
    <cfRule type="expression" dxfId="2707" priority="13375">
      <formula>IF(RIGHT(TEXT(AI54,"0.#"),1)=".",FALSE,TRUE)</formula>
    </cfRule>
    <cfRule type="expression" dxfId="2706" priority="13376">
      <formula>IF(RIGHT(TEXT(AI54,"0.#"),1)=".",TRUE,FALSE)</formula>
    </cfRule>
  </conditionalFormatting>
  <conditionalFormatting sqref="AI53">
    <cfRule type="expression" dxfId="2705" priority="13373">
      <formula>IF(RIGHT(TEXT(AI53,"0.#"),1)=".",FALSE,TRUE)</formula>
    </cfRule>
    <cfRule type="expression" dxfId="2704" priority="13374">
      <formula>IF(RIGHT(TEXT(AI53,"0.#"),1)=".",TRUE,FALSE)</formula>
    </cfRule>
  </conditionalFormatting>
  <conditionalFormatting sqref="AM53">
    <cfRule type="expression" dxfId="2703" priority="13371">
      <formula>IF(RIGHT(TEXT(AM53,"0.#"),1)=".",FALSE,TRUE)</formula>
    </cfRule>
    <cfRule type="expression" dxfId="2702" priority="13372">
      <formula>IF(RIGHT(TEXT(AM53,"0.#"),1)=".",TRUE,FALSE)</formula>
    </cfRule>
  </conditionalFormatting>
  <conditionalFormatting sqref="AM54">
    <cfRule type="expression" dxfId="2701" priority="13369">
      <formula>IF(RIGHT(TEXT(AM54,"0.#"),1)=".",FALSE,TRUE)</formula>
    </cfRule>
    <cfRule type="expression" dxfId="2700" priority="13370">
      <formula>IF(RIGHT(TEXT(AM54,"0.#"),1)=".",TRUE,FALSE)</formula>
    </cfRule>
  </conditionalFormatting>
  <conditionalFormatting sqref="AM55">
    <cfRule type="expression" dxfId="2699" priority="13367">
      <formula>IF(RIGHT(TEXT(AM55,"0.#"),1)=".",FALSE,TRUE)</formula>
    </cfRule>
    <cfRule type="expression" dxfId="2698" priority="13368">
      <formula>IF(RIGHT(TEXT(AM55,"0.#"),1)=".",TRUE,FALSE)</formula>
    </cfRule>
  </conditionalFormatting>
  <conditionalFormatting sqref="AE60">
    <cfRule type="expression" dxfId="2697" priority="13353">
      <formula>IF(RIGHT(TEXT(AE60,"0.#"),1)=".",FALSE,TRUE)</formula>
    </cfRule>
    <cfRule type="expression" dxfId="2696" priority="13354">
      <formula>IF(RIGHT(TEXT(AE60,"0.#"),1)=".",TRUE,FALSE)</formula>
    </cfRule>
  </conditionalFormatting>
  <conditionalFormatting sqref="AE61">
    <cfRule type="expression" dxfId="2695" priority="13351">
      <formula>IF(RIGHT(TEXT(AE61,"0.#"),1)=".",FALSE,TRUE)</formula>
    </cfRule>
    <cfRule type="expression" dxfId="2694" priority="13352">
      <formula>IF(RIGHT(TEXT(AE61,"0.#"),1)=".",TRUE,FALSE)</formula>
    </cfRule>
  </conditionalFormatting>
  <conditionalFormatting sqref="AE62">
    <cfRule type="expression" dxfId="2693" priority="13349">
      <formula>IF(RIGHT(TEXT(AE62,"0.#"),1)=".",FALSE,TRUE)</formula>
    </cfRule>
    <cfRule type="expression" dxfId="2692" priority="13350">
      <formula>IF(RIGHT(TEXT(AE62,"0.#"),1)=".",TRUE,FALSE)</formula>
    </cfRule>
  </conditionalFormatting>
  <conditionalFormatting sqref="AI62">
    <cfRule type="expression" dxfId="2691" priority="13347">
      <formula>IF(RIGHT(TEXT(AI62,"0.#"),1)=".",FALSE,TRUE)</formula>
    </cfRule>
    <cfRule type="expression" dxfId="2690" priority="13348">
      <formula>IF(RIGHT(TEXT(AI62,"0.#"),1)=".",TRUE,FALSE)</formula>
    </cfRule>
  </conditionalFormatting>
  <conditionalFormatting sqref="AI61">
    <cfRule type="expression" dxfId="2689" priority="13345">
      <formula>IF(RIGHT(TEXT(AI61,"0.#"),1)=".",FALSE,TRUE)</formula>
    </cfRule>
    <cfRule type="expression" dxfId="2688" priority="13346">
      <formula>IF(RIGHT(TEXT(AI61,"0.#"),1)=".",TRUE,FALSE)</formula>
    </cfRule>
  </conditionalFormatting>
  <conditionalFormatting sqref="AI60">
    <cfRule type="expression" dxfId="2687" priority="13343">
      <formula>IF(RIGHT(TEXT(AI60,"0.#"),1)=".",FALSE,TRUE)</formula>
    </cfRule>
    <cfRule type="expression" dxfId="2686" priority="13344">
      <formula>IF(RIGHT(TEXT(AI60,"0.#"),1)=".",TRUE,FALSE)</formula>
    </cfRule>
  </conditionalFormatting>
  <conditionalFormatting sqref="AM60">
    <cfRule type="expression" dxfId="2685" priority="13341">
      <formula>IF(RIGHT(TEXT(AM60,"0.#"),1)=".",FALSE,TRUE)</formula>
    </cfRule>
    <cfRule type="expression" dxfId="2684" priority="13342">
      <formula>IF(RIGHT(TEXT(AM60,"0.#"),1)=".",TRUE,FALSE)</formula>
    </cfRule>
  </conditionalFormatting>
  <conditionalFormatting sqref="AM61">
    <cfRule type="expression" dxfId="2683" priority="13339">
      <formula>IF(RIGHT(TEXT(AM61,"0.#"),1)=".",FALSE,TRUE)</formula>
    </cfRule>
    <cfRule type="expression" dxfId="2682" priority="13340">
      <formula>IF(RIGHT(TEXT(AM61,"0.#"),1)=".",TRUE,FALSE)</formula>
    </cfRule>
  </conditionalFormatting>
  <conditionalFormatting sqref="AM62">
    <cfRule type="expression" dxfId="2681" priority="13337">
      <formula>IF(RIGHT(TEXT(AM62,"0.#"),1)=".",FALSE,TRUE)</formula>
    </cfRule>
    <cfRule type="expression" dxfId="2680" priority="13338">
      <formula>IF(RIGHT(TEXT(AM62,"0.#"),1)=".",TRUE,FALSE)</formula>
    </cfRule>
  </conditionalFormatting>
  <conditionalFormatting sqref="AE87">
    <cfRule type="expression" dxfId="2679" priority="13323">
      <formula>IF(RIGHT(TEXT(AE87,"0.#"),1)=".",FALSE,TRUE)</formula>
    </cfRule>
    <cfRule type="expression" dxfId="2678" priority="13324">
      <formula>IF(RIGHT(TEXT(AE87,"0.#"),1)=".",TRUE,FALSE)</formula>
    </cfRule>
  </conditionalFormatting>
  <conditionalFormatting sqref="AE88">
    <cfRule type="expression" dxfId="2677" priority="13321">
      <formula>IF(RIGHT(TEXT(AE88,"0.#"),1)=".",FALSE,TRUE)</formula>
    </cfRule>
    <cfRule type="expression" dxfId="2676" priority="13322">
      <formula>IF(RIGHT(TEXT(AE88,"0.#"),1)=".",TRUE,FALSE)</formula>
    </cfRule>
  </conditionalFormatting>
  <conditionalFormatting sqref="AE89">
    <cfRule type="expression" dxfId="2675" priority="13319">
      <formula>IF(RIGHT(TEXT(AE89,"0.#"),1)=".",FALSE,TRUE)</formula>
    </cfRule>
    <cfRule type="expression" dxfId="2674" priority="13320">
      <formula>IF(RIGHT(TEXT(AE89,"0.#"),1)=".",TRUE,FALSE)</formula>
    </cfRule>
  </conditionalFormatting>
  <conditionalFormatting sqref="AI89">
    <cfRule type="expression" dxfId="2673" priority="13317">
      <formula>IF(RIGHT(TEXT(AI89,"0.#"),1)=".",FALSE,TRUE)</formula>
    </cfRule>
    <cfRule type="expression" dxfId="2672" priority="13318">
      <formula>IF(RIGHT(TEXT(AI89,"0.#"),1)=".",TRUE,FALSE)</formula>
    </cfRule>
  </conditionalFormatting>
  <conditionalFormatting sqref="AI88">
    <cfRule type="expression" dxfId="2671" priority="13315">
      <formula>IF(RIGHT(TEXT(AI88,"0.#"),1)=".",FALSE,TRUE)</formula>
    </cfRule>
    <cfRule type="expression" dxfId="2670" priority="13316">
      <formula>IF(RIGHT(TEXT(AI88,"0.#"),1)=".",TRUE,FALSE)</formula>
    </cfRule>
  </conditionalFormatting>
  <conditionalFormatting sqref="AI87">
    <cfRule type="expression" dxfId="2669" priority="13313">
      <formula>IF(RIGHT(TEXT(AI87,"0.#"),1)=".",FALSE,TRUE)</formula>
    </cfRule>
    <cfRule type="expression" dxfId="2668" priority="13314">
      <formula>IF(RIGHT(TEXT(AI87,"0.#"),1)=".",TRUE,FALSE)</formula>
    </cfRule>
  </conditionalFormatting>
  <conditionalFormatting sqref="AM88">
    <cfRule type="expression" dxfId="2667" priority="13309">
      <formula>IF(RIGHT(TEXT(AM88,"0.#"),1)=".",FALSE,TRUE)</formula>
    </cfRule>
    <cfRule type="expression" dxfId="2666" priority="13310">
      <formula>IF(RIGHT(TEXT(AM88,"0.#"),1)=".",TRUE,FALSE)</formula>
    </cfRule>
  </conditionalFormatting>
  <conditionalFormatting sqref="AM89">
    <cfRule type="expression" dxfId="2665" priority="13307">
      <formula>IF(RIGHT(TEXT(AM89,"0.#"),1)=".",FALSE,TRUE)</formula>
    </cfRule>
    <cfRule type="expression" dxfId="2664" priority="13308">
      <formula>IF(RIGHT(TEXT(AM89,"0.#"),1)=".",TRUE,FALSE)</formula>
    </cfRule>
  </conditionalFormatting>
  <conditionalFormatting sqref="AE92">
    <cfRule type="expression" dxfId="2663" priority="13293">
      <formula>IF(RIGHT(TEXT(AE92,"0.#"),1)=".",FALSE,TRUE)</formula>
    </cfRule>
    <cfRule type="expression" dxfId="2662" priority="13294">
      <formula>IF(RIGHT(TEXT(AE92,"0.#"),1)=".",TRUE,FALSE)</formula>
    </cfRule>
  </conditionalFormatting>
  <conditionalFormatting sqref="AE93">
    <cfRule type="expression" dxfId="2661" priority="13291">
      <formula>IF(RIGHT(TEXT(AE93,"0.#"),1)=".",FALSE,TRUE)</formula>
    </cfRule>
    <cfRule type="expression" dxfId="2660" priority="13292">
      <formula>IF(RIGHT(TEXT(AE93,"0.#"),1)=".",TRUE,FALSE)</formula>
    </cfRule>
  </conditionalFormatting>
  <conditionalFormatting sqref="AE94">
    <cfRule type="expression" dxfId="2659" priority="13289">
      <formula>IF(RIGHT(TEXT(AE94,"0.#"),1)=".",FALSE,TRUE)</formula>
    </cfRule>
    <cfRule type="expression" dxfId="2658" priority="13290">
      <formula>IF(RIGHT(TEXT(AE94,"0.#"),1)=".",TRUE,FALSE)</formula>
    </cfRule>
  </conditionalFormatting>
  <conditionalFormatting sqref="AI94">
    <cfRule type="expression" dxfId="2657" priority="13287">
      <formula>IF(RIGHT(TEXT(AI94,"0.#"),1)=".",FALSE,TRUE)</formula>
    </cfRule>
    <cfRule type="expression" dxfId="2656" priority="13288">
      <formula>IF(RIGHT(TEXT(AI94,"0.#"),1)=".",TRUE,FALSE)</formula>
    </cfRule>
  </conditionalFormatting>
  <conditionalFormatting sqref="AI93">
    <cfRule type="expression" dxfId="2655" priority="13285">
      <formula>IF(RIGHT(TEXT(AI93,"0.#"),1)=".",FALSE,TRUE)</formula>
    </cfRule>
    <cfRule type="expression" dxfId="2654" priority="13286">
      <formula>IF(RIGHT(TEXT(AI93,"0.#"),1)=".",TRUE,FALSE)</formula>
    </cfRule>
  </conditionalFormatting>
  <conditionalFormatting sqref="AI92">
    <cfRule type="expression" dxfId="2653" priority="13283">
      <formula>IF(RIGHT(TEXT(AI92,"0.#"),1)=".",FALSE,TRUE)</formula>
    </cfRule>
    <cfRule type="expression" dxfId="2652" priority="13284">
      <formula>IF(RIGHT(TEXT(AI92,"0.#"),1)=".",TRUE,FALSE)</formula>
    </cfRule>
  </conditionalFormatting>
  <conditionalFormatting sqref="AM92">
    <cfRule type="expression" dxfId="2651" priority="13281">
      <formula>IF(RIGHT(TEXT(AM92,"0.#"),1)=".",FALSE,TRUE)</formula>
    </cfRule>
    <cfRule type="expression" dxfId="2650" priority="13282">
      <formula>IF(RIGHT(TEXT(AM92,"0.#"),1)=".",TRUE,FALSE)</formula>
    </cfRule>
  </conditionalFormatting>
  <conditionalFormatting sqref="AM93">
    <cfRule type="expression" dxfId="2649" priority="13279">
      <formula>IF(RIGHT(TEXT(AM93,"0.#"),1)=".",FALSE,TRUE)</formula>
    </cfRule>
    <cfRule type="expression" dxfId="2648" priority="13280">
      <formula>IF(RIGHT(TEXT(AM93,"0.#"),1)=".",TRUE,FALSE)</formula>
    </cfRule>
  </conditionalFormatting>
  <conditionalFormatting sqref="AM94">
    <cfRule type="expression" dxfId="2647" priority="13277">
      <formula>IF(RIGHT(TEXT(AM94,"0.#"),1)=".",FALSE,TRUE)</formula>
    </cfRule>
    <cfRule type="expression" dxfId="2646" priority="13278">
      <formula>IF(RIGHT(TEXT(AM94,"0.#"),1)=".",TRUE,FALSE)</formula>
    </cfRule>
  </conditionalFormatting>
  <conditionalFormatting sqref="AE97">
    <cfRule type="expression" dxfId="2645" priority="13263">
      <formula>IF(RIGHT(TEXT(AE97,"0.#"),1)=".",FALSE,TRUE)</formula>
    </cfRule>
    <cfRule type="expression" dxfId="2644" priority="13264">
      <formula>IF(RIGHT(TEXT(AE97,"0.#"),1)=".",TRUE,FALSE)</formula>
    </cfRule>
  </conditionalFormatting>
  <conditionalFormatting sqref="AE98">
    <cfRule type="expression" dxfId="2643" priority="13261">
      <formula>IF(RIGHT(TEXT(AE98,"0.#"),1)=".",FALSE,TRUE)</formula>
    </cfRule>
    <cfRule type="expression" dxfId="2642" priority="13262">
      <formula>IF(RIGHT(TEXT(AE98,"0.#"),1)=".",TRUE,FALSE)</formula>
    </cfRule>
  </conditionalFormatting>
  <conditionalFormatting sqref="AE99">
    <cfRule type="expression" dxfId="2641" priority="13259">
      <formula>IF(RIGHT(TEXT(AE99,"0.#"),1)=".",FALSE,TRUE)</formula>
    </cfRule>
    <cfRule type="expression" dxfId="2640" priority="13260">
      <formula>IF(RIGHT(TEXT(AE99,"0.#"),1)=".",TRUE,FALSE)</formula>
    </cfRule>
  </conditionalFormatting>
  <conditionalFormatting sqref="AI99">
    <cfRule type="expression" dxfId="2639" priority="13257">
      <formula>IF(RIGHT(TEXT(AI99,"0.#"),1)=".",FALSE,TRUE)</formula>
    </cfRule>
    <cfRule type="expression" dxfId="2638" priority="13258">
      <formula>IF(RIGHT(TEXT(AI99,"0.#"),1)=".",TRUE,FALSE)</formula>
    </cfRule>
  </conditionalFormatting>
  <conditionalFormatting sqref="AI98">
    <cfRule type="expression" dxfId="2637" priority="13255">
      <formula>IF(RIGHT(TEXT(AI98,"0.#"),1)=".",FALSE,TRUE)</formula>
    </cfRule>
    <cfRule type="expression" dxfId="2636" priority="13256">
      <formula>IF(RIGHT(TEXT(AI98,"0.#"),1)=".",TRUE,FALSE)</formula>
    </cfRule>
  </conditionalFormatting>
  <conditionalFormatting sqref="AI97">
    <cfRule type="expression" dxfId="2635" priority="13253">
      <formula>IF(RIGHT(TEXT(AI97,"0.#"),1)=".",FALSE,TRUE)</formula>
    </cfRule>
    <cfRule type="expression" dxfId="2634" priority="13254">
      <formula>IF(RIGHT(TEXT(AI97,"0.#"),1)=".",TRUE,FALSE)</formula>
    </cfRule>
  </conditionalFormatting>
  <conditionalFormatting sqref="AM97">
    <cfRule type="expression" dxfId="2633" priority="13251">
      <formula>IF(RIGHT(TEXT(AM97,"0.#"),1)=".",FALSE,TRUE)</formula>
    </cfRule>
    <cfRule type="expression" dxfId="2632" priority="13252">
      <formula>IF(RIGHT(TEXT(AM97,"0.#"),1)=".",TRUE,FALSE)</formula>
    </cfRule>
  </conditionalFormatting>
  <conditionalFormatting sqref="AM98">
    <cfRule type="expression" dxfId="2631" priority="13249">
      <formula>IF(RIGHT(TEXT(AM98,"0.#"),1)=".",FALSE,TRUE)</formula>
    </cfRule>
    <cfRule type="expression" dxfId="2630" priority="13250">
      <formula>IF(RIGHT(TEXT(AM98,"0.#"),1)=".",TRUE,FALSE)</formula>
    </cfRule>
  </conditionalFormatting>
  <conditionalFormatting sqref="AM99">
    <cfRule type="expression" dxfId="2629" priority="13247">
      <formula>IF(RIGHT(TEXT(AM99,"0.#"),1)=".",FALSE,TRUE)</formula>
    </cfRule>
    <cfRule type="expression" dxfId="2628" priority="13248">
      <formula>IF(RIGHT(TEXT(AM99,"0.#"),1)=".",TRUE,FALSE)</formula>
    </cfRule>
  </conditionalFormatting>
  <conditionalFormatting sqref="AI101">
    <cfRule type="expression" dxfId="2627" priority="13233">
      <formula>IF(RIGHT(TEXT(AI101,"0.#"),1)=".",FALSE,TRUE)</formula>
    </cfRule>
    <cfRule type="expression" dxfId="2626" priority="13234">
      <formula>IF(RIGHT(TEXT(AI101,"0.#"),1)=".",TRUE,FALSE)</formula>
    </cfRule>
  </conditionalFormatting>
  <conditionalFormatting sqref="AM101">
    <cfRule type="expression" dxfId="2625" priority="13231">
      <formula>IF(RIGHT(TEXT(AM101,"0.#"),1)=".",FALSE,TRUE)</formula>
    </cfRule>
    <cfRule type="expression" dxfId="2624" priority="13232">
      <formula>IF(RIGHT(TEXT(AM101,"0.#"),1)=".",TRUE,FALSE)</formula>
    </cfRule>
  </conditionalFormatting>
  <conditionalFormatting sqref="AE102">
    <cfRule type="expression" dxfId="2623" priority="13229">
      <formula>IF(RIGHT(TEXT(AE102,"0.#"),1)=".",FALSE,TRUE)</formula>
    </cfRule>
    <cfRule type="expression" dxfId="2622" priority="13230">
      <formula>IF(RIGHT(TEXT(AE102,"0.#"),1)=".",TRUE,FALSE)</formula>
    </cfRule>
  </conditionalFormatting>
  <conditionalFormatting sqref="AI102">
    <cfRule type="expression" dxfId="2621" priority="13227">
      <formula>IF(RIGHT(TEXT(AI102,"0.#"),1)=".",FALSE,TRUE)</formula>
    </cfRule>
    <cfRule type="expression" dxfId="2620" priority="13228">
      <formula>IF(RIGHT(TEXT(AI102,"0.#"),1)=".",TRUE,FALSE)</formula>
    </cfRule>
  </conditionalFormatting>
  <conditionalFormatting sqref="AM102">
    <cfRule type="expression" dxfId="2619" priority="13225">
      <formula>IF(RIGHT(TEXT(AM102,"0.#"),1)=".",FALSE,TRUE)</formula>
    </cfRule>
    <cfRule type="expression" dxfId="2618" priority="13226">
      <formula>IF(RIGHT(TEXT(AM102,"0.#"),1)=".",TRUE,FALSE)</formula>
    </cfRule>
  </conditionalFormatting>
  <conditionalFormatting sqref="AQ102">
    <cfRule type="expression" dxfId="2617" priority="13223">
      <formula>IF(RIGHT(TEXT(AQ102,"0.#"),1)=".",FALSE,TRUE)</formula>
    </cfRule>
    <cfRule type="expression" dxfId="2616" priority="13224">
      <formula>IF(RIGHT(TEXT(AQ102,"0.#"),1)=".",TRUE,FALSE)</formula>
    </cfRule>
  </conditionalFormatting>
  <conditionalFormatting sqref="AE104">
    <cfRule type="expression" dxfId="2615" priority="13221">
      <formula>IF(RIGHT(TEXT(AE104,"0.#"),1)=".",FALSE,TRUE)</formula>
    </cfRule>
    <cfRule type="expression" dxfId="2614" priority="13222">
      <formula>IF(RIGHT(TEXT(AE104,"0.#"),1)=".",TRUE,FALSE)</formula>
    </cfRule>
  </conditionalFormatting>
  <conditionalFormatting sqref="AI104">
    <cfRule type="expression" dxfId="2613" priority="13219">
      <formula>IF(RIGHT(TEXT(AI104,"0.#"),1)=".",FALSE,TRUE)</formula>
    </cfRule>
    <cfRule type="expression" dxfId="2612" priority="13220">
      <formula>IF(RIGHT(TEXT(AI104,"0.#"),1)=".",TRUE,FALSE)</formula>
    </cfRule>
  </conditionalFormatting>
  <conditionalFormatting sqref="AM104">
    <cfRule type="expression" dxfId="2611" priority="13217">
      <formula>IF(RIGHT(TEXT(AM104,"0.#"),1)=".",FALSE,TRUE)</formula>
    </cfRule>
    <cfRule type="expression" dxfId="2610" priority="13218">
      <formula>IF(RIGHT(TEXT(AM104,"0.#"),1)=".",TRUE,FALSE)</formula>
    </cfRule>
  </conditionalFormatting>
  <conditionalFormatting sqref="AE105 AI105 AM105 AQ105">
    <cfRule type="expression" dxfId="2609" priority="13215">
      <formula>IF(RIGHT(TEXT(AE105,"0.#"),1)=".",FALSE,TRUE)</formula>
    </cfRule>
    <cfRule type="expression" dxfId="2608" priority="13216">
      <formula>IF(RIGHT(TEXT(AE105,"0.#"),1)=".",TRUE,FALSE)</formula>
    </cfRule>
  </conditionalFormatting>
  <conditionalFormatting sqref="AE107">
    <cfRule type="expression" dxfId="2607" priority="13207">
      <formula>IF(RIGHT(TEXT(AE107,"0.#"),1)=".",FALSE,TRUE)</formula>
    </cfRule>
    <cfRule type="expression" dxfId="2606" priority="13208">
      <formula>IF(RIGHT(TEXT(AE107,"0.#"),1)=".",TRUE,FALSE)</formula>
    </cfRule>
  </conditionalFormatting>
  <conditionalFormatting sqref="AI107">
    <cfRule type="expression" dxfId="2605" priority="13205">
      <formula>IF(RIGHT(TEXT(AI107,"0.#"),1)=".",FALSE,TRUE)</formula>
    </cfRule>
    <cfRule type="expression" dxfId="2604" priority="13206">
      <formula>IF(RIGHT(TEXT(AI107,"0.#"),1)=".",TRUE,FALSE)</formula>
    </cfRule>
  </conditionalFormatting>
  <conditionalFormatting sqref="AM107">
    <cfRule type="expression" dxfId="2603" priority="13203">
      <formula>IF(RIGHT(TEXT(AM107,"0.#"),1)=".",FALSE,TRUE)</formula>
    </cfRule>
    <cfRule type="expression" dxfId="2602" priority="13204">
      <formula>IF(RIGHT(TEXT(AM107,"0.#"),1)=".",TRUE,FALSE)</formula>
    </cfRule>
  </conditionalFormatting>
  <conditionalFormatting sqref="AE108">
    <cfRule type="expression" dxfId="2601" priority="13201">
      <formula>IF(RIGHT(TEXT(AE108,"0.#"),1)=".",FALSE,TRUE)</formula>
    </cfRule>
    <cfRule type="expression" dxfId="2600" priority="13202">
      <formula>IF(RIGHT(TEXT(AE108,"0.#"),1)=".",TRUE,FALSE)</formula>
    </cfRule>
  </conditionalFormatting>
  <conditionalFormatting sqref="AI108">
    <cfRule type="expression" dxfId="2599" priority="13199">
      <formula>IF(RIGHT(TEXT(AI108,"0.#"),1)=".",FALSE,TRUE)</formula>
    </cfRule>
    <cfRule type="expression" dxfId="2598" priority="13200">
      <formula>IF(RIGHT(TEXT(AI108,"0.#"),1)=".",TRUE,FALSE)</formula>
    </cfRule>
  </conditionalFormatting>
  <conditionalFormatting sqref="AM108">
    <cfRule type="expression" dxfId="2597" priority="13197">
      <formula>IF(RIGHT(TEXT(AM108,"0.#"),1)=".",FALSE,TRUE)</formula>
    </cfRule>
    <cfRule type="expression" dxfId="2596" priority="13198">
      <formula>IF(RIGHT(TEXT(AM108,"0.#"),1)=".",TRUE,FALSE)</formula>
    </cfRule>
  </conditionalFormatting>
  <conditionalFormatting sqref="AE110">
    <cfRule type="expression" dxfId="2595" priority="13193">
      <formula>IF(RIGHT(TEXT(AE110,"0.#"),1)=".",FALSE,TRUE)</formula>
    </cfRule>
    <cfRule type="expression" dxfId="2594" priority="13194">
      <formula>IF(RIGHT(TEXT(AE110,"0.#"),1)=".",TRUE,FALSE)</formula>
    </cfRule>
  </conditionalFormatting>
  <conditionalFormatting sqref="AI110">
    <cfRule type="expression" dxfId="2593" priority="13191">
      <formula>IF(RIGHT(TEXT(AI110,"0.#"),1)=".",FALSE,TRUE)</formula>
    </cfRule>
    <cfRule type="expression" dxfId="2592" priority="13192">
      <formula>IF(RIGHT(TEXT(AI110,"0.#"),1)=".",TRUE,FALSE)</formula>
    </cfRule>
  </conditionalFormatting>
  <conditionalFormatting sqref="AM110">
    <cfRule type="expression" dxfId="2591" priority="13189">
      <formula>IF(RIGHT(TEXT(AM110,"0.#"),1)=".",FALSE,TRUE)</formula>
    </cfRule>
    <cfRule type="expression" dxfId="2590" priority="13190">
      <formula>IF(RIGHT(TEXT(AM110,"0.#"),1)=".",TRUE,FALSE)</formula>
    </cfRule>
  </conditionalFormatting>
  <conditionalFormatting sqref="AE111">
    <cfRule type="expression" dxfId="2589" priority="13187">
      <formula>IF(RIGHT(TEXT(AE111,"0.#"),1)=".",FALSE,TRUE)</formula>
    </cfRule>
    <cfRule type="expression" dxfId="2588" priority="13188">
      <formula>IF(RIGHT(TEXT(AE111,"0.#"),1)=".",TRUE,FALSE)</formula>
    </cfRule>
  </conditionalFormatting>
  <conditionalFormatting sqref="AI111">
    <cfRule type="expression" dxfId="2587" priority="13185">
      <formula>IF(RIGHT(TEXT(AI111,"0.#"),1)=".",FALSE,TRUE)</formula>
    </cfRule>
    <cfRule type="expression" dxfId="2586" priority="13186">
      <formula>IF(RIGHT(TEXT(AI111,"0.#"),1)=".",TRUE,FALSE)</formula>
    </cfRule>
  </conditionalFormatting>
  <conditionalFormatting sqref="AM111">
    <cfRule type="expression" dxfId="2585" priority="13183">
      <formula>IF(RIGHT(TEXT(AM111,"0.#"),1)=".",FALSE,TRUE)</formula>
    </cfRule>
    <cfRule type="expression" dxfId="2584" priority="13184">
      <formula>IF(RIGHT(TEXT(AM111,"0.#"),1)=".",TRUE,FALSE)</formula>
    </cfRule>
  </conditionalFormatting>
  <conditionalFormatting sqref="AE113">
    <cfRule type="expression" dxfId="2583" priority="13179">
      <formula>IF(RIGHT(TEXT(AE113,"0.#"),1)=".",FALSE,TRUE)</formula>
    </cfRule>
    <cfRule type="expression" dxfId="2582" priority="13180">
      <formula>IF(RIGHT(TEXT(AE113,"0.#"),1)=".",TRUE,FALSE)</formula>
    </cfRule>
  </conditionalFormatting>
  <conditionalFormatting sqref="AI113">
    <cfRule type="expression" dxfId="2581" priority="13177">
      <formula>IF(RIGHT(TEXT(AI113,"0.#"),1)=".",FALSE,TRUE)</formula>
    </cfRule>
    <cfRule type="expression" dxfId="2580" priority="13178">
      <formula>IF(RIGHT(TEXT(AI113,"0.#"),1)=".",TRUE,FALSE)</formula>
    </cfRule>
  </conditionalFormatting>
  <conditionalFormatting sqref="AM113">
    <cfRule type="expression" dxfId="2579" priority="13175">
      <formula>IF(RIGHT(TEXT(AM113,"0.#"),1)=".",FALSE,TRUE)</formula>
    </cfRule>
    <cfRule type="expression" dxfId="2578" priority="13176">
      <formula>IF(RIGHT(TEXT(AM113,"0.#"),1)=".",TRUE,FALSE)</formula>
    </cfRule>
  </conditionalFormatting>
  <conditionalFormatting sqref="AE114">
    <cfRule type="expression" dxfId="2577" priority="13173">
      <formula>IF(RIGHT(TEXT(AE114,"0.#"),1)=".",FALSE,TRUE)</formula>
    </cfRule>
    <cfRule type="expression" dxfId="2576" priority="13174">
      <formula>IF(RIGHT(TEXT(AE114,"0.#"),1)=".",TRUE,FALSE)</formula>
    </cfRule>
  </conditionalFormatting>
  <conditionalFormatting sqref="AI114">
    <cfRule type="expression" dxfId="2575" priority="13171">
      <formula>IF(RIGHT(TEXT(AI114,"0.#"),1)=".",FALSE,TRUE)</formula>
    </cfRule>
    <cfRule type="expression" dxfId="2574" priority="13172">
      <formula>IF(RIGHT(TEXT(AI114,"0.#"),1)=".",TRUE,FALSE)</formula>
    </cfRule>
  </conditionalFormatting>
  <conditionalFormatting sqref="AM114">
    <cfRule type="expression" dxfId="2573" priority="13169">
      <formula>IF(RIGHT(TEXT(AM114,"0.#"),1)=".",FALSE,TRUE)</formula>
    </cfRule>
    <cfRule type="expression" dxfId="2572" priority="13170">
      <formula>IF(RIGHT(TEXT(AM114,"0.#"),1)=".",TRUE,FALSE)</formula>
    </cfRule>
  </conditionalFormatting>
  <conditionalFormatting sqref="AE116 AQ116">
    <cfRule type="expression" dxfId="2571" priority="13165">
      <formula>IF(RIGHT(TEXT(AE116,"0.#"),1)=".",FALSE,TRUE)</formula>
    </cfRule>
    <cfRule type="expression" dxfId="2570" priority="13166">
      <formula>IF(RIGHT(TEXT(AE116,"0.#"),1)=".",TRUE,FALSE)</formula>
    </cfRule>
  </conditionalFormatting>
  <conditionalFormatting sqref="AI116">
    <cfRule type="expression" dxfId="2569" priority="13163">
      <formula>IF(RIGHT(TEXT(AI116,"0.#"),1)=".",FALSE,TRUE)</formula>
    </cfRule>
    <cfRule type="expression" dxfId="2568" priority="13164">
      <formula>IF(RIGHT(TEXT(AI116,"0.#"),1)=".",TRUE,FALSE)</formula>
    </cfRule>
  </conditionalFormatting>
  <conditionalFormatting sqref="AM116">
    <cfRule type="expression" dxfId="2567" priority="13161">
      <formula>IF(RIGHT(TEXT(AM116,"0.#"),1)=".",FALSE,TRUE)</formula>
    </cfRule>
    <cfRule type="expression" dxfId="2566" priority="13162">
      <formula>IF(RIGHT(TEXT(AM116,"0.#"),1)=".",TRUE,FALSE)</formula>
    </cfRule>
  </conditionalFormatting>
  <conditionalFormatting sqref="AE117 AM117">
    <cfRule type="expression" dxfId="2565" priority="13159">
      <formula>IF(RIGHT(TEXT(AE117,"0.#"),1)=".",FALSE,TRUE)</formula>
    </cfRule>
    <cfRule type="expression" dxfId="2564" priority="13160">
      <formula>IF(RIGHT(TEXT(AE117,"0.#"),1)=".",TRUE,FALSE)</formula>
    </cfRule>
  </conditionalFormatting>
  <conditionalFormatting sqref="AI117">
    <cfRule type="expression" dxfId="2563" priority="13157">
      <formula>IF(RIGHT(TEXT(AI117,"0.#"),1)=".",FALSE,TRUE)</formula>
    </cfRule>
    <cfRule type="expression" dxfId="2562" priority="13158">
      <formula>IF(RIGHT(TEXT(AI117,"0.#"),1)=".",TRUE,FALSE)</formula>
    </cfRule>
  </conditionalFormatting>
  <conditionalFormatting sqref="AQ117">
    <cfRule type="expression" dxfId="2561" priority="13153">
      <formula>IF(RIGHT(TEXT(AQ117,"0.#"),1)=".",FALSE,TRUE)</formula>
    </cfRule>
    <cfRule type="expression" dxfId="2560" priority="13154">
      <formula>IF(RIGHT(TEXT(AQ117,"0.#"),1)=".",TRUE,FALSE)</formula>
    </cfRule>
  </conditionalFormatting>
  <conditionalFormatting sqref="AE119 AQ119">
    <cfRule type="expression" dxfId="2559" priority="13151">
      <formula>IF(RIGHT(TEXT(AE119,"0.#"),1)=".",FALSE,TRUE)</formula>
    </cfRule>
    <cfRule type="expression" dxfId="2558" priority="13152">
      <formula>IF(RIGHT(TEXT(AE119,"0.#"),1)=".",TRUE,FALSE)</formula>
    </cfRule>
  </conditionalFormatting>
  <conditionalFormatting sqref="AI119">
    <cfRule type="expression" dxfId="2557" priority="13149">
      <formula>IF(RIGHT(TEXT(AI119,"0.#"),1)=".",FALSE,TRUE)</formula>
    </cfRule>
    <cfRule type="expression" dxfId="2556" priority="13150">
      <formula>IF(RIGHT(TEXT(AI119,"0.#"),1)=".",TRUE,FALSE)</formula>
    </cfRule>
  </conditionalFormatting>
  <conditionalFormatting sqref="AM119">
    <cfRule type="expression" dxfId="2555" priority="13147">
      <formula>IF(RIGHT(TEXT(AM119,"0.#"),1)=".",FALSE,TRUE)</formula>
    </cfRule>
    <cfRule type="expression" dxfId="2554" priority="13148">
      <formula>IF(RIGHT(TEXT(AM119,"0.#"),1)=".",TRUE,FALSE)</formula>
    </cfRule>
  </conditionalFormatting>
  <conditionalFormatting sqref="AQ120">
    <cfRule type="expression" dxfId="2553" priority="13139">
      <formula>IF(RIGHT(TEXT(AQ120,"0.#"),1)=".",FALSE,TRUE)</formula>
    </cfRule>
    <cfRule type="expression" dxfId="2552" priority="13140">
      <formula>IF(RIGHT(TEXT(AQ120,"0.#"),1)=".",TRUE,FALSE)</formula>
    </cfRule>
  </conditionalFormatting>
  <conditionalFormatting sqref="AE122 AQ122">
    <cfRule type="expression" dxfId="2551" priority="13137">
      <formula>IF(RIGHT(TEXT(AE122,"0.#"),1)=".",FALSE,TRUE)</formula>
    </cfRule>
    <cfRule type="expression" dxfId="2550" priority="13138">
      <formula>IF(RIGHT(TEXT(AE122,"0.#"),1)=".",TRUE,FALSE)</formula>
    </cfRule>
  </conditionalFormatting>
  <conditionalFormatting sqref="AI122">
    <cfRule type="expression" dxfId="2549" priority="13135">
      <formula>IF(RIGHT(TEXT(AI122,"0.#"),1)=".",FALSE,TRUE)</formula>
    </cfRule>
    <cfRule type="expression" dxfId="2548" priority="13136">
      <formula>IF(RIGHT(TEXT(AI122,"0.#"),1)=".",TRUE,FALSE)</formula>
    </cfRule>
  </conditionalFormatting>
  <conditionalFormatting sqref="AM122">
    <cfRule type="expression" dxfId="2547" priority="13133">
      <formula>IF(RIGHT(TEXT(AM122,"0.#"),1)=".",FALSE,TRUE)</formula>
    </cfRule>
    <cfRule type="expression" dxfId="2546" priority="13134">
      <formula>IF(RIGHT(TEXT(AM122,"0.#"),1)=".",TRUE,FALSE)</formula>
    </cfRule>
  </conditionalFormatting>
  <conditionalFormatting sqref="AQ123">
    <cfRule type="expression" dxfId="2545" priority="13125">
      <formula>IF(RIGHT(TEXT(AQ123,"0.#"),1)=".",FALSE,TRUE)</formula>
    </cfRule>
    <cfRule type="expression" dxfId="2544" priority="13126">
      <formula>IF(RIGHT(TEXT(AQ123,"0.#"),1)=".",TRUE,FALSE)</formula>
    </cfRule>
  </conditionalFormatting>
  <conditionalFormatting sqref="AE125 AQ125">
    <cfRule type="expression" dxfId="2543" priority="13123">
      <formula>IF(RIGHT(TEXT(AE125,"0.#"),1)=".",FALSE,TRUE)</formula>
    </cfRule>
    <cfRule type="expression" dxfId="2542" priority="13124">
      <formula>IF(RIGHT(TEXT(AE125,"0.#"),1)=".",TRUE,FALSE)</formula>
    </cfRule>
  </conditionalFormatting>
  <conditionalFormatting sqref="AI125">
    <cfRule type="expression" dxfId="2541" priority="13121">
      <formula>IF(RIGHT(TEXT(AI125,"0.#"),1)=".",FALSE,TRUE)</formula>
    </cfRule>
    <cfRule type="expression" dxfId="2540" priority="13122">
      <formula>IF(RIGHT(TEXT(AI125,"0.#"),1)=".",TRUE,FALSE)</formula>
    </cfRule>
  </conditionalFormatting>
  <conditionalFormatting sqref="AM125">
    <cfRule type="expression" dxfId="2539" priority="13119">
      <formula>IF(RIGHT(TEXT(AM125,"0.#"),1)=".",FALSE,TRUE)</formula>
    </cfRule>
    <cfRule type="expression" dxfId="2538" priority="13120">
      <formula>IF(RIGHT(TEXT(AM125,"0.#"),1)=".",TRUE,FALSE)</formula>
    </cfRule>
  </conditionalFormatting>
  <conditionalFormatting sqref="AQ126">
    <cfRule type="expression" dxfId="2537" priority="13111">
      <formula>IF(RIGHT(TEXT(AQ126,"0.#"),1)=".",FALSE,TRUE)</formula>
    </cfRule>
    <cfRule type="expression" dxfId="2536" priority="13112">
      <formula>IF(RIGHT(TEXT(AQ126,"0.#"),1)=".",TRUE,FALSE)</formula>
    </cfRule>
  </conditionalFormatting>
  <conditionalFormatting sqref="AE128 AQ128">
    <cfRule type="expression" dxfId="2535" priority="13109">
      <formula>IF(RIGHT(TEXT(AE128,"0.#"),1)=".",FALSE,TRUE)</formula>
    </cfRule>
    <cfRule type="expression" dxfId="2534" priority="13110">
      <formula>IF(RIGHT(TEXT(AE128,"0.#"),1)=".",TRUE,FALSE)</formula>
    </cfRule>
  </conditionalFormatting>
  <conditionalFormatting sqref="AI128">
    <cfRule type="expression" dxfId="2533" priority="13107">
      <formula>IF(RIGHT(TEXT(AI128,"0.#"),1)=".",FALSE,TRUE)</formula>
    </cfRule>
    <cfRule type="expression" dxfId="2532" priority="13108">
      <formula>IF(RIGHT(TEXT(AI128,"0.#"),1)=".",TRUE,FALSE)</formula>
    </cfRule>
  </conditionalFormatting>
  <conditionalFormatting sqref="AM128">
    <cfRule type="expression" dxfId="2531" priority="13105">
      <formula>IF(RIGHT(TEXT(AM128,"0.#"),1)=".",FALSE,TRUE)</formula>
    </cfRule>
    <cfRule type="expression" dxfId="2530" priority="13106">
      <formula>IF(RIGHT(TEXT(AM128,"0.#"),1)=".",TRUE,FALSE)</formula>
    </cfRule>
  </conditionalFormatting>
  <conditionalFormatting sqref="AQ129">
    <cfRule type="expression" dxfId="2529" priority="13097">
      <formula>IF(RIGHT(TEXT(AQ129,"0.#"),1)=".",FALSE,TRUE)</formula>
    </cfRule>
    <cfRule type="expression" dxfId="2528" priority="13098">
      <formula>IF(RIGHT(TEXT(AQ129,"0.#"),1)=".",TRUE,FALSE)</formula>
    </cfRule>
  </conditionalFormatting>
  <conditionalFormatting sqref="AE75">
    <cfRule type="expression" dxfId="2527" priority="13095">
      <formula>IF(RIGHT(TEXT(AE75,"0.#"),1)=".",FALSE,TRUE)</formula>
    </cfRule>
    <cfRule type="expression" dxfId="2526" priority="13096">
      <formula>IF(RIGHT(TEXT(AE75,"0.#"),1)=".",TRUE,FALSE)</formula>
    </cfRule>
  </conditionalFormatting>
  <conditionalFormatting sqref="AE76">
    <cfRule type="expression" dxfId="2525" priority="13093">
      <formula>IF(RIGHT(TEXT(AE76,"0.#"),1)=".",FALSE,TRUE)</formula>
    </cfRule>
    <cfRule type="expression" dxfId="2524" priority="13094">
      <formula>IF(RIGHT(TEXT(AE76,"0.#"),1)=".",TRUE,FALSE)</formula>
    </cfRule>
  </conditionalFormatting>
  <conditionalFormatting sqref="AE77">
    <cfRule type="expression" dxfId="2523" priority="13091">
      <formula>IF(RIGHT(TEXT(AE77,"0.#"),1)=".",FALSE,TRUE)</formula>
    </cfRule>
    <cfRule type="expression" dxfId="2522" priority="13092">
      <formula>IF(RIGHT(TEXT(AE77,"0.#"),1)=".",TRUE,FALSE)</formula>
    </cfRule>
  </conditionalFormatting>
  <conditionalFormatting sqref="AI77">
    <cfRule type="expression" dxfId="2521" priority="13089">
      <formula>IF(RIGHT(TEXT(AI77,"0.#"),1)=".",FALSE,TRUE)</formula>
    </cfRule>
    <cfRule type="expression" dxfId="2520" priority="13090">
      <formula>IF(RIGHT(TEXT(AI77,"0.#"),1)=".",TRUE,FALSE)</formula>
    </cfRule>
  </conditionalFormatting>
  <conditionalFormatting sqref="AI76">
    <cfRule type="expression" dxfId="2519" priority="13087">
      <formula>IF(RIGHT(TEXT(AI76,"0.#"),1)=".",FALSE,TRUE)</formula>
    </cfRule>
    <cfRule type="expression" dxfId="2518" priority="13088">
      <formula>IF(RIGHT(TEXT(AI76,"0.#"),1)=".",TRUE,FALSE)</formula>
    </cfRule>
  </conditionalFormatting>
  <conditionalFormatting sqref="AI75">
    <cfRule type="expression" dxfId="2517" priority="13085">
      <formula>IF(RIGHT(TEXT(AI75,"0.#"),1)=".",FALSE,TRUE)</formula>
    </cfRule>
    <cfRule type="expression" dxfId="2516" priority="13086">
      <formula>IF(RIGHT(TEXT(AI75,"0.#"),1)=".",TRUE,FALSE)</formula>
    </cfRule>
  </conditionalFormatting>
  <conditionalFormatting sqref="AM75">
    <cfRule type="expression" dxfId="2515" priority="13083">
      <formula>IF(RIGHT(TEXT(AM75,"0.#"),1)=".",FALSE,TRUE)</formula>
    </cfRule>
    <cfRule type="expression" dxfId="2514" priority="13084">
      <formula>IF(RIGHT(TEXT(AM75,"0.#"),1)=".",TRUE,FALSE)</formula>
    </cfRule>
  </conditionalFormatting>
  <conditionalFormatting sqref="AM76">
    <cfRule type="expression" dxfId="2513" priority="13081">
      <formula>IF(RIGHT(TEXT(AM76,"0.#"),1)=".",FALSE,TRUE)</formula>
    </cfRule>
    <cfRule type="expression" dxfId="2512" priority="13082">
      <formula>IF(RIGHT(TEXT(AM76,"0.#"),1)=".",TRUE,FALSE)</formula>
    </cfRule>
  </conditionalFormatting>
  <conditionalFormatting sqref="AM77">
    <cfRule type="expression" dxfId="2511" priority="13079">
      <formula>IF(RIGHT(TEXT(AM77,"0.#"),1)=".",FALSE,TRUE)</formula>
    </cfRule>
    <cfRule type="expression" dxfId="2510" priority="13080">
      <formula>IF(RIGHT(TEXT(AM77,"0.#"),1)=".",TRUE,FALSE)</formula>
    </cfRule>
  </conditionalFormatting>
  <conditionalFormatting sqref="AE134:AE135 AI134:AI135 AM134:AM135 AQ134:AQ135 AU134:AU135">
    <cfRule type="expression" dxfId="2509" priority="13065">
      <formula>IF(RIGHT(TEXT(AE134,"0.#"),1)=".",FALSE,TRUE)</formula>
    </cfRule>
    <cfRule type="expression" dxfId="2508" priority="13066">
      <formula>IF(RIGHT(TEXT(AE134,"0.#"),1)=".",TRUE,FALSE)</formula>
    </cfRule>
  </conditionalFormatting>
  <conditionalFormatting sqref="AE433 AI433 AM433 AQ433 AU433">
    <cfRule type="expression" dxfId="2507" priority="13035">
      <formula>IF(RIGHT(TEXT(AE433,"0.#"),1)=".",FALSE,TRUE)</formula>
    </cfRule>
    <cfRule type="expression" dxfId="2506" priority="13036">
      <formula>IF(RIGHT(TEXT(AE433,"0.#"),1)=".",TRUE,FALSE)</formula>
    </cfRule>
  </conditionalFormatting>
  <conditionalFormatting sqref="AE434 AI434 AM434 AQ434 AU434">
    <cfRule type="expression" dxfId="2505" priority="13033">
      <formula>IF(RIGHT(TEXT(AE434,"0.#"),1)=".",FALSE,TRUE)</formula>
    </cfRule>
    <cfRule type="expression" dxfId="2504" priority="13034">
      <formula>IF(RIGHT(TEXT(AE434,"0.#"),1)=".",TRUE,FALSE)</formula>
    </cfRule>
  </conditionalFormatting>
  <conditionalFormatting sqref="AE435 AI435 AM435 AQ435 AU435">
    <cfRule type="expression" dxfId="2503" priority="13031">
      <formula>IF(RIGHT(TEXT(AE435,"0.#"),1)=".",FALSE,TRUE)</formula>
    </cfRule>
    <cfRule type="expression" dxfId="2502" priority="13032">
      <formula>IF(RIGHT(TEXT(AE435,"0.#"),1)=".",TRUE,FALSE)</formula>
    </cfRule>
  </conditionalFormatting>
  <conditionalFormatting sqref="AL839:AO866">
    <cfRule type="expression" dxfId="2501" priority="6635">
      <formula>IF(AND(AL839&gt;=0, RIGHT(TEXT(AL839,"0.#"),1)&lt;&gt;"."),TRUE,FALSE)</formula>
    </cfRule>
    <cfRule type="expression" dxfId="2500" priority="6636">
      <formula>IF(AND(AL839&gt;=0, RIGHT(TEXT(AL839,"0.#"),1)="."),TRUE,FALSE)</formula>
    </cfRule>
    <cfRule type="expression" dxfId="2499" priority="6637">
      <formula>IF(AND(AL839&lt;0, RIGHT(TEXT(AL839,"0.#"),1)&lt;&gt;"."),TRUE,FALSE)</formula>
    </cfRule>
    <cfRule type="expression" dxfId="2498" priority="6638">
      <formula>IF(AND(AL839&lt;0, RIGHT(TEXT(AL839,"0.#"),1)="."),TRUE,FALSE)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8">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7">
    <cfRule type="expression" dxfId="2053" priority="2049">
      <formula>IF(RIGHT(TEXT(Y937,"0.#"),1)=".",FALSE,TRUE)</formula>
    </cfRule>
    <cfRule type="expression" dxfId="2052" priority="2050">
      <formula>IF(RIGHT(TEXT(Y937,"0.#"),1)=".",TRUE,FALSE)</formula>
    </cfRule>
  </conditionalFormatting>
  <conditionalFormatting sqref="Y972:Y998">
    <cfRule type="expression" dxfId="2051" priority="2043">
      <formula>IF(RIGHT(TEXT(Y972,"0.#"),1)=".",FALSE,TRUE)</formula>
    </cfRule>
    <cfRule type="expression" dxfId="2050" priority="2044">
      <formula>IF(RIGHT(TEXT(Y972,"0.#"),1)=".",TRUE,FALSE)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3">
    <cfRule type="expression" dxfId="1929" priority="2025">
      <formula>IF(RIGHT(TEXT(Y1003,"0.#"),1)=".",FALSE,TRUE)</formula>
    </cfRule>
    <cfRule type="expression" dxfId="1928" priority="2026">
      <formula>IF(RIGHT(TEXT(Y1003,"0.#"),1)=".",TRUE,FALSE)</formula>
    </cfRule>
  </conditionalFormatting>
  <conditionalFormatting sqref="AL1038:AO1064">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7">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Y1002">
    <cfRule type="expression" dxfId="711" priority="11">
      <formula>IF(RIGHT(TEXT(Y1002,"0.#"),1)=".",FALSE,TRUE)</formula>
    </cfRule>
    <cfRule type="expression" dxfId="710" priority="12">
      <formula>IF(RIGHT(TEXT(Y1002,"0.#"),1)=".",TRUE,FALSE)</formula>
    </cfRule>
  </conditionalFormatting>
  <conditionalFormatting sqref="Y971">
    <cfRule type="expression" dxfId="709" priority="9">
      <formula>IF(RIGHT(TEXT(Y971,"0.#"),1)=".",FALSE,TRUE)</formula>
    </cfRule>
    <cfRule type="expression" dxfId="708" priority="10">
      <formula>IF(RIGHT(TEXT(Y971,"0.#"),1)=".",TRUE,FALSE)</formula>
    </cfRule>
  </conditionalFormatting>
  <conditionalFormatting sqref="Y969:Y970">
    <cfRule type="expression" dxfId="707" priority="7">
      <formula>IF(RIGHT(TEXT(Y969,"0.#"),1)=".",FALSE,TRUE)</formula>
    </cfRule>
    <cfRule type="expression" dxfId="706" priority="8">
      <formula>IF(RIGHT(TEXT(Y969,"0.#"),1)=".",TRUE,FALSE)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3" max="49" man="1"/>
    <brk id="737" max="49" man="1"/>
    <brk id="832" max="49" man="1"/>
    <brk id="900"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D1" zoomScale="115" zoomScaleNormal="115" workbookViewId="0">
      <selection activeCell="AE24" sqref="AE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t="s">
        <v>551</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I10" sqref="BI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471</v>
      </c>
      <c r="AN2" s="1002"/>
      <c r="AO2" s="1002"/>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490</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471</v>
      </c>
      <c r="AN9" s="1002"/>
      <c r="AO9" s="1002"/>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490</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471</v>
      </c>
      <c r="AN16" s="1002"/>
      <c r="AO16" s="1002"/>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490</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471</v>
      </c>
      <c r="AN23" s="1002"/>
      <c r="AO23" s="1002"/>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490</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471</v>
      </c>
      <c r="AN30" s="1002"/>
      <c r="AO30" s="1002"/>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490</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471</v>
      </c>
      <c r="AN37" s="1002"/>
      <c r="AO37" s="1002"/>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490</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471</v>
      </c>
      <c r="AN44" s="1002"/>
      <c r="AO44" s="1002"/>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490</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61" t="s">
        <v>11</v>
      </c>
      <c r="AC51" s="1015"/>
      <c r="AD51" s="1016"/>
      <c r="AE51" s="1002" t="s">
        <v>357</v>
      </c>
      <c r="AF51" s="1002"/>
      <c r="AG51" s="1002"/>
      <c r="AH51" s="1002"/>
      <c r="AI51" s="1002" t="s">
        <v>363</v>
      </c>
      <c r="AJ51" s="1002"/>
      <c r="AK51" s="1002"/>
      <c r="AL51" s="1002"/>
      <c r="AM51" s="1002" t="s">
        <v>471</v>
      </c>
      <c r="AN51" s="1002"/>
      <c r="AO51" s="1002"/>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490</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471</v>
      </c>
      <c r="AN58" s="1002"/>
      <c r="AO58" s="1002"/>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490</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471</v>
      </c>
      <c r="AN65" s="1002"/>
      <c r="AO65" s="1002"/>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2" sqref="Y22:AB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510</v>
      </c>
      <c r="H2" s="444"/>
      <c r="I2" s="444"/>
      <c r="J2" s="444"/>
      <c r="K2" s="444"/>
      <c r="L2" s="444"/>
      <c r="M2" s="444"/>
      <c r="N2" s="444"/>
      <c r="O2" s="444"/>
      <c r="P2" s="444"/>
      <c r="Q2" s="444"/>
      <c r="R2" s="444"/>
      <c r="S2" s="444"/>
      <c r="T2" s="444"/>
      <c r="U2" s="444"/>
      <c r="V2" s="444"/>
      <c r="W2" s="444"/>
      <c r="X2" s="444"/>
      <c r="Y2" s="444"/>
      <c r="Z2" s="444"/>
      <c r="AA2" s="444"/>
      <c r="AB2" s="445"/>
      <c r="AC2" s="443" t="s">
        <v>512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election activeCell="C4" sqref="C4:AX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9"/>
      <c r="D4" s="416"/>
      <c r="E4" s="416"/>
      <c r="F4" s="416"/>
      <c r="G4" s="416"/>
      <c r="H4" s="416"/>
      <c r="I4" s="416"/>
      <c r="J4" s="417"/>
      <c r="K4" s="418"/>
      <c r="L4" s="418"/>
      <c r="M4" s="418"/>
      <c r="N4" s="418"/>
      <c r="O4" s="418"/>
      <c r="P4" s="420"/>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48.75" customHeight="1" x14ac:dyDescent="0.15">
      <c r="A5" s="1062">
        <v>2</v>
      </c>
      <c r="B5" s="1062">
        <v>1</v>
      </c>
      <c r="C5" s="419"/>
      <c r="D5" s="416"/>
      <c r="E5" s="416"/>
      <c r="F5" s="416"/>
      <c r="G5" s="416"/>
      <c r="H5" s="416"/>
      <c r="I5" s="416"/>
      <c r="J5" s="417"/>
      <c r="K5" s="418"/>
      <c r="L5" s="418"/>
      <c r="M5" s="418"/>
      <c r="N5" s="418"/>
      <c r="O5" s="418"/>
      <c r="P5" s="420"/>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9"/>
      <c r="D6" s="416"/>
      <c r="E6" s="416"/>
      <c r="F6" s="416"/>
      <c r="G6" s="416"/>
      <c r="H6" s="416"/>
      <c r="I6" s="416"/>
      <c r="J6" s="417"/>
      <c r="K6" s="418"/>
      <c r="L6" s="418"/>
      <c r="M6" s="418"/>
      <c r="N6" s="418"/>
      <c r="O6" s="418"/>
      <c r="P6" s="420"/>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9"/>
      <c r="D7" s="416"/>
      <c r="E7" s="416"/>
      <c r="F7" s="416"/>
      <c r="G7" s="416"/>
      <c r="H7" s="416"/>
      <c r="I7" s="416"/>
      <c r="J7" s="417"/>
      <c r="K7" s="418"/>
      <c r="L7" s="418"/>
      <c r="M7" s="418"/>
      <c r="N7" s="418"/>
      <c r="O7" s="418"/>
      <c r="P7" s="420"/>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54.75" customHeight="1" x14ac:dyDescent="0.15">
      <c r="A8" s="1062">
        <v>5</v>
      </c>
      <c r="B8" s="1062">
        <v>1</v>
      </c>
      <c r="C8" s="419"/>
      <c r="D8" s="416"/>
      <c r="E8" s="416"/>
      <c r="F8" s="416"/>
      <c r="G8" s="416"/>
      <c r="H8" s="416"/>
      <c r="I8" s="416"/>
      <c r="J8" s="417"/>
      <c r="K8" s="418"/>
      <c r="L8" s="418"/>
      <c r="M8" s="418"/>
      <c r="N8" s="418"/>
      <c r="O8" s="418"/>
      <c r="P8" s="420"/>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9"/>
      <c r="D9" s="416"/>
      <c r="E9" s="416"/>
      <c r="F9" s="416"/>
      <c r="G9" s="416"/>
      <c r="H9" s="416"/>
      <c r="I9" s="416"/>
      <c r="J9" s="417"/>
      <c r="K9" s="418"/>
      <c r="L9" s="418"/>
      <c r="M9" s="418"/>
      <c r="N9" s="418"/>
      <c r="O9" s="418"/>
      <c r="P9" s="420"/>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48" customHeight="1" x14ac:dyDescent="0.15">
      <c r="A10" s="1062">
        <v>7</v>
      </c>
      <c r="B10" s="1062">
        <v>1</v>
      </c>
      <c r="C10" s="419"/>
      <c r="D10" s="416"/>
      <c r="E10" s="416"/>
      <c r="F10" s="416"/>
      <c r="G10" s="416"/>
      <c r="H10" s="416"/>
      <c r="I10" s="416"/>
      <c r="J10" s="417"/>
      <c r="K10" s="418"/>
      <c r="L10" s="418"/>
      <c r="M10" s="418"/>
      <c r="N10" s="418"/>
      <c r="O10" s="418"/>
      <c r="P10" s="420"/>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9"/>
      <c r="D11" s="416"/>
      <c r="E11" s="416"/>
      <c r="F11" s="416"/>
      <c r="G11" s="416"/>
      <c r="H11" s="416"/>
      <c r="I11" s="416"/>
      <c r="J11" s="417"/>
      <c r="K11" s="418"/>
      <c r="L11" s="418"/>
      <c r="M11" s="418"/>
      <c r="N11" s="418"/>
      <c r="O11" s="418"/>
      <c r="P11" s="420"/>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9"/>
      <c r="D12" s="416"/>
      <c r="E12" s="416"/>
      <c r="F12" s="416"/>
      <c r="G12" s="416"/>
      <c r="H12" s="416"/>
      <c r="I12" s="416"/>
      <c r="J12" s="417"/>
      <c r="K12" s="418"/>
      <c r="L12" s="418"/>
      <c r="M12" s="418"/>
      <c r="N12" s="418"/>
      <c r="O12" s="418"/>
      <c r="P12" s="420"/>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9"/>
      <c r="D13" s="416"/>
      <c r="E13" s="416"/>
      <c r="F13" s="416"/>
      <c r="G13" s="416"/>
      <c r="H13" s="416"/>
      <c r="I13" s="416"/>
      <c r="J13" s="417"/>
      <c r="K13" s="418"/>
      <c r="L13" s="418"/>
      <c r="M13" s="418"/>
      <c r="N13" s="418"/>
      <c r="O13" s="418"/>
      <c r="P13" s="420"/>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65.25" hidden="1" customHeight="1" x14ac:dyDescent="0.15">
      <c r="A14" s="1062">
        <v>11</v>
      </c>
      <c r="B14" s="1062">
        <v>1</v>
      </c>
      <c r="C14" s="419"/>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40.5" hidden="1" customHeight="1" x14ac:dyDescent="0.15">
      <c r="A15" s="1062">
        <v>12</v>
      </c>
      <c r="B15" s="1062">
        <v>1</v>
      </c>
      <c r="C15" s="419"/>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54.75" hidden="1" customHeight="1" x14ac:dyDescent="0.15">
      <c r="A16" s="1062">
        <v>13</v>
      </c>
      <c r="B16" s="1062">
        <v>1</v>
      </c>
      <c r="C16" s="419"/>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37.5" hidden="1" customHeight="1" x14ac:dyDescent="0.15">
      <c r="A17" s="1062">
        <v>14</v>
      </c>
      <c r="B17" s="1062">
        <v>1</v>
      </c>
      <c r="C17" s="419"/>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62">
        <v>15</v>
      </c>
      <c r="B18" s="1062">
        <v>1</v>
      </c>
      <c r="C18" s="419"/>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9"/>
      <c r="D37" s="416"/>
      <c r="E37" s="416"/>
      <c r="F37" s="416"/>
      <c r="G37" s="416"/>
      <c r="H37" s="416"/>
      <c r="I37" s="416"/>
      <c r="J37" s="417"/>
      <c r="K37" s="418"/>
      <c r="L37" s="418"/>
      <c r="M37" s="418"/>
      <c r="N37" s="418"/>
      <c r="O37" s="418"/>
      <c r="P37" s="420"/>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2018-08-14T10:47:01Z</cp:lastPrinted>
  <dcterms:created xsi:type="dcterms:W3CDTF">2012-03-13T00:50:25Z</dcterms:created>
  <dcterms:modified xsi:type="dcterms:W3CDTF">2018-08-26T01:00:17Z</dcterms:modified>
</cp:coreProperties>
</file>