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99" i="3" l="1"/>
  <c r="AM94" i="3"/>
  <c r="AM89" i="3"/>
  <c r="AI99" i="3" l="1"/>
  <c r="AI94" i="3"/>
  <c r="AI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<sst xmlns="http://schemas.openxmlformats.org/spreadsheetml/2006/main" count="2954" uniqueCount="645">
  <si>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</si>
  <si>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</si>
  <si>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</si>
  <si>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</si>
  <si>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</si>
  <si>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</si>
  <si>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</si>
  <si>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</si>
  <si>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</si>
  <si>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</si>
  <si>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</si>
  <si>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</si>
  <si>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</si>
  <si>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</si>
  <si>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</si>
  <si>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</si>
  <si>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</si>
  <si>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</si>
  <si>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</si>
  <si>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</si>
  <si>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</si>
  <si>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</si>
  <si>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</si>
  <si>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</si>
  <si>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</si>
  <si>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</si>
  <si>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</si>
  <si>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</si>
  <si>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</si>
  <si>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</si>
  <si>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</si>
  <si>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</si>
  <si>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</si>
  <si>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</si>
  <si>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</si>
  <si>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</si>
  <si>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</si>
  <si>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</si>
  <si>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</si>
  <si>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</si>
  <si>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</si>
  <si>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</si>
  <si>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</si>
  <si>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</si>
  <si>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</si>
  <si>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</si>
  <si>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</si>
  <si>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</si>
  <si>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</si>
  <si>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</si>
  <si>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</si>
  <si>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</si>
  <si>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</si>
  <si>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</si>
  <si>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</si>
  <si>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</si>
  <si>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</si>
  <si>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</si>
  <si>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</si>
  <si>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</si>
  <si>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</si>
  <si>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</si>
  <si>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</si>
  <si>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</si>
  <si>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</si>
  <si>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</si>
  <si>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</si>
  <si>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</si>
  <si>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</si>
  <si>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</si>
  <si>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</si>
  <si>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</si>
  <si>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</si>
  <si>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</si>
  <si>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</si>
  <si>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</si>
  <si>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</si>
  <si>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</si>
  <si>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</si>
  <si>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</si>
  <si>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</si>
  <si>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</si>
  <si>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</si>
  <si>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</si>
  <si>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</si>
  <si>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</si>
  <si>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</si>
  <si>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</si>
  <si>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</si>
  <si>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</si>
  <si>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</si>
  <si>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</si>
  <si>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</si>
  <si>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</si>
  <si>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</si>
  <si>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</si>
  <si>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</si>
  <si>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</si>
  <si>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</si>
  <si>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</si>
  <si>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</si>
  <si>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</si>
  <si>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</si>
  <si>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</si>
  <si>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</si>
  <si>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</si>
  <si>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</si>
  <si>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</si>
  <si>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</si>
  <si>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</si>
  <si>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</si>
  <si>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</si>
  <si>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</si>
  <si>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</si>
  <si>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</si>
  <si>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</si>
  <si>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</si>
  <si>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</si>
  <si>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</si>
  <si>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</si>
  <si>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</si>
  <si>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</si>
  <si>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</si>
  <si>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</si>
  <si>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</si>
  <si>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</si>
  <si>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</si>
  <si>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</si>
  <si>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</si>
  <si>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</si>
  <si>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</si>
  <si>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</si>
  <si>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</si>
  <si>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</si>
  <si>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</si>
  <si>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</si>
  <si>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</si>
  <si>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</si>
  <si>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</si>
  <si>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</si>
  <si>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</si>
  <si>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</si>
  <si>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</si>
  <si>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</si>
  <si>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</si>
  <si>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</si>
  <si>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</si>
  <si>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</si>
  <si>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</si>
  <si>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</si>
  <si>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</si>
  <si>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</si>
  <si>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</si>
  <si>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</si>
  <si>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</si>
  <si>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</si>
  <si>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</si>
  <si>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</si>
  <si>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</si>
  <si>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</si>
  <si>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</si>
  <si>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</si>
  <si>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</si>
  <si>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</si>
  <si>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</si>
  <si>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</si>
  <si>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</si>
  <si>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</si>
  <si>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</si>
  <si>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</si>
  <si>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</si>
  <si>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</si>
  <si>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</si>
  <si>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</si>
  <si>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</si>
  <si>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</si>
  <si>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</si>
  <si>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</si>
  <si>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</si>
  <si>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</si>
  <si>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</si>
  <si>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</si>
  <si>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</si>
  <si>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</si>
  <si>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</si>
  <si>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</si>
  <si>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</si>
  <si>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</si>
  <si>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</si>
  <si>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</si>
  <si>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</si>
  <si>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</si>
  <si>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</si>
  <si>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</si>
  <si>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</si>
  <si>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</si>
  <si>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</si>
  <si>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</si>
  <si>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</si>
  <si>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</si>
  <si>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</si>
  <si>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</si>
  <si>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</si>
  <si>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</si>
  <si>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</si>
  <si>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</si>
  <si>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</si>
  <si>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</si>
  <si>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</si>
  <si>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</si>
  <si>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</si>
  <si>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</si>
  <si>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</si>
  <si>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</si>
  <si>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</si>
  <si>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</si>
  <si>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</si>
  <si>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</si>
  <si>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</si>
  <si>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</si>
  <si>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</si>
  <si>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</si>
  <si>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</si>
  <si>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</si>
  <si>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</si>
  <si>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</si>
  <si>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</si>
  <si>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</si>
  <si>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</si>
  <si>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</si>
  <si>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</si>
  <si>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</si>
  <si>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</si>
  <si>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</si>
  <si>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</si>
  <si>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</si>
  <si>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</si>
  <si>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</si>
  <si>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</si>
  <si>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</si>
  <si>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</si>
  <si>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</si>
  <si>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</si>
  <si>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</si>
  <si>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</si>
  <si>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</si>
  <si>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</si>
  <si>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</si>
  <si>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</si>
  <si>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</si>
  <si>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</si>
  <si>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</si>
  <si>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</si>
  <si>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</si>
  <si>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</si>
  <si>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</si>
  <si>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</si>
  <si>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</si>
  <si>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</si>
  <si>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</si>
  <si>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</si>
  <si>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</si>
  <si>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</si>
  <si>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</si>
  <si>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</si>
  <si>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</si>
  <si>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</si>
  <si>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</si>
  <si>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</si>
  <si>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</si>
  <si>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</si>
  <si>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</si>
  <si>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</si>
  <si>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</si>
  <si>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</si>
  <si>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</si>
  <si>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</si>
  <si>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</si>
  <si>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</si>
  <si>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</si>
  <si>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</si>
  <si>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</si>
  <si>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</si>
  <si>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</si>
  <si>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</si>
  <si>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</si>
  <si>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</si>
  <si>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</si>
  <si>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</si>
  <si>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</si>
  <si>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</si>
  <si>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</si>
  <si>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</si>
  <si>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</si>
  <si>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</si>
  <si>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</si>
  <si>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</si>
  <si>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</si>
  <si>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</si>
  <si>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</si>
  <si>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</si>
  <si>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</si>
  <si>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</si>
  <si>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</si>
  <si>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</si>
  <si>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</si>
  <si>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</si>
  <si>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</si>
  <si>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</si>
  <si>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</si>
  <si>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</si>
  <si>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</si>
  <si>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</si>
  <si>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</si>
  <si>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</si>
  <si>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</si>
  <si>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</si>
  <si>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</si>
  <si>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</si>
  <si>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</si>
  <si>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</si>
  <si>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</si>
  <si>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</si>
  <si>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</si>
  <si>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</si>
  <si>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</si>
  <si>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</si>
  <si>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</si>
  <si>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</si>
  <si>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</si>
  <si>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</si>
  <si>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</si>
  <si>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</si>
  <si>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</si>
  <si>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</si>
  <si>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</si>
  <si>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</si>
  <si>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</si>
  <si>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</si>
  <si>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</si>
  <si>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</si>
  <si>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</si>
  <si>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</si>
  <si>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</si>
  <si>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</si>
  <si>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</si>
  <si>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</si>
  <si>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</si>
  <si>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</si>
  <si>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</si>
  <si>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</si>
  <si>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</si>
  <si>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</si>
  <si>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</si>
  <si>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</si>
  <si>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</si>
  <si>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</si>
  <si>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</si>
  <si>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</si>
  <si>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</si>
  <si>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</si>
  <si>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</si>
  <si>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</si>
  <si>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</si>
  <si>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</si>
  <si>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</si>
  <si>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</si>
  <si>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</si>
  <si>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</si>
  <si>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</si>
  <si>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</si>
  <si>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</si>
  <si>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</si>
  <si>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</si>
  <si>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</si>
  <si>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</si>
  <si>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</si>
  <si>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</si>
  <si>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</si>
  <si>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</si>
  <si>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</si>
  <si>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</si>
  <si>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</si>
  <si>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</si>
  <si>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</si>
  <si>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</si>
  <si>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</si>
  <si>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</si>
  <si>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</si>
  <si>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</si>
  <si>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</si>
  <si>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</si>
  <si>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</si>
  <si>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</si>
  <si>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</si>
  <si>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</si>
  <si>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</si>
  <si>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</si>
  <si>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</si>
  <si>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</si>
  <si>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</si>
  <si>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</si>
  <si>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</si>
  <si>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</si>
  <si>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</si>
  <si>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</si>
  <si>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</si>
  <si>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</si>
  <si>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</si>
  <si>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</si>
  <si>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</si>
  <si>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</si>
  <si>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</si>
  <si>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</si>
  <si>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</si>
  <si>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</si>
  <si>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</si>
  <si>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</si>
  <si>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</si>
  <si>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</si>
  <si>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</si>
  <si>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</si>
  <si>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</si>
  <si>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</si>
  <si>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</si>
  <si>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</si>
  <si>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</si>
  <si>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</si>
  <si>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</si>
  <si>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</si>
  <si>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</si>
  <si>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</si>
  <si>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</si>
  <si>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</si>
  <si>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</si>
  <si>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</si>
  <si>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</si>
  <si>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</si>
  <si>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</si>
  <si>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</si>
  <si>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</si>
  <si>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</si>
  <si>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</si>
  <si>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</si>
  <si>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</si>
  <si>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</si>
  <si>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</si>
  <si>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</si>
  <si>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</si>
  <si>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</si>
  <si>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</si>
  <si>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</si>
  <si>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</si>
  <si>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</si>
  <si>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</si>
  <si>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</si>
  <si>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</si>
  <si>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</si>
  <si>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</si>
  <si>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</si>
  <si>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</si>
  <si>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</si>
  <si>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</si>
  <si>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</si>
  <si>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</si>
  <si>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</si>
  <si>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</si>
  <si>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</si>
  <si>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</si>
  <si>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</si>
  <si>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</si>
  <si>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</si>
  <si>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</si>
  <si>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</si>
  <si>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</si>
  <si>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</si>
  <si>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</si>
  <si>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</si>
  <si>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</si>
  <si>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</si>
  <si>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</si>
  <si>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</si>
  <si>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</si>
  <si>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</si>
  <si>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</si>
  <si>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</si>
  <si>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</si>
  <si>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</si>
  <si>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</si>
  <si>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</si>
  <si>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</si>
  <si>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</si>
  <si>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</si>
  <si>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</si>
  <si>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</si>
  <si>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</si>
  <si>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</si>
  <si>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</si>
  <si>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</si>
  <si>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</si>
  <si>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</si>
  <si>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</si>
  <si>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</si>
  <si>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</si>
  <si>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</si>
  <si>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</si>
  <si>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</si>
  <si>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</si>
  <si>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</si>
  <si>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</si>
  <si>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</si>
  <si>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</si>
  <si>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</si>
  <si>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</si>
  <si>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</si>
  <si>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</si>
  <si>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</si>
  <si>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</si>
  <si>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</si>
  <si>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</si>
  <si>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</si>
  <si>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</si>
  <si>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</si>
  <si>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</si>
  <si>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</si>
  <si>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</si>
  <si>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</si>
  <si>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</si>
  <si>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</si>
  <si>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</si>
  <si>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</si>
  <si>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</si>
  <si>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</si>
  <si>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</si>
  <si>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</si>
  <si>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</si>
  <si>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</si>
  <si>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</si>
  <si>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</si>
  <si>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</si>
  <si>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</si>
  <si>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</si>
  <si>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</si>
  <si>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</si>
  <si>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</si>
  <si>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</si>
  <si>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</si>
  <si>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</si>
  <si>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</si>
  <si>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</si>
  <si>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生活困窮者自立支援制度人材養成研修事業</t>
    <phoneticPr fontId="5"/>
  </si>
  <si>
    <t>厚生労働省</t>
  </si>
  <si>
    <t>厚生労働省</t>
    <rPh sb="0" eb="2">
      <t>コウセイ</t>
    </rPh>
    <rPh sb="2" eb="5">
      <t>ロウドウショウ</t>
    </rPh>
    <phoneticPr fontId="5"/>
  </si>
  <si>
    <t>社会・援護局</t>
    <rPh sb="0" eb="2">
      <t>シャカイ</t>
    </rPh>
    <rPh sb="3" eb="5">
      <t>エンゴ</t>
    </rPh>
    <rPh sb="5" eb="6">
      <t>キョク</t>
    </rPh>
    <phoneticPr fontId="5"/>
  </si>
  <si>
    <t>地域福祉課生活困窮者自立支援室</t>
    <rPh sb="0" eb="2">
      <t>チイキ</t>
    </rPh>
    <rPh sb="2" eb="5">
      <t>フクシカ</t>
    </rPh>
    <rPh sb="5" eb="7">
      <t>セイカツ</t>
    </rPh>
    <rPh sb="7" eb="10">
      <t>コンキュウシャ</t>
    </rPh>
    <rPh sb="10" eb="12">
      <t>ジリツ</t>
    </rPh>
    <rPh sb="12" eb="15">
      <t>シエンシツ</t>
    </rPh>
    <phoneticPr fontId="5"/>
  </si>
  <si>
    <t>竹垣　守</t>
    <rPh sb="0" eb="2">
      <t>タケガキ</t>
    </rPh>
    <rPh sb="3" eb="4">
      <t>マモ</t>
    </rPh>
    <phoneticPr fontId="5"/>
  </si>
  <si>
    <t>○</t>
  </si>
  <si>
    <t>-</t>
  </si>
  <si>
    <t>-</t>
    <phoneticPr fontId="5"/>
  </si>
  <si>
    <t>「生活困窮者自立支援制度人材養成研修事業の実施について」（平成30年4月19日付厚生労働省社会・援護局長通知）</t>
    <phoneticPr fontId="5"/>
  </si>
  <si>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phoneticPr fontId="5"/>
  </si>
  <si>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phoneticPr fontId="5"/>
  </si>
  <si>
    <t>-</t>
    <phoneticPr fontId="5"/>
  </si>
  <si>
    <t>-</t>
    <phoneticPr fontId="5"/>
  </si>
  <si>
    <t>-</t>
    <phoneticPr fontId="5"/>
  </si>
  <si>
    <t>公的扶助資料調査委託費</t>
    <rPh sb="0" eb="2">
      <t>コウテキ</t>
    </rPh>
    <rPh sb="2" eb="4">
      <t>フジョ</t>
    </rPh>
    <rPh sb="4" eb="6">
      <t>シリョウ</t>
    </rPh>
    <rPh sb="6" eb="8">
      <t>チョウサ</t>
    </rPh>
    <rPh sb="8" eb="11">
      <t>イタクヒ</t>
    </rPh>
    <phoneticPr fontId="5"/>
  </si>
  <si>
    <t>-</t>
    <phoneticPr fontId="5"/>
  </si>
  <si>
    <t>-</t>
    <phoneticPr fontId="5"/>
  </si>
  <si>
    <t>本事業は、各支援員の資質向上のための事業であり、直接的な指標を設定することは困難である。</t>
    <rPh sb="0" eb="1">
      <t>ホン</t>
    </rPh>
    <rPh sb="1" eb="3">
      <t>ジギョウ</t>
    </rPh>
    <rPh sb="5" eb="6">
      <t>カク</t>
    </rPh>
    <rPh sb="6" eb="9">
      <t>シエンイン</t>
    </rPh>
    <rPh sb="10" eb="12">
      <t>シシツ</t>
    </rPh>
    <rPh sb="12" eb="14">
      <t>コウジョウ</t>
    </rPh>
    <rPh sb="18" eb="20">
      <t>ジギョウ</t>
    </rPh>
    <rPh sb="24" eb="27">
      <t>チョクセツテキ</t>
    </rPh>
    <rPh sb="28" eb="30">
      <t>シヒョウ</t>
    </rPh>
    <rPh sb="31" eb="33">
      <t>セッテイ</t>
    </rPh>
    <rPh sb="38" eb="40">
      <t>コンナン</t>
    </rPh>
    <phoneticPr fontId="5"/>
  </si>
  <si>
    <t>研修終了後、アンケート調査を実施して満足度を調査する。なお、満足度については、各項目５点満点とし、その平均値を事業実績として設定する。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</si>
  <si>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前年度以上の満足度</t>
    <rPh sb="0" eb="3">
      <t>ゼンネンド</t>
    </rPh>
    <rPh sb="3" eb="5">
      <t>イジョウ</t>
    </rPh>
    <rPh sb="6" eb="9">
      <t>マンゾクド</t>
    </rPh>
    <phoneticPr fontId="5"/>
  </si>
  <si>
    <t>研修満足度（自立相談支援員）</t>
    <rPh sb="0" eb="2">
      <t>ケンシュウ</t>
    </rPh>
    <rPh sb="2" eb="5">
      <t>マンゾクド</t>
    </rPh>
    <rPh sb="6" eb="8">
      <t>ジリツ</t>
    </rPh>
    <rPh sb="8" eb="10">
      <t>ソウダン</t>
    </rPh>
    <rPh sb="10" eb="13">
      <t>シエンイン</t>
    </rPh>
    <phoneticPr fontId="5"/>
  </si>
  <si>
    <t>値</t>
    <rPh sb="0" eb="1">
      <t>アタイ</t>
    </rPh>
    <phoneticPr fontId="5"/>
  </si>
  <si>
    <t>-</t>
    <phoneticPr fontId="5"/>
  </si>
  <si>
    <t>-</t>
    <phoneticPr fontId="5"/>
  </si>
  <si>
    <t>-</t>
    <phoneticPr fontId="5"/>
  </si>
  <si>
    <t>研修満足度（家計相談支援員）</t>
    <rPh sb="6" eb="8">
      <t>カケイ</t>
    </rPh>
    <rPh sb="8" eb="10">
      <t>ソウダン</t>
    </rPh>
    <rPh sb="10" eb="13">
      <t>シエンイン</t>
    </rPh>
    <phoneticPr fontId="5"/>
  </si>
  <si>
    <t>研修満足度（就労準備担当者）</t>
    <rPh sb="6" eb="8">
      <t>シュウロウ</t>
    </rPh>
    <rPh sb="8" eb="10">
      <t>ジュンビ</t>
    </rPh>
    <rPh sb="10" eb="13">
      <t>タントウシャ</t>
    </rPh>
    <phoneticPr fontId="5"/>
  </si>
  <si>
    <t>-</t>
    <phoneticPr fontId="5"/>
  </si>
  <si>
    <t>-</t>
    <phoneticPr fontId="5"/>
  </si>
  <si>
    <t>-</t>
    <phoneticPr fontId="5"/>
  </si>
  <si>
    <t>研修受講者数</t>
    <rPh sb="0" eb="2">
      <t>ケンシュウ</t>
    </rPh>
    <rPh sb="2" eb="5">
      <t>ジュコウシャ</t>
    </rPh>
    <rPh sb="5" eb="6">
      <t>スウ</t>
    </rPh>
    <phoneticPr fontId="5"/>
  </si>
  <si>
    <t>人</t>
    <rPh sb="0" eb="1">
      <t>ニン</t>
    </rPh>
    <phoneticPr fontId="5"/>
  </si>
  <si>
    <t>-</t>
    <phoneticPr fontId="5"/>
  </si>
  <si>
    <t>X／Y
X：「予算額」
Y：「研修受講者数」　　　　　　　　　　　　　</t>
    <rPh sb="7" eb="10">
      <t>ヨサンガク</t>
    </rPh>
    <rPh sb="15" eb="17">
      <t>ケンシュウ</t>
    </rPh>
    <rPh sb="17" eb="20">
      <t>ジュコウシャ</t>
    </rPh>
    <rPh sb="20" eb="21">
      <t>スウ</t>
    </rPh>
    <phoneticPr fontId="5"/>
  </si>
  <si>
    <t>円</t>
    <rPh sb="0" eb="1">
      <t>エン</t>
    </rPh>
    <phoneticPr fontId="5"/>
  </si>
  <si>
    <t>　　X/Y</t>
    <phoneticPr fontId="5"/>
  </si>
  <si>
    <t>57,520,000/976</t>
    <phoneticPr fontId="5"/>
  </si>
  <si>
    <t>57,267,000／1,134</t>
    <phoneticPr fontId="5"/>
  </si>
  <si>
    <t>59,419,000/1,121</t>
    <phoneticPr fontId="5"/>
  </si>
  <si>
    <t>-</t>
    <phoneticPr fontId="5"/>
  </si>
  <si>
    <t>生活困窮者等に対し適切に福祉サービスを提供するとともに、地域共生社会の実現に向けた体制づくりを推進し、地域の要援護者の福祉の向上を図ること(施策大目標１)　</t>
    <phoneticPr fontId="5"/>
  </si>
  <si>
    <t>-</t>
    <phoneticPr fontId="5"/>
  </si>
  <si>
    <t>-</t>
    <phoneticPr fontId="5"/>
  </si>
  <si>
    <t>本事業を推進し高い支援技術を有する人材を全国に確保していくことで、生活困窮者に対し適切に福祉サービスを提供するとともに、地域社会のセーフティネット機能を強化し、地域の要援護者の福祉の向上を図ることができる。</t>
    <phoneticPr fontId="5"/>
  </si>
  <si>
    <t>-</t>
    <phoneticPr fontId="5"/>
  </si>
  <si>
    <t>-</t>
    <phoneticPr fontId="5"/>
  </si>
  <si>
    <t>-</t>
    <phoneticPr fontId="5"/>
  </si>
  <si>
    <t>-</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</si>
  <si>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</si>
  <si>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</si>
  <si>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</si>
  <si>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有</t>
  </si>
  <si>
    <t>無</t>
  </si>
  <si>
    <t>企画競争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phoneticPr fontId="5"/>
  </si>
  <si>
    <t>‐</t>
  </si>
  <si>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</si>
  <si>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</si>
  <si>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　研修の企画・運営に真に必要な費目・使途に限定している。</t>
    <phoneticPr fontId="5"/>
  </si>
  <si>
    <t>　研修受講者から高い満足度を得ている。</t>
    <phoneticPr fontId="5"/>
  </si>
  <si>
    <t>　研修受講者数は、1,200名の見込みに対し1,121名の実績であり、概ね見込みどおりの実績となっている。</t>
    <phoneticPr fontId="5"/>
  </si>
  <si>
    <t>　代替指標の研修満足度について、いずれも高い実績となっており、ほぼ目標値を達成している。また、利用実績についても前年と同程度の水準を維持している。</t>
    <rPh sb="56" eb="58">
      <t>ゼンネン</t>
    </rPh>
    <rPh sb="59" eb="62">
      <t>ドウテイド</t>
    </rPh>
    <rPh sb="63" eb="65">
      <t>スイジュン</t>
    </rPh>
    <rPh sb="66" eb="68">
      <t>イジ</t>
    </rPh>
    <phoneticPr fontId="5"/>
  </si>
  <si>
    <t>新26-058</t>
    <rPh sb="0" eb="1">
      <t>シン</t>
    </rPh>
    <phoneticPr fontId="5"/>
  </si>
  <si>
    <t>-</t>
    <phoneticPr fontId="5"/>
  </si>
  <si>
    <t>716</t>
    <phoneticPr fontId="5"/>
  </si>
  <si>
    <t>685</t>
    <phoneticPr fontId="5"/>
  </si>
  <si>
    <t>使用料及び賃借料</t>
    <rPh sb="0" eb="3">
      <t>シヨウリョウ</t>
    </rPh>
    <rPh sb="3" eb="4">
      <t>オヨ</t>
    </rPh>
    <rPh sb="5" eb="7">
      <t>チンシャク</t>
    </rPh>
    <rPh sb="7" eb="8">
      <t>リョウ</t>
    </rPh>
    <phoneticPr fontId="5"/>
  </si>
  <si>
    <t>研修会場の使用料等</t>
    <rPh sb="0" eb="2">
      <t>ケンシュウ</t>
    </rPh>
    <rPh sb="2" eb="4">
      <t>カイジョウ</t>
    </rPh>
    <rPh sb="5" eb="7">
      <t>シヨウ</t>
    </rPh>
    <rPh sb="7" eb="8">
      <t>リョウ</t>
    </rPh>
    <rPh sb="8" eb="9">
      <t>トウ</t>
    </rPh>
    <phoneticPr fontId="5"/>
  </si>
  <si>
    <t>賃金</t>
    <rPh sb="0" eb="2">
      <t>チンギン</t>
    </rPh>
    <phoneticPr fontId="5"/>
  </si>
  <si>
    <t>研修事業に係る人件費（2名）</t>
    <rPh sb="0" eb="2">
      <t>ケンシュウ</t>
    </rPh>
    <rPh sb="2" eb="4">
      <t>ジギョウ</t>
    </rPh>
    <rPh sb="5" eb="6">
      <t>カカ</t>
    </rPh>
    <rPh sb="7" eb="10">
      <t>ジンケンヒ</t>
    </rPh>
    <rPh sb="12" eb="13">
      <t>メイ</t>
    </rPh>
    <phoneticPr fontId="5"/>
  </si>
  <si>
    <t>旅費</t>
    <rPh sb="0" eb="2">
      <t>リョヒ</t>
    </rPh>
    <phoneticPr fontId="5"/>
  </si>
  <si>
    <t>委員・講師等に対する旅費</t>
    <rPh sb="0" eb="2">
      <t>イイン</t>
    </rPh>
    <rPh sb="3" eb="5">
      <t>コウシ</t>
    </rPh>
    <rPh sb="5" eb="6">
      <t>トウ</t>
    </rPh>
    <rPh sb="7" eb="8">
      <t>タイ</t>
    </rPh>
    <rPh sb="10" eb="12">
      <t>リョヒ</t>
    </rPh>
    <phoneticPr fontId="5"/>
  </si>
  <si>
    <t>委託費</t>
    <rPh sb="0" eb="3">
      <t>イタクヒ</t>
    </rPh>
    <phoneticPr fontId="5"/>
  </si>
  <si>
    <t>研修業務一部再委託（株式会社X 3百万円、消費生活協同組合Y 5百万円）</t>
    <rPh sb="0" eb="2">
      <t>ケンシュウ</t>
    </rPh>
    <rPh sb="2" eb="4">
      <t>ギョウム</t>
    </rPh>
    <rPh sb="4" eb="6">
      <t>イチブ</t>
    </rPh>
    <rPh sb="6" eb="7">
      <t>サイ</t>
    </rPh>
    <rPh sb="7" eb="9">
      <t>イタク</t>
    </rPh>
    <rPh sb="10" eb="14">
      <t>カブシキガイシャ</t>
    </rPh>
    <rPh sb="17" eb="18">
      <t>ヒャク</t>
    </rPh>
    <rPh sb="18" eb="20">
      <t>マンエン</t>
    </rPh>
    <rPh sb="21" eb="23">
      <t>ショウヒ</t>
    </rPh>
    <rPh sb="23" eb="25">
      <t>セイカツ</t>
    </rPh>
    <rPh sb="25" eb="27">
      <t>キョウドウ</t>
    </rPh>
    <rPh sb="27" eb="29">
      <t>クミアイ</t>
    </rPh>
    <rPh sb="32" eb="33">
      <t>ヒャク</t>
    </rPh>
    <rPh sb="33" eb="35">
      <t>マンエン</t>
    </rPh>
    <phoneticPr fontId="5"/>
  </si>
  <si>
    <t>報酬</t>
    <rPh sb="0" eb="2">
      <t>ホウシュウ</t>
    </rPh>
    <phoneticPr fontId="5"/>
  </si>
  <si>
    <t>委員・講師等に対する報酬</t>
    <rPh sb="0" eb="2">
      <t>イイン</t>
    </rPh>
    <rPh sb="3" eb="5">
      <t>コウシ</t>
    </rPh>
    <rPh sb="5" eb="6">
      <t>トウ</t>
    </rPh>
    <rPh sb="7" eb="8">
      <t>タイ</t>
    </rPh>
    <rPh sb="10" eb="12">
      <t>ホウシュウ</t>
    </rPh>
    <phoneticPr fontId="5"/>
  </si>
  <si>
    <t>印刷製本費</t>
    <rPh sb="0" eb="2">
      <t>インサツ</t>
    </rPh>
    <rPh sb="2" eb="4">
      <t>セイホン</t>
    </rPh>
    <rPh sb="4" eb="5">
      <t>ヒ</t>
    </rPh>
    <phoneticPr fontId="5"/>
  </si>
  <si>
    <t>受講案内、研修資料等の印刷代</t>
    <rPh sb="0" eb="2">
      <t>ジュコウ</t>
    </rPh>
    <rPh sb="2" eb="4">
      <t>アンナイ</t>
    </rPh>
    <rPh sb="5" eb="7">
      <t>ケンシュウ</t>
    </rPh>
    <rPh sb="7" eb="9">
      <t>シリョウ</t>
    </rPh>
    <rPh sb="9" eb="10">
      <t>トウ</t>
    </rPh>
    <rPh sb="11" eb="13">
      <t>インサツ</t>
    </rPh>
    <rPh sb="13" eb="14">
      <t>ダイ</t>
    </rPh>
    <phoneticPr fontId="5"/>
  </si>
  <si>
    <t>雑費</t>
    <rPh sb="0" eb="2">
      <t>ザッピ</t>
    </rPh>
    <phoneticPr fontId="5"/>
  </si>
  <si>
    <t>ＬＡＮ負担金等</t>
    <rPh sb="3" eb="6">
      <t>フタンキン</t>
    </rPh>
    <rPh sb="6" eb="7">
      <t>トウ</t>
    </rPh>
    <phoneticPr fontId="5"/>
  </si>
  <si>
    <t>会議費</t>
    <rPh sb="0" eb="3">
      <t>カイギヒ</t>
    </rPh>
    <phoneticPr fontId="5"/>
  </si>
  <si>
    <t>委員等との打合せ費用等</t>
    <rPh sb="0" eb="2">
      <t>イイン</t>
    </rPh>
    <rPh sb="2" eb="3">
      <t>トウ</t>
    </rPh>
    <rPh sb="5" eb="7">
      <t>ウチアワ</t>
    </rPh>
    <rPh sb="8" eb="10">
      <t>ヒヨウ</t>
    </rPh>
    <rPh sb="10" eb="11">
      <t>トウ</t>
    </rPh>
    <phoneticPr fontId="5"/>
  </si>
  <si>
    <t>消耗品費</t>
    <rPh sb="0" eb="3">
      <t>ショウモウヒン</t>
    </rPh>
    <rPh sb="3" eb="4">
      <t>ヒ</t>
    </rPh>
    <phoneticPr fontId="5"/>
  </si>
  <si>
    <t>研修事業に係る消耗品費</t>
    <rPh sb="0" eb="2">
      <t>ケンシュウ</t>
    </rPh>
    <rPh sb="2" eb="4">
      <t>ジギョウ</t>
    </rPh>
    <rPh sb="5" eb="6">
      <t>カカ</t>
    </rPh>
    <rPh sb="7" eb="10">
      <t>ショウモウヒン</t>
    </rPh>
    <rPh sb="10" eb="11">
      <t>ヒ</t>
    </rPh>
    <phoneticPr fontId="5"/>
  </si>
  <si>
    <t>生活困窮者自立支援制度人材養成研修事業の実施</t>
    <phoneticPr fontId="5"/>
  </si>
  <si>
    <t>（社福）全国社会福祉協議会</t>
    <phoneticPr fontId="5"/>
  </si>
  <si>
    <t>59,904,000／1,320</t>
    <phoneticPr fontId="5"/>
  </si>
  <si>
    <t>△</t>
  </si>
  <si>
    <t>　生活困窮者自立支援法は平成27年4月に施行され、3年が経過しているところであるが、施行状況を見ながら必要な研修内容を検討していく。また、引き続き、研修後のアンケートの分析を行い、制度の実効性を高めるためにどのような研修が必要となるのか検証していく。なお、昨年度実施した研修におけるアンケート内容については、今年度の研修において反映している。</t>
    <rPh sb="26" eb="27">
      <t>ネン</t>
    </rPh>
    <rPh sb="28" eb="30">
      <t>ケイカ</t>
    </rPh>
    <phoneticPr fontId="5"/>
  </si>
  <si>
    <t>A.（社福）全国社会福祉協議会</t>
    <phoneticPr fontId="5"/>
  </si>
  <si>
    <t>生活困窮者等に対し適切に福祉サービスを提供するとともに、地域共生社会の実現に向けた体制づくりを推進し、地域の要援護者の福祉の向上を図ること（施策目標Ⅷ-１-１）</t>
    <phoneticPr fontId="5"/>
  </si>
  <si>
    <t>点検対象外</t>
    <rPh sb="0" eb="5">
      <t>テンケンタイショウガイ</t>
    </rPh>
    <phoneticPr fontId="5"/>
  </si>
  <si>
    <t>引き続き、必要な予算額を確保し、適正な執行に努めること。</t>
    <rPh sb="0" eb="28">
      <t>3</t>
    </rPh>
    <phoneticPr fontId="5"/>
  </si>
  <si>
    <t>－</t>
    <phoneticPr fontId="5"/>
  </si>
  <si>
    <t>「新しい日本のための優先課題推進枠」56
研修事業に加え、地方自治体の抱える困難事例等に対して専門スタッフを派遣しノウハウの伝達・助言等を行うとともに、支援員同士の情報共有・意見交換の場として情報共有サイトを運営する事業について要求。</t>
    <rPh sb="21" eb="23">
      <t>ケンシュウ</t>
    </rPh>
    <rPh sb="23" eb="25">
      <t>ジギョウ</t>
    </rPh>
    <rPh sb="26" eb="27">
      <t>クワ</t>
    </rPh>
    <rPh sb="29" eb="31">
      <t>チホウ</t>
    </rPh>
    <rPh sb="31" eb="34">
      <t>ジチタイ</t>
    </rPh>
    <rPh sb="35" eb="36">
      <t>カカ</t>
    </rPh>
    <rPh sb="38" eb="40">
      <t>コンナン</t>
    </rPh>
    <rPh sb="40" eb="42">
      <t>ジレイ</t>
    </rPh>
    <rPh sb="42" eb="43">
      <t>トウ</t>
    </rPh>
    <rPh sb="44" eb="45">
      <t>タイ</t>
    </rPh>
    <rPh sb="47" eb="49">
      <t>センモン</t>
    </rPh>
    <rPh sb="54" eb="56">
      <t>ハケン</t>
    </rPh>
    <rPh sb="62" eb="64">
      <t>デンタツ</t>
    </rPh>
    <rPh sb="65" eb="67">
      <t>ジョゲン</t>
    </rPh>
    <rPh sb="67" eb="68">
      <t>トウ</t>
    </rPh>
    <rPh sb="69" eb="70">
      <t>オコナ</t>
    </rPh>
    <rPh sb="76" eb="79">
      <t>シエンイン</t>
    </rPh>
    <rPh sb="79" eb="81">
      <t>ドウシ</t>
    </rPh>
    <rPh sb="82" eb="84">
      <t>ジョウホウ</t>
    </rPh>
    <rPh sb="84" eb="86">
      <t>キョウユウ</t>
    </rPh>
    <rPh sb="87" eb="89">
      <t>イケン</t>
    </rPh>
    <rPh sb="89" eb="91">
      <t>コウカン</t>
    </rPh>
    <rPh sb="92" eb="93">
      <t>バ</t>
    </rPh>
    <rPh sb="96" eb="98">
      <t>ジョウホウ</t>
    </rPh>
    <rPh sb="98" eb="100">
      <t>キョウユウ</t>
    </rPh>
    <rPh sb="104" eb="106">
      <t>ウンエイ</t>
    </rPh>
    <rPh sb="108" eb="110">
      <t>ジギョウ</t>
    </rPh>
    <rPh sb="114" eb="11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</si>
</sst>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76766</xdr:colOff>
      <xdr:row>740</xdr:row>
      <xdr:rowOff>112059</xdr:rowOff>
    </xdr:from>
    <xdr:to>
      <xdr:col>35</xdr:col>
      <xdr:colOff>135597</xdr:colOff>
      <xdr:row>741</xdr:row>
      <xdr:rowOff>324786</xdr:rowOff>
    </xdr:to>
    <xdr:sp macro="" textlink="">
      <xdr:nvSpPr>
        <xdr:cNvPr id="2" name="テキスト ボックス 1"/>
        <xdr:cNvSpPr txBox="1"/>
      </xdr:nvSpPr>
      <xdr:spPr>
        <a:xfrm>
          <a:off x="3909178" y="49406735"/>
          <a:ext cx="3286125" cy="560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59</a:t>
          </a:r>
          <a:r>
            <a:rPr kumimoji="1" lang="ja-JP" altLang="en-US" sz="1100"/>
            <a:t>百万円</a:t>
          </a:r>
        </a:p>
      </xdr:txBody>
    </xdr:sp>
    <xdr:clientData/>
  </xdr:twoCellAnchor>
  <xdr:twoCellAnchor>
    <xdr:from>
      <xdr:col>19</xdr:col>
      <xdr:colOff>76764</xdr:colOff>
      <xdr:row>747</xdr:row>
      <xdr:rowOff>97493</xdr:rowOff>
    </xdr:from>
    <xdr:to>
      <xdr:col>35</xdr:col>
      <xdr:colOff>135595</xdr:colOff>
      <xdr:row>749</xdr:row>
      <xdr:rowOff>224678</xdr:rowOff>
    </xdr:to>
    <xdr:sp macro="" textlink="">
      <xdr:nvSpPr>
        <xdr:cNvPr id="3" name="テキスト ボックス 2"/>
        <xdr:cNvSpPr txBox="1"/>
      </xdr:nvSpPr>
      <xdr:spPr>
        <a:xfrm>
          <a:off x="3909176" y="51823846"/>
          <a:ext cx="3286125" cy="821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a:t>
          </a:r>
          <a:r>
            <a:rPr kumimoji="1" lang="ja-JP" altLang="en-US" sz="1100"/>
            <a:t>（社福）全国社会福祉協議会</a:t>
          </a:r>
          <a:endParaRPr kumimoji="1" lang="en-US" altLang="ja-JP" sz="1100"/>
        </a:p>
        <a:p>
          <a:pPr algn="ctr"/>
          <a:r>
            <a:rPr kumimoji="1" lang="en-US" altLang="ja-JP" sz="1100"/>
            <a:t>59</a:t>
          </a:r>
          <a:r>
            <a:rPr kumimoji="1" lang="ja-JP" altLang="en-US" sz="1100"/>
            <a:t>百万円</a:t>
          </a:r>
          <a:endParaRPr kumimoji="1" lang="en-US" altLang="ja-JP" sz="1100"/>
        </a:p>
      </xdr:txBody>
    </xdr:sp>
    <xdr:clientData/>
  </xdr:twoCellAnchor>
  <xdr:twoCellAnchor>
    <xdr:from>
      <xdr:col>27</xdr:col>
      <xdr:colOff>108141</xdr:colOff>
      <xdr:row>744</xdr:row>
      <xdr:rowOff>59947</xdr:rowOff>
    </xdr:from>
    <xdr:to>
      <xdr:col>27</xdr:col>
      <xdr:colOff>108142</xdr:colOff>
      <xdr:row>745</xdr:row>
      <xdr:rowOff>238121</xdr:rowOff>
    </xdr:to>
    <xdr:cxnSp macro="">
      <xdr:nvCxnSpPr>
        <xdr:cNvPr id="4" name="直線矢印コネクタ 3"/>
        <xdr:cNvCxnSpPr/>
      </xdr:nvCxnSpPr>
      <xdr:spPr>
        <a:xfrm>
          <a:off x="5554200" y="50744153"/>
          <a:ext cx="1" cy="52555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44824</xdr:colOff>
      <xdr:row>742</xdr:row>
      <xdr:rowOff>133353</xdr:rowOff>
    </xdr:from>
    <xdr:to>
      <xdr:col>36</xdr:col>
      <xdr:colOff>168275</xdr:colOff>
      <xdr:row>743</xdr:row>
      <xdr:rowOff>295276</xdr:rowOff>
    </xdr:to>
    <xdr:sp macro="" textlink="">
      <xdr:nvSpPr>
        <xdr:cNvPr id="5" name="テキスト ボックス 4"/>
        <xdr:cNvSpPr txBox="1"/>
      </xdr:nvSpPr>
      <xdr:spPr>
        <a:xfrm>
          <a:off x="3675530" y="50122794"/>
          <a:ext cx="3754157"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18</xdr:col>
      <xdr:colOff>56037</xdr:colOff>
      <xdr:row>750</xdr:row>
      <xdr:rowOff>22971</xdr:rowOff>
    </xdr:from>
    <xdr:to>
      <xdr:col>36</xdr:col>
      <xdr:colOff>179488</xdr:colOff>
      <xdr:row>751</xdr:row>
      <xdr:rowOff>50428</xdr:rowOff>
    </xdr:to>
    <xdr:sp macro="" textlink="">
      <xdr:nvSpPr>
        <xdr:cNvPr id="6" name="テキスト ボックス 5"/>
        <xdr:cNvSpPr txBox="1"/>
      </xdr:nvSpPr>
      <xdr:spPr>
        <a:xfrm>
          <a:off x="3686743" y="52791471"/>
          <a:ext cx="3754157" cy="3748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生活困窮者自立支援制度人材養成研修事業の実施</a:t>
          </a:r>
        </a:p>
      </xdr:txBody>
    </xdr:sp>
    <xdr:clientData/>
  </xdr:twoCellAnchor>
  <xdr:twoCellAnchor>
    <xdr:from>
      <xdr:col>18</xdr:col>
      <xdr:colOff>78449</xdr:colOff>
      <xdr:row>746</xdr:row>
      <xdr:rowOff>198341</xdr:rowOff>
    </xdr:from>
    <xdr:to>
      <xdr:col>29</xdr:col>
      <xdr:colOff>15135</xdr:colOff>
      <xdr:row>747</xdr:row>
      <xdr:rowOff>248207</xdr:rowOff>
    </xdr:to>
    <xdr:sp macro="" textlink="">
      <xdr:nvSpPr>
        <xdr:cNvPr id="7" name="テキスト ボックス 6"/>
        <xdr:cNvSpPr txBox="1"/>
      </xdr:nvSpPr>
      <xdr:spPr>
        <a:xfrm>
          <a:off x="3709155" y="51577312"/>
          <a:ext cx="2155451"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33618</xdr:colOff>
      <xdr:row>749</xdr:row>
      <xdr:rowOff>303113</xdr:rowOff>
    </xdr:from>
    <xdr:to>
      <xdr:col>36</xdr:col>
      <xdr:colOff>145676</xdr:colOff>
      <xdr:row>751</xdr:row>
      <xdr:rowOff>140069</xdr:rowOff>
    </xdr:to>
    <xdr:sp macro="" textlink="">
      <xdr:nvSpPr>
        <xdr:cNvPr id="8" name="大かっこ 7"/>
        <xdr:cNvSpPr/>
      </xdr:nvSpPr>
      <xdr:spPr>
        <a:xfrm>
          <a:off x="3664324" y="52724231"/>
          <a:ext cx="3742764" cy="5317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33618</xdr:colOff>
      <xdr:row>742</xdr:row>
      <xdr:rowOff>100853</xdr:rowOff>
    </xdr:from>
    <xdr:to>
      <xdr:col>36</xdr:col>
      <xdr:colOff>190500</xdr:colOff>
      <xdr:row>743</xdr:row>
      <xdr:rowOff>290232</xdr:rowOff>
    </xdr:to>
    <xdr:sp macro="" textlink="">
      <xdr:nvSpPr>
        <xdr:cNvPr id="9" name="大かっこ 8"/>
        <xdr:cNvSpPr/>
      </xdr:nvSpPr>
      <xdr:spPr>
        <a:xfrm>
          <a:off x="3664324" y="50090294"/>
          <a:ext cx="3787588" cy="5367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684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8"/>
      <c r="AA5" s="538"/>
      <c r="AB5" s="538"/>
      <c r="AC5" s="538"/>
      <c r="AD5" s="539"/>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1"/>
      <c r="B13" s="612"/>
      <c r="C13" s="612"/>
      <c r="D13" s="612"/>
      <c r="E13" s="612"/>
      <c r="F13" s="613"/>
      <c r="G13" s="722" t="s">
        <v>6</v>
      </c>
      <c r="H13" s="723"/>
      <c r="I13" s="763" t="s">
        <v>7</v>
      </c>
      <c r="J13" s="764"/>
      <c r="K13" s="764"/>
      <c r="L13" s="764"/>
      <c r="M13" s="764"/>
      <c r="N13" s="764"/>
      <c r="O13" s="765"/>
      <c r="P13" s="656">
        <v>58</v>
      </c>
      <c r="Q13" s="657"/>
      <c r="R13" s="657"/>
      <c r="S13" s="657"/>
      <c r="T13" s="657"/>
      <c r="U13" s="657"/>
      <c r="V13" s="658"/>
      <c r="W13" s="656">
        <v>57</v>
      </c>
      <c r="X13" s="657"/>
      <c r="Y13" s="657"/>
      <c r="Z13" s="657"/>
      <c r="AA13" s="657"/>
      <c r="AB13" s="657"/>
      <c r="AC13" s="658"/>
      <c r="AD13" s="656">
        <v>59</v>
      </c>
      <c r="AE13" s="657"/>
      <c r="AF13" s="657"/>
      <c r="AG13" s="657"/>
      <c r="AH13" s="657"/>
      <c r="AI13" s="657"/>
      <c r="AJ13" s="658"/>
      <c r="AK13" s="656">
        <v>60</v>
      </c>
      <c r="AL13" s="657"/>
      <c r="AM13" s="657"/>
      <c r="AN13" s="657"/>
      <c r="AO13" s="657"/>
      <c r="AP13" s="657"/>
      <c r="AQ13" s="658"/>
      <c r="AR13" s="917">
        <v>116</v>
      </c>
      <c r="AS13" s="918"/>
      <c r="AT13" s="918"/>
      <c r="AU13" s="918"/>
      <c r="AV13" s="918"/>
      <c r="AW13" s="918"/>
      <c r="AX13" s="919"/>
    </row>
    <row r="14" spans="1:50" ht="21" customHeight="1" x14ac:dyDescent="0.15">
      <c r="A14" s="611"/>
      <c r="B14" s="612"/>
      <c r="C14" s="612"/>
      <c r="D14" s="612"/>
      <c r="E14" s="612"/>
      <c r="F14" s="613"/>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15">
      <c r="A15" s="611"/>
      <c r="B15" s="612"/>
      <c r="C15" s="612"/>
      <c r="D15" s="612"/>
      <c r="E15" s="612"/>
      <c r="F15" s="613"/>
      <c r="G15" s="724"/>
      <c r="H15" s="725"/>
      <c r="I15" s="710" t="s">
        <v>51</v>
      </c>
      <c r="J15" s="711"/>
      <c r="K15" s="711"/>
      <c r="L15" s="711"/>
      <c r="M15" s="711"/>
      <c r="N15" s="711"/>
      <c r="O15" s="712"/>
      <c r="P15" s="656" t="s">
        <v>562</v>
      </c>
      <c r="Q15" s="657"/>
      <c r="R15" s="657"/>
      <c r="S15" s="657"/>
      <c r="T15" s="657"/>
      <c r="U15" s="657"/>
      <c r="V15" s="658"/>
      <c r="W15" s="656" t="s">
        <v>564</v>
      </c>
      <c r="X15" s="657"/>
      <c r="Y15" s="657"/>
      <c r="Z15" s="657"/>
      <c r="AA15" s="657"/>
      <c r="AB15" s="657"/>
      <c r="AC15" s="658"/>
      <c r="AD15" s="656" t="s">
        <v>564</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1"/>
      <c r="B16" s="612"/>
      <c r="C16" s="612"/>
      <c r="D16" s="612"/>
      <c r="E16" s="612"/>
      <c r="F16" s="613"/>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1"/>
      <c r="B17" s="612"/>
      <c r="C17" s="612"/>
      <c r="D17" s="612"/>
      <c r="E17" s="612"/>
      <c r="F17" s="613"/>
      <c r="G17" s="724"/>
      <c r="H17" s="725"/>
      <c r="I17" s="710" t="s">
        <v>50</v>
      </c>
      <c r="J17" s="761"/>
      <c r="K17" s="761"/>
      <c r="L17" s="761"/>
      <c r="M17" s="761"/>
      <c r="N17" s="761"/>
      <c r="O17" s="762"/>
      <c r="P17" s="656" t="s">
        <v>563</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1"/>
      <c r="B18" s="612"/>
      <c r="C18" s="612"/>
      <c r="D18" s="612"/>
      <c r="E18" s="612"/>
      <c r="F18" s="613"/>
      <c r="G18" s="726"/>
      <c r="H18" s="727"/>
      <c r="I18" s="715" t="s">
        <v>20</v>
      </c>
      <c r="J18" s="716"/>
      <c r="K18" s="716"/>
      <c r="L18" s="716"/>
      <c r="M18" s="716"/>
      <c r="N18" s="716"/>
      <c r="O18" s="717"/>
      <c r="P18" s="877">
        <f>SUM(P13:V17)</f>
        <v>58</v>
      </c>
      <c r="Q18" s="878"/>
      <c r="R18" s="878"/>
      <c r="S18" s="878"/>
      <c r="T18" s="878"/>
      <c r="U18" s="878"/>
      <c r="V18" s="879"/>
      <c r="W18" s="877">
        <f>SUM(W13:AC17)</f>
        <v>57</v>
      </c>
      <c r="X18" s="878"/>
      <c r="Y18" s="878"/>
      <c r="Z18" s="878"/>
      <c r="AA18" s="878"/>
      <c r="AB18" s="878"/>
      <c r="AC18" s="879"/>
      <c r="AD18" s="877">
        <f>SUM(AD13:AJ17)</f>
        <v>59</v>
      </c>
      <c r="AE18" s="878"/>
      <c r="AF18" s="878"/>
      <c r="AG18" s="878"/>
      <c r="AH18" s="878"/>
      <c r="AI18" s="878"/>
      <c r="AJ18" s="879"/>
      <c r="AK18" s="877">
        <f>SUM(AK13:AQ17)</f>
        <v>60</v>
      </c>
      <c r="AL18" s="878"/>
      <c r="AM18" s="878"/>
      <c r="AN18" s="878"/>
      <c r="AO18" s="878"/>
      <c r="AP18" s="878"/>
      <c r="AQ18" s="879"/>
      <c r="AR18" s="877">
        <f>SUM(AR13:AX17)</f>
        <v>116</v>
      </c>
      <c r="AS18" s="878"/>
      <c r="AT18" s="878"/>
      <c r="AU18" s="878"/>
      <c r="AV18" s="878"/>
      <c r="AW18" s="878"/>
      <c r="AX18" s="880"/>
    </row>
    <row r="19" spans="1:50" ht="24.75" customHeight="1" x14ac:dyDescent="0.15">
      <c r="A19" s="611"/>
      <c r="B19" s="612"/>
      <c r="C19" s="612"/>
      <c r="D19" s="612"/>
      <c r="E19" s="612"/>
      <c r="F19" s="613"/>
      <c r="G19" s="875" t="s">
        <v>9</v>
      </c>
      <c r="H19" s="876"/>
      <c r="I19" s="876"/>
      <c r="J19" s="876"/>
      <c r="K19" s="876"/>
      <c r="L19" s="876"/>
      <c r="M19" s="876"/>
      <c r="N19" s="876"/>
      <c r="O19" s="876"/>
      <c r="P19" s="656">
        <v>57</v>
      </c>
      <c r="Q19" s="657"/>
      <c r="R19" s="657"/>
      <c r="S19" s="657"/>
      <c r="T19" s="657"/>
      <c r="U19" s="657"/>
      <c r="V19" s="658"/>
      <c r="W19" s="656">
        <v>56</v>
      </c>
      <c r="X19" s="657"/>
      <c r="Y19" s="657"/>
      <c r="Z19" s="657"/>
      <c r="AA19" s="657"/>
      <c r="AB19" s="657"/>
      <c r="AC19" s="658"/>
      <c r="AD19" s="656">
        <v>59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5" t="s">
        <v>10</v>
      </c>
      <c r="H20" s="876"/>
      <c r="I20" s="876"/>
      <c r="J20" s="876"/>
      <c r="K20" s="876"/>
      <c r="L20" s="876"/>
      <c r="M20" s="876"/>
      <c r="N20" s="876"/>
      <c r="O20" s="876"/>
      <c r="P20" s="311">
        <f>IF(P18=0, "-", SUM(P19)/P18)</f>
        <v>0.98275862068965514</v>
      </c>
      <c r="Q20" s="311"/>
      <c r="R20" s="311"/>
      <c r="S20" s="311"/>
      <c r="T20" s="311"/>
      <c r="U20" s="311"/>
      <c r="V20" s="311"/>
      <c r="W20" s="311">
        <f t="shared" ref="W20" si="0">IF(W18=0, "-", SUM(W19)/W18)</f>
        <v>0.98245614035087714</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0.98275862068965514</v>
      </c>
      <c r="Q21" s="311"/>
      <c r="R21" s="311"/>
      <c r="S21" s="311"/>
      <c r="T21" s="311"/>
      <c r="U21" s="311"/>
      <c r="V21" s="311"/>
      <c r="W21" s="311">
        <f t="shared" ref="W21" si="2">IF(W19=0, "-", SUM(W19)/SUM(W13,W14))</f>
        <v>0.98245614035087714</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2.25" customHeight="1" x14ac:dyDescent="0.15">
      <c r="A23" s="965"/>
      <c r="B23" s="966"/>
      <c r="C23" s="966"/>
      <c r="D23" s="966"/>
      <c r="E23" s="966"/>
      <c r="F23" s="967"/>
      <c r="G23" s="950" t="s">
        <v>565</v>
      </c>
      <c r="H23" s="951"/>
      <c r="I23" s="951"/>
      <c r="J23" s="951"/>
      <c r="K23" s="951"/>
      <c r="L23" s="951"/>
      <c r="M23" s="951"/>
      <c r="N23" s="951"/>
      <c r="O23" s="952"/>
      <c r="P23" s="917">
        <v>60</v>
      </c>
      <c r="Q23" s="918"/>
      <c r="R23" s="918"/>
      <c r="S23" s="918"/>
      <c r="T23" s="918"/>
      <c r="U23" s="918"/>
      <c r="V23" s="935"/>
      <c r="W23" s="917">
        <v>116</v>
      </c>
      <c r="X23" s="918"/>
      <c r="Y23" s="918"/>
      <c r="Z23" s="918"/>
      <c r="AA23" s="918"/>
      <c r="AB23" s="918"/>
      <c r="AC23" s="935"/>
      <c r="AD23" s="972" t="s">
        <v>644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60</v>
      </c>
      <c r="Q29" s="932"/>
      <c r="R29" s="932"/>
      <c r="S29" s="932"/>
      <c r="T29" s="932"/>
      <c r="U29" s="932"/>
      <c r="V29" s="933"/>
      <c r="W29" s="931">
        <f>AR13</f>
        <v>116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5" t="s">
        <v>564</v>
      </c>
      <c r="AR31" s="193"/>
      <c r="AS31" s="126" t="s">
        <v>356</v>
      </c>
      <c r="AT31" s="127"/>
      <c r="AU31" s="192" t="s">
        <v>564</v>
      </c>
      <c r="AV31" s="192"/>
      <c r="AW31" s="394" t="s">
        <v>300</v>
      </c>
      <c r="AX31" s="395"/>
    </row>
    <row r="32" spans="1:50" ht="23.25" customHeight="1" x14ac:dyDescent="0.15">
      <c r="A32" s="399"/>
      <c r="B32" s="397"/>
      <c r="C32" s="397"/>
      <c r="D32" s="397"/>
      <c r="E32" s="397"/>
      <c r="F32" s="398"/>
      <c r="G32" s="558" t="s">
        <v>564</v>
      </c>
      <c r="H32" s="559"/>
      <c r="I32" s="559"/>
      <c r="J32" s="559"/>
      <c r="K32" s="559"/>
      <c r="L32" s="559"/>
      <c r="M32" s="559"/>
      <c r="N32" s="559"/>
      <c r="O32" s="560"/>
      <c r="P32" s="98" t="s">
        <v>564</v>
      </c>
      <c r="Q32" s="98"/>
      <c r="R32" s="98"/>
      <c r="S32" s="98"/>
      <c r="T32" s="98"/>
      <c r="U32" s="98"/>
      <c r="V32" s="98"/>
      <c r="W32" s="98"/>
      <c r="X32" s="99"/>
      <c r="Y32" s="467" t="s">
        <v>12</v>
      </c>
      <c r="Z32" s="526"/>
      <c r="AA32" s="527"/>
      <c r="AB32" s="457" t="s">
        <v>564</v>
      </c>
      <c r="AC32" s="457"/>
      <c r="AD32" s="457"/>
      <c r="AE32" s="211" t="s">
        <v>566</v>
      </c>
      <c r="AF32" s="212"/>
      <c r="AG32" s="212"/>
      <c r="AH32" s="212"/>
      <c r="AI32" s="211" t="s">
        <v>564</v>
      </c>
      <c r="AJ32" s="212"/>
      <c r="AK32" s="212"/>
      <c r="AL32" s="212"/>
      <c r="AM32" s="211" t="s">
        <v>567</v>
      </c>
      <c r="AN32" s="212"/>
      <c r="AO32" s="212"/>
      <c r="AP32" s="212"/>
      <c r="AQ32" s="333" t="s">
        <v>567</v>
      </c>
      <c r="AR32" s="200"/>
      <c r="AS32" s="200"/>
      <c r="AT32" s="334"/>
      <c r="AU32" s="212" t="s">
        <v>564</v>
      </c>
      <c r="AV32" s="212"/>
      <c r="AW32" s="212"/>
      <c r="AX32" s="214"/>
    </row>
    <row r="33" spans="1:50" ht="23.25" customHeight="1" x14ac:dyDescent="0.15">
      <c r="A33" s="400"/>
      <c r="B33" s="401"/>
      <c r="C33" s="401"/>
      <c r="D33" s="401"/>
      <c r="E33" s="401"/>
      <c r="F33" s="402"/>
      <c r="G33" s="561"/>
      <c r="H33" s="562"/>
      <c r="I33" s="562"/>
      <c r="J33" s="562"/>
      <c r="K33" s="562"/>
      <c r="L33" s="562"/>
      <c r="M33" s="562"/>
      <c r="N33" s="562"/>
      <c r="O33" s="563"/>
      <c r="P33" s="101"/>
      <c r="Q33" s="101"/>
      <c r="R33" s="101"/>
      <c r="S33" s="101"/>
      <c r="T33" s="101"/>
      <c r="U33" s="101"/>
      <c r="V33" s="101"/>
      <c r="W33" s="101"/>
      <c r="X33" s="102"/>
      <c r="Y33" s="411" t="s">
        <v>54</v>
      </c>
      <c r="Z33" s="412"/>
      <c r="AA33" s="413"/>
      <c r="AB33" s="518" t="s">
        <v>564</v>
      </c>
      <c r="AC33" s="518"/>
      <c r="AD33" s="518"/>
      <c r="AE33" s="211" t="s">
        <v>567</v>
      </c>
      <c r="AF33" s="212"/>
      <c r="AG33" s="212"/>
      <c r="AH33" s="212"/>
      <c r="AI33" s="211" t="s">
        <v>564</v>
      </c>
      <c r="AJ33" s="212"/>
      <c r="AK33" s="212"/>
      <c r="AL33" s="212"/>
      <c r="AM33" s="211" t="s">
        <v>567</v>
      </c>
      <c r="AN33" s="212"/>
      <c r="AO33" s="212"/>
      <c r="AP33" s="212"/>
      <c r="AQ33" s="333" t="s">
        <v>564</v>
      </c>
      <c r="AR33" s="200"/>
      <c r="AS33" s="200"/>
      <c r="AT33" s="334"/>
      <c r="AU33" s="212" t="s">
        <v>566</v>
      </c>
      <c r="AV33" s="212"/>
      <c r="AW33" s="212"/>
      <c r="AX33" s="214"/>
    </row>
    <row r="34" spans="1:50" ht="23.25" customHeight="1" x14ac:dyDescent="0.15">
      <c r="A34" s="399"/>
      <c r="B34" s="397"/>
      <c r="C34" s="397"/>
      <c r="D34" s="397"/>
      <c r="E34" s="397"/>
      <c r="F34" s="398"/>
      <c r="G34" s="564"/>
      <c r="H34" s="565"/>
      <c r="I34" s="565"/>
      <c r="J34" s="565"/>
      <c r="K34" s="565"/>
      <c r="L34" s="565"/>
      <c r="M34" s="565"/>
      <c r="N34" s="565"/>
      <c r="O34" s="566"/>
      <c r="P34" s="104"/>
      <c r="Q34" s="104"/>
      <c r="R34" s="104"/>
      <c r="S34" s="104"/>
      <c r="T34" s="104"/>
      <c r="U34" s="104"/>
      <c r="V34" s="104"/>
      <c r="W34" s="104"/>
      <c r="X34" s="105"/>
      <c r="Y34" s="411" t="s">
        <v>13</v>
      </c>
      <c r="Z34" s="412"/>
      <c r="AA34" s="413"/>
      <c r="AB34" s="551" t="s">
        <v>301</v>
      </c>
      <c r="AC34" s="551"/>
      <c r="AD34" s="551"/>
      <c r="AE34" s="211" t="s">
        <v>567</v>
      </c>
      <c r="AF34" s="212"/>
      <c r="AG34" s="212"/>
      <c r="AH34" s="212"/>
      <c r="AI34" s="211" t="s">
        <v>567</v>
      </c>
      <c r="AJ34" s="212"/>
      <c r="AK34" s="212"/>
      <c r="AL34" s="212"/>
      <c r="AM34" s="211" t="s">
        <v>567</v>
      </c>
      <c r="AN34" s="212"/>
      <c r="AO34" s="212"/>
      <c r="AP34" s="212"/>
      <c r="AQ34" s="333" t="s">
        <v>564</v>
      </c>
      <c r="AR34" s="200"/>
      <c r="AS34" s="200"/>
      <c r="AT34" s="334"/>
      <c r="AU34" s="212" t="s">
        <v>567</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5"/>
      <c r="AR38" s="193"/>
      <c r="AS38" s="126" t="s">
        <v>356</v>
      </c>
      <c r="AT38" s="127"/>
      <c r="AU38" s="192"/>
      <c r="AV38" s="192"/>
      <c r="AW38" s="394" t="s">
        <v>300</v>
      </c>
      <c r="AX38" s="395"/>
    </row>
    <row r="39" spans="1:50" ht="23.25" hidden="1" customHeight="1" x14ac:dyDescent="0.15">
      <c r="A39" s="399"/>
      <c r="B39" s="397"/>
      <c r="C39" s="397"/>
      <c r="D39" s="397"/>
      <c r="E39" s="397"/>
      <c r="F39" s="398"/>
      <c r="G39" s="558"/>
      <c r="H39" s="559"/>
      <c r="I39" s="559"/>
      <c r="J39" s="559"/>
      <c r="K39" s="559"/>
      <c r="L39" s="559"/>
      <c r="M39" s="559"/>
      <c r="N39" s="559"/>
      <c r="O39" s="560"/>
      <c r="P39" s="98"/>
      <c r="Q39" s="98"/>
      <c r="R39" s="98"/>
      <c r="S39" s="98"/>
      <c r="T39" s="98"/>
      <c r="U39" s="98"/>
      <c r="V39" s="98"/>
      <c r="W39" s="98"/>
      <c r="X39" s="99"/>
      <c r="Y39" s="467" t="s">
        <v>12</v>
      </c>
      <c r="Z39" s="526"/>
      <c r="AA39" s="527"/>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1"/>
      <c r="H40" s="562"/>
      <c r="I40" s="562"/>
      <c r="J40" s="562"/>
      <c r="K40" s="562"/>
      <c r="L40" s="562"/>
      <c r="M40" s="562"/>
      <c r="N40" s="562"/>
      <c r="O40" s="563"/>
      <c r="P40" s="101"/>
      <c r="Q40" s="101"/>
      <c r="R40" s="101"/>
      <c r="S40" s="101"/>
      <c r="T40" s="101"/>
      <c r="U40" s="101"/>
      <c r="V40" s="101"/>
      <c r="W40" s="101"/>
      <c r="X40" s="102"/>
      <c r="Y40" s="411" t="s">
        <v>54</v>
      </c>
      <c r="Z40" s="412"/>
      <c r="AA40" s="413"/>
      <c r="AB40" s="518"/>
      <c r="AC40" s="518"/>
      <c r="AD40" s="51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4"/>
      <c r="H41" s="565"/>
      <c r="I41" s="565"/>
      <c r="J41" s="565"/>
      <c r="K41" s="565"/>
      <c r="L41" s="565"/>
      <c r="M41" s="565"/>
      <c r="N41" s="565"/>
      <c r="O41" s="566"/>
      <c r="P41" s="104"/>
      <c r="Q41" s="104"/>
      <c r="R41" s="104"/>
      <c r="S41" s="104"/>
      <c r="T41" s="104"/>
      <c r="U41" s="104"/>
      <c r="V41" s="104"/>
      <c r="W41" s="104"/>
      <c r="X41" s="105"/>
      <c r="Y41" s="411" t="s">
        <v>13</v>
      </c>
      <c r="Z41" s="412"/>
      <c r="AA41" s="413"/>
      <c r="AB41" s="551" t="s">
        <v>301</v>
      </c>
      <c r="AC41" s="551"/>
      <c r="AD41" s="5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5"/>
      <c r="AR45" s="193"/>
      <c r="AS45" s="126" t="s">
        <v>356</v>
      </c>
      <c r="AT45" s="127"/>
      <c r="AU45" s="192"/>
      <c r="AV45" s="192"/>
      <c r="AW45" s="394" t="s">
        <v>300</v>
      </c>
      <c r="AX45" s="395"/>
    </row>
    <row r="46" spans="1:50" ht="23.25" hidden="1" customHeight="1" x14ac:dyDescent="0.15">
      <c r="A46" s="399"/>
      <c r="B46" s="397"/>
      <c r="C46" s="397"/>
      <c r="D46" s="397"/>
      <c r="E46" s="397"/>
      <c r="F46" s="398"/>
      <c r="G46" s="558"/>
      <c r="H46" s="559"/>
      <c r="I46" s="559"/>
      <c r="J46" s="559"/>
      <c r="K46" s="559"/>
      <c r="L46" s="559"/>
      <c r="M46" s="559"/>
      <c r="N46" s="559"/>
      <c r="O46" s="560"/>
      <c r="P46" s="98"/>
      <c r="Q46" s="98"/>
      <c r="R46" s="98"/>
      <c r="S46" s="98"/>
      <c r="T46" s="98"/>
      <c r="U46" s="98"/>
      <c r="V46" s="98"/>
      <c r="W46" s="98"/>
      <c r="X46" s="99"/>
      <c r="Y46" s="467" t="s">
        <v>12</v>
      </c>
      <c r="Z46" s="526"/>
      <c r="AA46" s="527"/>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1"/>
      <c r="H47" s="562"/>
      <c r="I47" s="562"/>
      <c r="J47" s="562"/>
      <c r="K47" s="562"/>
      <c r="L47" s="562"/>
      <c r="M47" s="562"/>
      <c r="N47" s="562"/>
      <c r="O47" s="563"/>
      <c r="P47" s="101"/>
      <c r="Q47" s="101"/>
      <c r="R47" s="101"/>
      <c r="S47" s="101"/>
      <c r="T47" s="101"/>
      <c r="U47" s="101"/>
      <c r="V47" s="101"/>
      <c r="W47" s="101"/>
      <c r="X47" s="102"/>
      <c r="Y47" s="411" t="s">
        <v>54</v>
      </c>
      <c r="Z47" s="412"/>
      <c r="AA47" s="413"/>
      <c r="AB47" s="518"/>
      <c r="AC47" s="518"/>
      <c r="AD47" s="51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4"/>
      <c r="H48" s="565"/>
      <c r="I48" s="565"/>
      <c r="J48" s="565"/>
      <c r="K48" s="565"/>
      <c r="L48" s="565"/>
      <c r="M48" s="565"/>
      <c r="N48" s="565"/>
      <c r="O48" s="566"/>
      <c r="P48" s="104"/>
      <c r="Q48" s="104"/>
      <c r="R48" s="104"/>
      <c r="S48" s="104"/>
      <c r="T48" s="104"/>
      <c r="U48" s="104"/>
      <c r="V48" s="104"/>
      <c r="W48" s="104"/>
      <c r="X48" s="105"/>
      <c r="Y48" s="411" t="s">
        <v>13</v>
      </c>
      <c r="Z48" s="412"/>
      <c r="AA48" s="413"/>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5"/>
      <c r="AR52" s="193"/>
      <c r="AS52" s="126" t="s">
        <v>356</v>
      </c>
      <c r="AT52" s="127"/>
      <c r="AU52" s="192"/>
      <c r="AV52" s="192"/>
      <c r="AW52" s="394" t="s">
        <v>300</v>
      </c>
      <c r="AX52" s="395"/>
    </row>
    <row r="53" spans="1:50" ht="23.25" hidden="1" customHeight="1" x14ac:dyDescent="0.15">
      <c r="A53" s="399"/>
      <c r="B53" s="397"/>
      <c r="C53" s="397"/>
      <c r="D53" s="397"/>
      <c r="E53" s="397"/>
      <c r="F53" s="398"/>
      <c r="G53" s="558"/>
      <c r="H53" s="559"/>
      <c r="I53" s="559"/>
      <c r="J53" s="559"/>
      <c r="K53" s="559"/>
      <c r="L53" s="559"/>
      <c r="M53" s="559"/>
      <c r="N53" s="559"/>
      <c r="O53" s="560"/>
      <c r="P53" s="98"/>
      <c r="Q53" s="98"/>
      <c r="R53" s="98"/>
      <c r="S53" s="98"/>
      <c r="T53" s="98"/>
      <c r="U53" s="98"/>
      <c r="V53" s="98"/>
      <c r="W53" s="98"/>
      <c r="X53" s="99"/>
      <c r="Y53" s="467" t="s">
        <v>12</v>
      </c>
      <c r="Z53" s="526"/>
      <c r="AA53" s="527"/>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1"/>
      <c r="H54" s="562"/>
      <c r="I54" s="562"/>
      <c r="J54" s="562"/>
      <c r="K54" s="562"/>
      <c r="L54" s="562"/>
      <c r="M54" s="562"/>
      <c r="N54" s="562"/>
      <c r="O54" s="563"/>
      <c r="P54" s="101"/>
      <c r="Q54" s="101"/>
      <c r="R54" s="101"/>
      <c r="S54" s="101"/>
      <c r="T54" s="101"/>
      <c r="U54" s="101"/>
      <c r="V54" s="101"/>
      <c r="W54" s="101"/>
      <c r="X54" s="102"/>
      <c r="Y54" s="411" t="s">
        <v>54</v>
      </c>
      <c r="Z54" s="412"/>
      <c r="AA54" s="413"/>
      <c r="AB54" s="518"/>
      <c r="AC54" s="518"/>
      <c r="AD54" s="51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4"/>
      <c r="H55" s="565"/>
      <c r="I55" s="565"/>
      <c r="J55" s="565"/>
      <c r="K55" s="565"/>
      <c r="L55" s="565"/>
      <c r="M55" s="565"/>
      <c r="N55" s="565"/>
      <c r="O55" s="566"/>
      <c r="P55" s="104"/>
      <c r="Q55" s="104"/>
      <c r="R55" s="104"/>
      <c r="S55" s="104"/>
      <c r="T55" s="104"/>
      <c r="U55" s="104"/>
      <c r="V55" s="104"/>
      <c r="W55" s="104"/>
      <c r="X55" s="105"/>
      <c r="Y55" s="411" t="s">
        <v>13</v>
      </c>
      <c r="Z55" s="412"/>
      <c r="AA55" s="413"/>
      <c r="AB55" s="589" t="s">
        <v>14</v>
      </c>
      <c r="AC55" s="589"/>
      <c r="AD55" s="58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5"/>
      <c r="AR59" s="193"/>
      <c r="AS59" s="126" t="s">
        <v>356</v>
      </c>
      <c r="AT59" s="127"/>
      <c r="AU59" s="192"/>
      <c r="AV59" s="192"/>
      <c r="AW59" s="394" t="s">
        <v>300</v>
      </c>
      <c r="AX59" s="395"/>
    </row>
    <row r="60" spans="1:50" ht="23.25" hidden="1" customHeight="1" x14ac:dyDescent="0.15">
      <c r="A60" s="399"/>
      <c r="B60" s="397"/>
      <c r="C60" s="397"/>
      <c r="D60" s="397"/>
      <c r="E60" s="397"/>
      <c r="F60" s="398"/>
      <c r="G60" s="558"/>
      <c r="H60" s="559"/>
      <c r="I60" s="559"/>
      <c r="J60" s="559"/>
      <c r="K60" s="559"/>
      <c r="L60" s="559"/>
      <c r="M60" s="559"/>
      <c r="N60" s="559"/>
      <c r="O60" s="560"/>
      <c r="P60" s="98"/>
      <c r="Q60" s="98"/>
      <c r="R60" s="98"/>
      <c r="S60" s="98"/>
      <c r="T60" s="98"/>
      <c r="U60" s="98"/>
      <c r="V60" s="98"/>
      <c r="W60" s="98"/>
      <c r="X60" s="99"/>
      <c r="Y60" s="467" t="s">
        <v>12</v>
      </c>
      <c r="Z60" s="526"/>
      <c r="AA60" s="527"/>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1"/>
      <c r="H61" s="562"/>
      <c r="I61" s="562"/>
      <c r="J61" s="562"/>
      <c r="K61" s="562"/>
      <c r="L61" s="562"/>
      <c r="M61" s="562"/>
      <c r="N61" s="562"/>
      <c r="O61" s="563"/>
      <c r="P61" s="101"/>
      <c r="Q61" s="101"/>
      <c r="R61" s="101"/>
      <c r="S61" s="101"/>
      <c r="T61" s="101"/>
      <c r="U61" s="101"/>
      <c r="V61" s="101"/>
      <c r="W61" s="101"/>
      <c r="X61" s="102"/>
      <c r="Y61" s="411" t="s">
        <v>54</v>
      </c>
      <c r="Z61" s="412"/>
      <c r="AA61" s="413"/>
      <c r="AB61" s="518"/>
      <c r="AC61" s="518"/>
      <c r="AD61" s="51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4"/>
      <c r="H62" s="565"/>
      <c r="I62" s="565"/>
      <c r="J62" s="565"/>
      <c r="K62" s="565"/>
      <c r="L62" s="565"/>
      <c r="M62" s="565"/>
      <c r="N62" s="565"/>
      <c r="O62" s="566"/>
      <c r="P62" s="104"/>
      <c r="Q62" s="104"/>
      <c r="R62" s="104"/>
      <c r="S62" s="104"/>
      <c r="T62" s="104"/>
      <c r="U62" s="104"/>
      <c r="V62" s="104"/>
      <c r="W62" s="104"/>
      <c r="X62" s="105"/>
      <c r="Y62" s="411" t="s">
        <v>13</v>
      </c>
      <c r="Z62" s="412"/>
      <c r="AA62" s="413"/>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7"/>
      <c r="H73" s="123" t="s">
        <v>265</v>
      </c>
      <c r="I73" s="123"/>
      <c r="J73" s="123"/>
      <c r="K73" s="123"/>
      <c r="L73" s="123"/>
      <c r="M73" s="123"/>
      <c r="N73" s="123"/>
      <c r="O73" s="124"/>
      <c r="P73" s="152" t="s">
        <v>59</v>
      </c>
      <c r="Q73" s="123"/>
      <c r="R73" s="123"/>
      <c r="S73" s="123"/>
      <c r="T73" s="123"/>
      <c r="U73" s="123"/>
      <c r="V73" s="123"/>
      <c r="W73" s="123"/>
      <c r="X73" s="124"/>
      <c r="Y73" s="579"/>
      <c r="Z73" s="580"/>
      <c r="AA73" s="58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5"/>
      <c r="AR74" s="193"/>
      <c r="AS74" s="126" t="s">
        <v>356</v>
      </c>
      <c r="AT74" s="127"/>
      <c r="AU74" s="585"/>
      <c r="AV74" s="193"/>
      <c r="AW74" s="126" t="s">
        <v>300</v>
      </c>
      <c r="AX74" s="188"/>
    </row>
    <row r="75" spans="1:50" ht="23.25" hidden="1" customHeight="1" x14ac:dyDescent="0.15">
      <c r="A75" s="505"/>
      <c r="B75" s="506"/>
      <c r="C75" s="506"/>
      <c r="D75" s="506"/>
      <c r="E75" s="506"/>
      <c r="F75" s="507"/>
      <c r="G75" s="60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6"/>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2"/>
      <c r="I78" s="583"/>
      <c r="J78" s="583"/>
      <c r="K78" s="583"/>
      <c r="L78" s="583"/>
      <c r="M78" s="583"/>
      <c r="N78" s="583"/>
      <c r="O78" s="584"/>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5"/>
    </row>
    <row r="80" spans="1:50" ht="18.75" customHeight="1" x14ac:dyDescent="0.15">
      <c r="A80" s="863" t="s">
        <v>266</v>
      </c>
      <c r="B80" s="519" t="s">
        <v>483</v>
      </c>
      <c r="C80" s="520"/>
      <c r="D80" s="520"/>
      <c r="E80" s="520"/>
      <c r="F80" s="521"/>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2"/>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2"/>
      <c r="C82" s="424"/>
      <c r="D82" s="424"/>
      <c r="E82" s="424"/>
      <c r="F82" s="425"/>
      <c r="G82" s="675" t="s">
        <v>568</v>
      </c>
      <c r="H82" s="675"/>
      <c r="I82" s="675"/>
      <c r="J82" s="675"/>
      <c r="K82" s="675"/>
      <c r="L82" s="675"/>
      <c r="M82" s="675"/>
      <c r="N82" s="675"/>
      <c r="O82" s="675"/>
      <c r="P82" s="675"/>
      <c r="Q82" s="675"/>
      <c r="R82" s="675"/>
      <c r="S82" s="675"/>
      <c r="T82" s="675"/>
      <c r="U82" s="675"/>
      <c r="V82" s="675"/>
      <c r="W82" s="675"/>
      <c r="X82" s="675"/>
      <c r="Y82" s="675"/>
      <c r="Z82" s="675"/>
      <c r="AA82" s="676"/>
      <c r="AB82" s="883" t="s">
        <v>569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2"/>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3"/>
      <c r="C84" s="524"/>
      <c r="D84" s="524"/>
      <c r="E84" s="524"/>
      <c r="F84" s="525"/>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28" t="s">
        <v>253</v>
      </c>
      <c r="AV85" s="528"/>
      <c r="AW85" s="528"/>
      <c r="AX85" s="529"/>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t="s">
        <v>574</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570</v>
      </c>
      <c r="H87" s="98"/>
      <c r="I87" s="98"/>
      <c r="J87" s="98"/>
      <c r="K87" s="98"/>
      <c r="L87" s="98"/>
      <c r="M87" s="98"/>
      <c r="N87" s="98"/>
      <c r="O87" s="99"/>
      <c r="P87" s="98" t="s">
        <v>571</v>
      </c>
      <c r="Q87" s="510"/>
      <c r="R87" s="510"/>
      <c r="S87" s="510"/>
      <c r="T87" s="510"/>
      <c r="U87" s="510"/>
      <c r="V87" s="510"/>
      <c r="W87" s="510"/>
      <c r="X87" s="511"/>
      <c r="Y87" s="555" t="s">
        <v>62</v>
      </c>
      <c r="Z87" s="556"/>
      <c r="AA87" s="557"/>
      <c r="AB87" s="457" t="s">
        <v>572</v>
      </c>
      <c r="AC87" s="457"/>
      <c r="AD87" s="457"/>
      <c r="AE87" s="211">
        <v>4.4000000000000004</v>
      </c>
      <c r="AF87" s="212"/>
      <c r="AG87" s="212"/>
      <c r="AH87" s="212"/>
      <c r="AI87" s="211">
        <v>4.4000000000000004</v>
      </c>
      <c r="AJ87" s="212"/>
      <c r="AK87" s="212"/>
      <c r="AL87" s="212"/>
      <c r="AM87" s="211">
        <v>4.5</v>
      </c>
      <c r="AN87" s="212"/>
      <c r="AO87" s="212"/>
      <c r="AP87" s="212"/>
      <c r="AQ87" s="333" t="s">
        <v>573</v>
      </c>
      <c r="AR87" s="200"/>
      <c r="AS87" s="200"/>
      <c r="AT87" s="334"/>
      <c r="AU87" s="212" t="s">
        <v>575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8" t="s">
        <v>573</v>
      </c>
      <c r="AC88" s="518"/>
      <c r="AD88" s="518"/>
      <c r="AE88" s="211">
        <v>4.2</v>
      </c>
      <c r="AF88" s="212"/>
      <c r="AG88" s="212"/>
      <c r="AH88" s="212"/>
      <c r="AI88" s="211">
        <v>4.4000000000000004</v>
      </c>
      <c r="AJ88" s="212"/>
      <c r="AK88" s="212"/>
      <c r="AL88" s="212"/>
      <c r="AM88" s="211">
        <v>4.5</v>
      </c>
      <c r="AN88" s="212"/>
      <c r="AO88" s="212"/>
      <c r="AP88" s="212"/>
      <c r="AQ88" s="333" t="s">
        <v>575</v>
      </c>
      <c r="AR88" s="200"/>
      <c r="AS88" s="200"/>
      <c r="AT88" s="334"/>
      <c r="AU88" s="212" t="s">
        <v>573</v>
      </c>
      <c r="AV88" s="212"/>
      <c r="AW88" s="212"/>
      <c r="AX88" s="214"/>
      <c r="AY88" s="10"/>
      <c r="AZ88" s="10"/>
      <c r="BA88" s="10"/>
      <c r="BB88" s="10"/>
      <c r="BC88" s="10"/>
    </row>
    <row r="89" spans="1:60" ht="23.25" customHeight="1" x14ac:dyDescent="0.15">
      <c r="A89" s="864"/>
      <c r="B89" s="524"/>
      <c r="C89" s="524"/>
      <c r="D89" s="524"/>
      <c r="E89" s="524"/>
      <c r="F89" s="525"/>
      <c r="G89" s="103"/>
      <c r="H89" s="104"/>
      <c r="I89" s="104"/>
      <c r="J89" s="104"/>
      <c r="K89" s="104"/>
      <c r="L89" s="104"/>
      <c r="M89" s="104"/>
      <c r="N89" s="104"/>
      <c r="O89" s="105"/>
      <c r="P89" s="169"/>
      <c r="Q89" s="169"/>
      <c r="R89" s="169"/>
      <c r="S89" s="169"/>
      <c r="T89" s="169"/>
      <c r="U89" s="169"/>
      <c r="V89" s="169"/>
      <c r="W89" s="169"/>
      <c r="X89" s="514"/>
      <c r="Y89" s="454" t="s">
        <v>13</v>
      </c>
      <c r="Z89" s="455"/>
      <c r="AA89" s="456"/>
      <c r="AB89" s="589" t="s">
        <v>14</v>
      </c>
      <c r="AC89" s="589"/>
      <c r="AD89" s="589"/>
      <c r="AE89" s="211">
        <f>AE87/AE88*100</f>
        <v>104.76190476190477</v>
      </c>
      <c r="AF89" s="212"/>
      <c r="AG89" s="212"/>
      <c r="AH89" s="212"/>
      <c r="AI89" s="211">
        <f t="shared" ref="AI89" si="4">AI87/AI88*100</f>
        <v>100</v>
      </c>
      <c r="AJ89" s="212"/>
      <c r="AK89" s="212"/>
      <c r="AL89" s="212"/>
      <c r="AM89" s="211">
        <f t="shared" ref="AM89" si="5">AM87/AM88*100</f>
        <v>100</v>
      </c>
      <c r="AN89" s="212"/>
      <c r="AO89" s="212"/>
      <c r="AP89" s="212"/>
      <c r="AQ89" s="333" t="s">
        <v>573</v>
      </c>
      <c r="AR89" s="200"/>
      <c r="AS89" s="200"/>
      <c r="AT89" s="334"/>
      <c r="AU89" s="212" t="s">
        <v>566</v>
      </c>
      <c r="AV89" s="212"/>
      <c r="AW89" s="212"/>
      <c r="AX89" s="214"/>
      <c r="AY89" s="10"/>
      <c r="AZ89" s="10"/>
      <c r="BA89" s="10"/>
      <c r="BB89" s="10"/>
      <c r="BC89" s="10"/>
      <c r="BD89" s="10"/>
      <c r="BE89" s="10"/>
      <c r="BF89" s="10"/>
      <c r="BG89" s="10"/>
      <c r="BH89" s="10"/>
    </row>
    <row r="90" spans="1:60" ht="18.75"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28" t="s">
        <v>253</v>
      </c>
      <c r="AV90" s="528"/>
      <c r="AW90" s="528"/>
      <c r="AX90" s="529"/>
    </row>
    <row r="91" spans="1:60" ht="18.75"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575</v>
      </c>
      <c r="AR91" s="192"/>
      <c r="AS91" s="126" t="s">
        <v>356</v>
      </c>
      <c r="AT91" s="127"/>
      <c r="AU91" s="192" t="s">
        <v>575</v>
      </c>
      <c r="AV91" s="192"/>
      <c r="AW91" s="394" t="s">
        <v>300</v>
      </c>
      <c r="AX91" s="395"/>
      <c r="AY91" s="10"/>
      <c r="AZ91" s="10"/>
      <c r="BA91" s="10"/>
      <c r="BB91" s="10"/>
      <c r="BC91" s="10"/>
    </row>
    <row r="92" spans="1:60" ht="23.25" customHeight="1" x14ac:dyDescent="0.15">
      <c r="A92" s="864"/>
      <c r="B92" s="424"/>
      <c r="C92" s="424"/>
      <c r="D92" s="424"/>
      <c r="E92" s="424"/>
      <c r="F92" s="425"/>
      <c r="G92" s="97" t="s">
        <v>570</v>
      </c>
      <c r="H92" s="98"/>
      <c r="I92" s="98"/>
      <c r="J92" s="98"/>
      <c r="K92" s="98"/>
      <c r="L92" s="98"/>
      <c r="M92" s="98"/>
      <c r="N92" s="98"/>
      <c r="O92" s="99"/>
      <c r="P92" s="98" t="s">
        <v>576</v>
      </c>
      <c r="Q92" s="510"/>
      <c r="R92" s="510"/>
      <c r="S92" s="510"/>
      <c r="T92" s="510"/>
      <c r="U92" s="510"/>
      <c r="V92" s="510"/>
      <c r="W92" s="510"/>
      <c r="X92" s="511"/>
      <c r="Y92" s="555" t="s">
        <v>62</v>
      </c>
      <c r="Z92" s="556"/>
      <c r="AA92" s="557"/>
      <c r="AB92" s="457" t="s">
        <v>572</v>
      </c>
      <c r="AC92" s="457"/>
      <c r="AD92" s="457"/>
      <c r="AE92" s="211">
        <v>4.5999999999999996</v>
      </c>
      <c r="AF92" s="212"/>
      <c r="AG92" s="212"/>
      <c r="AH92" s="212"/>
      <c r="AI92" s="211">
        <v>4.5999999999999996</v>
      </c>
      <c r="AJ92" s="212"/>
      <c r="AK92" s="212"/>
      <c r="AL92" s="212"/>
      <c r="AM92" s="211">
        <v>4.4000000000000004</v>
      </c>
      <c r="AN92" s="212"/>
      <c r="AO92" s="212"/>
      <c r="AP92" s="212"/>
      <c r="AQ92" s="333" t="s">
        <v>575</v>
      </c>
      <c r="AR92" s="200"/>
      <c r="AS92" s="200"/>
      <c r="AT92" s="334"/>
      <c r="AU92" s="212" t="s">
        <v>564</v>
      </c>
      <c r="AV92" s="212"/>
      <c r="AW92" s="212"/>
      <c r="AX92" s="214"/>
      <c r="AY92" s="10"/>
      <c r="AZ92" s="10"/>
      <c r="BA92" s="10"/>
      <c r="BB92" s="10"/>
      <c r="BC92" s="10"/>
      <c r="BD92" s="10"/>
      <c r="BE92" s="10"/>
      <c r="BF92" s="10"/>
      <c r="BG92" s="10"/>
      <c r="BH92" s="10"/>
    </row>
    <row r="93" spans="1:60" ht="23.25"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8" t="s">
        <v>564</v>
      </c>
      <c r="AC93" s="518"/>
      <c r="AD93" s="518"/>
      <c r="AE93" s="211" t="s">
        <v>578</v>
      </c>
      <c r="AF93" s="212"/>
      <c r="AG93" s="212"/>
      <c r="AH93" s="212"/>
      <c r="AI93" s="211">
        <v>4.5999999999999996</v>
      </c>
      <c r="AJ93" s="212"/>
      <c r="AK93" s="212"/>
      <c r="AL93" s="212"/>
      <c r="AM93" s="211">
        <v>4.5999999999999996</v>
      </c>
      <c r="AN93" s="212"/>
      <c r="AO93" s="212"/>
      <c r="AP93" s="212"/>
      <c r="AQ93" s="333" t="s">
        <v>564</v>
      </c>
      <c r="AR93" s="200"/>
      <c r="AS93" s="200"/>
      <c r="AT93" s="334"/>
      <c r="AU93" s="212" t="s">
        <v>578</v>
      </c>
      <c r="AV93" s="212"/>
      <c r="AW93" s="212"/>
      <c r="AX93" s="214"/>
    </row>
    <row r="94" spans="1:60" ht="23.25" customHeight="1" x14ac:dyDescent="0.15">
      <c r="A94" s="864"/>
      <c r="B94" s="524"/>
      <c r="C94" s="524"/>
      <c r="D94" s="524"/>
      <c r="E94" s="524"/>
      <c r="F94" s="525"/>
      <c r="G94" s="103"/>
      <c r="H94" s="104"/>
      <c r="I94" s="104"/>
      <c r="J94" s="104"/>
      <c r="K94" s="104"/>
      <c r="L94" s="104"/>
      <c r="M94" s="104"/>
      <c r="N94" s="104"/>
      <c r="O94" s="105"/>
      <c r="P94" s="169"/>
      <c r="Q94" s="169"/>
      <c r="R94" s="169"/>
      <c r="S94" s="169"/>
      <c r="T94" s="169"/>
      <c r="U94" s="169"/>
      <c r="V94" s="169"/>
      <c r="W94" s="169"/>
      <c r="X94" s="514"/>
      <c r="Y94" s="454" t="s">
        <v>13</v>
      </c>
      <c r="Z94" s="455"/>
      <c r="AA94" s="456"/>
      <c r="AB94" s="589" t="s">
        <v>14</v>
      </c>
      <c r="AC94" s="589"/>
      <c r="AD94" s="589"/>
      <c r="AE94" s="211" t="s">
        <v>575</v>
      </c>
      <c r="AF94" s="212"/>
      <c r="AG94" s="212"/>
      <c r="AH94" s="212"/>
      <c r="AI94" s="211">
        <f t="shared" ref="AI94" si="6">AI92/AI93*100</f>
        <v>100</v>
      </c>
      <c r="AJ94" s="212"/>
      <c r="AK94" s="212"/>
      <c r="AL94" s="212"/>
      <c r="AM94" s="211">
        <f t="shared" ref="AM94" si="7">AM92/AM93*100</f>
        <v>95.652173913043498</v>
      </c>
      <c r="AN94" s="212"/>
      <c r="AO94" s="212"/>
      <c r="AP94" s="212"/>
      <c r="AQ94" s="333" t="s">
        <v>575</v>
      </c>
      <c r="AR94" s="200"/>
      <c r="AS94" s="200"/>
      <c r="AT94" s="334"/>
      <c r="AU94" s="212" t="s">
        <v>579</v>
      </c>
      <c r="AV94" s="212"/>
      <c r="AW94" s="212"/>
      <c r="AX94" s="214"/>
      <c r="AY94" s="10"/>
      <c r="AZ94" s="10"/>
      <c r="BA94" s="10"/>
      <c r="BB94" s="10"/>
      <c r="BC94" s="10"/>
    </row>
    <row r="95" spans="1:60" ht="18.75"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28" t="s">
        <v>253</v>
      </c>
      <c r="AV95" s="528"/>
      <c r="AW95" s="528"/>
      <c r="AX95" s="529"/>
      <c r="AY95" s="10"/>
      <c r="AZ95" s="10"/>
      <c r="BA95" s="10"/>
      <c r="BB95" s="10"/>
      <c r="BC95" s="10"/>
      <c r="BD95" s="10"/>
      <c r="BE95" s="10"/>
      <c r="BF95" s="10"/>
      <c r="BG95" s="10"/>
      <c r="BH95" s="10"/>
    </row>
    <row r="96" spans="1:60" ht="18.75"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564</v>
      </c>
      <c r="AR96" s="192"/>
      <c r="AS96" s="126" t="s">
        <v>356</v>
      </c>
      <c r="AT96" s="127"/>
      <c r="AU96" s="192" t="s">
        <v>580</v>
      </c>
      <c r="AV96" s="192"/>
      <c r="AW96" s="394" t="s">
        <v>300</v>
      </c>
      <c r="AX96" s="395"/>
    </row>
    <row r="97" spans="1:60" ht="23.25" customHeight="1" x14ac:dyDescent="0.15">
      <c r="A97" s="864"/>
      <c r="B97" s="424"/>
      <c r="C97" s="424"/>
      <c r="D97" s="424"/>
      <c r="E97" s="424"/>
      <c r="F97" s="425"/>
      <c r="G97" s="97" t="s">
        <v>570</v>
      </c>
      <c r="H97" s="98"/>
      <c r="I97" s="98"/>
      <c r="J97" s="98"/>
      <c r="K97" s="98"/>
      <c r="L97" s="98"/>
      <c r="M97" s="98"/>
      <c r="N97" s="98"/>
      <c r="O97" s="99"/>
      <c r="P97" s="98" t="s">
        <v>577</v>
      </c>
      <c r="Q97" s="510"/>
      <c r="R97" s="510"/>
      <c r="S97" s="510"/>
      <c r="T97" s="510"/>
      <c r="U97" s="510"/>
      <c r="V97" s="510"/>
      <c r="W97" s="510"/>
      <c r="X97" s="511"/>
      <c r="Y97" s="555" t="s">
        <v>62</v>
      </c>
      <c r="Z97" s="556"/>
      <c r="AA97" s="557"/>
      <c r="AB97" s="464" t="s">
        <v>572</v>
      </c>
      <c r="AC97" s="465"/>
      <c r="AD97" s="466"/>
      <c r="AE97" s="211">
        <v>4.7</v>
      </c>
      <c r="AF97" s="212"/>
      <c r="AG97" s="212"/>
      <c r="AH97" s="213"/>
      <c r="AI97" s="211">
        <v>4.5</v>
      </c>
      <c r="AJ97" s="212"/>
      <c r="AK97" s="212"/>
      <c r="AL97" s="213"/>
      <c r="AM97" s="211">
        <v>4.5999999999999996</v>
      </c>
      <c r="AN97" s="212"/>
      <c r="AO97" s="212"/>
      <c r="AP97" s="212"/>
      <c r="AQ97" s="333" t="s">
        <v>564</v>
      </c>
      <c r="AR97" s="200"/>
      <c r="AS97" s="200"/>
      <c r="AT97" s="334"/>
      <c r="AU97" s="212" t="s">
        <v>566</v>
      </c>
      <c r="AV97" s="212"/>
      <c r="AW97" s="212"/>
      <c r="AX97" s="214"/>
      <c r="AY97" s="10"/>
      <c r="AZ97" s="10"/>
      <c r="BA97" s="10"/>
      <c r="BB97" s="10"/>
      <c r="BC97" s="10"/>
    </row>
    <row r="98" spans="1:60" ht="23.25"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t="s">
        <v>564</v>
      </c>
      <c r="AC98" s="575"/>
      <c r="AD98" s="576"/>
      <c r="AE98" s="211" t="s">
        <v>564</v>
      </c>
      <c r="AF98" s="212"/>
      <c r="AG98" s="212"/>
      <c r="AH98" s="213"/>
      <c r="AI98" s="211">
        <v>4.7</v>
      </c>
      <c r="AJ98" s="212"/>
      <c r="AK98" s="212"/>
      <c r="AL98" s="213"/>
      <c r="AM98" s="211">
        <v>4.7</v>
      </c>
      <c r="AN98" s="212"/>
      <c r="AO98" s="212"/>
      <c r="AP98" s="212"/>
      <c r="AQ98" s="333" t="s">
        <v>563</v>
      </c>
      <c r="AR98" s="200"/>
      <c r="AS98" s="200"/>
      <c r="AT98" s="334"/>
      <c r="AU98" s="212" t="s">
        <v>564</v>
      </c>
      <c r="AV98" s="212"/>
      <c r="AW98" s="212"/>
      <c r="AX98" s="214"/>
      <c r="AY98" s="10"/>
      <c r="AZ98" s="10"/>
      <c r="BA98" s="10"/>
      <c r="BB98" s="10"/>
      <c r="BC98" s="10"/>
      <c r="BD98" s="10"/>
      <c r="BE98" s="10"/>
      <c r="BF98" s="10"/>
      <c r="BG98" s="10"/>
      <c r="BH98" s="10"/>
    </row>
    <row r="99" spans="1:60" ht="23.25" customHeight="1" thickBot="1" x14ac:dyDescent="0.2">
      <c r="A99" s="865"/>
      <c r="B99" s="426"/>
      <c r="C99" s="426"/>
      <c r="D99" s="426"/>
      <c r="E99" s="426"/>
      <c r="F99" s="427"/>
      <c r="G99" s="103"/>
      <c r="H99" s="104"/>
      <c r="I99" s="104"/>
      <c r="J99" s="104"/>
      <c r="K99" s="104"/>
      <c r="L99" s="104"/>
      <c r="M99" s="104"/>
      <c r="N99" s="104"/>
      <c r="O99" s="105"/>
      <c r="P99" s="169"/>
      <c r="Q99" s="169"/>
      <c r="R99" s="169"/>
      <c r="S99" s="169"/>
      <c r="T99" s="169"/>
      <c r="U99" s="169"/>
      <c r="V99" s="169"/>
      <c r="W99" s="169"/>
      <c r="X99" s="514"/>
      <c r="Y99" s="894" t="s">
        <v>13</v>
      </c>
      <c r="Z99" s="895"/>
      <c r="AA99" s="896"/>
      <c r="AB99" s="891" t="s">
        <v>14</v>
      </c>
      <c r="AC99" s="892"/>
      <c r="AD99" s="893"/>
      <c r="AE99" s="515" t="s">
        <v>564</v>
      </c>
      <c r="AF99" s="516"/>
      <c r="AG99" s="516"/>
      <c r="AH99" s="517"/>
      <c r="AI99" s="211">
        <f t="shared" ref="AI99" si="8">AI97/AI98*100</f>
        <v>95.744680851063819</v>
      </c>
      <c r="AJ99" s="212"/>
      <c r="AK99" s="212"/>
      <c r="AL99" s="212"/>
      <c r="AM99" s="211">
        <f t="shared" ref="AM99" si="9">AM97/AM98*100</f>
        <v>97.872340425531902</v>
      </c>
      <c r="AN99" s="212"/>
      <c r="AO99" s="212"/>
      <c r="AP99" s="212"/>
      <c r="AQ99" s="530" t="s">
        <v>564</v>
      </c>
      <c r="AR99" s="531"/>
      <c r="AS99" s="531"/>
      <c r="AT99" s="532"/>
      <c r="AU99" s="516" t="s">
        <v>564</v>
      </c>
      <c r="AV99" s="516"/>
      <c r="AW99" s="516"/>
      <c r="AX99" s="533"/>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4" t="s">
        <v>357</v>
      </c>
      <c r="AF100" s="535"/>
      <c r="AG100" s="535"/>
      <c r="AH100" s="536"/>
      <c r="AI100" s="534" t="s">
        <v>363</v>
      </c>
      <c r="AJ100" s="535"/>
      <c r="AK100" s="535"/>
      <c r="AL100" s="536"/>
      <c r="AM100" s="534" t="s">
        <v>472</v>
      </c>
      <c r="AN100" s="535"/>
      <c r="AO100" s="535"/>
      <c r="AP100" s="536"/>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7" t="s">
        <v>55</v>
      </c>
      <c r="Z101" s="538"/>
      <c r="AA101" s="539"/>
      <c r="AB101" s="457" t="s">
        <v>582</v>
      </c>
      <c r="AC101" s="457"/>
      <c r="AD101" s="457"/>
      <c r="AE101" s="211">
        <v>976</v>
      </c>
      <c r="AF101" s="212"/>
      <c r="AG101" s="212"/>
      <c r="AH101" s="213"/>
      <c r="AI101" s="211">
        <v>1134</v>
      </c>
      <c r="AJ101" s="212"/>
      <c r="AK101" s="212"/>
      <c r="AL101" s="213"/>
      <c r="AM101" s="211">
        <v>1121</v>
      </c>
      <c r="AN101" s="212"/>
      <c r="AO101" s="212"/>
      <c r="AP101" s="213"/>
      <c r="AQ101" s="211" t="s">
        <v>583</v>
      </c>
      <c r="AR101" s="212"/>
      <c r="AS101" s="212"/>
      <c r="AT101" s="213"/>
      <c r="AU101" s="211" t="s">
        <v>583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v>960</v>
      </c>
      <c r="AF102" s="414"/>
      <c r="AG102" s="414"/>
      <c r="AH102" s="414"/>
      <c r="AI102" s="414">
        <v>1200</v>
      </c>
      <c r="AJ102" s="414"/>
      <c r="AK102" s="414"/>
      <c r="AL102" s="414"/>
      <c r="AM102" s="414">
        <v>1200</v>
      </c>
      <c r="AN102" s="414"/>
      <c r="AO102" s="414"/>
      <c r="AP102" s="414"/>
      <c r="AQ102" s="266">
        <v>1320</v>
      </c>
      <c r="AR102" s="267"/>
      <c r="AS102" s="267"/>
      <c r="AT102" s="312"/>
      <c r="AU102" s="266" t="s">
        <v>583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0"/>
      <c r="AC104" s="541"/>
      <c r="AD104" s="54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3"/>
      <c r="AA105" s="544"/>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0"/>
      <c r="AC107" s="541"/>
      <c r="AD107" s="542"/>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3"/>
      <c r="AA108" s="544"/>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0"/>
      <c r="AC110" s="541"/>
      <c r="AD110" s="542"/>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3"/>
      <c r="AA111" s="544"/>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0"/>
      <c r="AC113" s="541"/>
      <c r="AD113" s="542"/>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3"/>
      <c r="AA114" s="544"/>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8"/>
      <c r="Z115" s="549"/>
      <c r="AA115" s="550"/>
      <c r="AB115" s="411" t="s">
        <v>11</v>
      </c>
      <c r="AC115" s="412"/>
      <c r="AD115" s="413"/>
      <c r="AE115" s="411" t="s">
        <v>357</v>
      </c>
      <c r="AF115" s="412"/>
      <c r="AG115" s="412"/>
      <c r="AH115" s="413"/>
      <c r="AI115" s="411" t="s">
        <v>363</v>
      </c>
      <c r="AJ115" s="412"/>
      <c r="AK115" s="412"/>
      <c r="AL115" s="413"/>
      <c r="AM115" s="411" t="s">
        <v>472</v>
      </c>
      <c r="AN115" s="412"/>
      <c r="AO115" s="412"/>
      <c r="AP115" s="413"/>
      <c r="AQ115" s="586" t="s">
        <v>542</v>
      </c>
      <c r="AR115" s="587"/>
      <c r="AS115" s="587"/>
      <c r="AT115" s="587"/>
      <c r="AU115" s="587"/>
      <c r="AV115" s="587"/>
      <c r="AW115" s="587"/>
      <c r="AX115" s="588"/>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v>58934</v>
      </c>
      <c r="AF116" s="414"/>
      <c r="AG116" s="414"/>
      <c r="AH116" s="414"/>
      <c r="AI116" s="414">
        <v>50500</v>
      </c>
      <c r="AJ116" s="414"/>
      <c r="AK116" s="414"/>
      <c r="AL116" s="414"/>
      <c r="AM116" s="414">
        <v>53005</v>
      </c>
      <c r="AN116" s="414"/>
      <c r="AO116" s="414"/>
      <c r="AP116" s="414"/>
      <c r="AQ116" s="211">
        <v>45381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586</v>
      </c>
      <c r="AC117" s="469"/>
      <c r="AD117" s="470"/>
      <c r="AE117" s="546" t="s">
        <v>587</v>
      </c>
      <c r="AF117" s="546"/>
      <c r="AG117" s="546"/>
      <c r="AH117" s="546"/>
      <c r="AI117" s="546" t="s">
        <v>588</v>
      </c>
      <c r="AJ117" s="546"/>
      <c r="AK117" s="546"/>
      <c r="AL117" s="546"/>
      <c r="AM117" s="546" t="s">
        <v>589</v>
      </c>
      <c r="AN117" s="546"/>
      <c r="AO117" s="546"/>
      <c r="AP117" s="546"/>
      <c r="AQ117" s="546" t="s">
        <v>636</v>
      </c>
      <c r="AR117" s="546"/>
      <c r="AS117" s="546"/>
      <c r="AT117" s="546"/>
      <c r="AU117" s="546"/>
      <c r="AV117" s="546"/>
      <c r="AW117" s="546"/>
      <c r="AX117" s="547"/>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8"/>
      <c r="Z118" s="549"/>
      <c r="AA118" s="550"/>
      <c r="AB118" s="411" t="s">
        <v>11</v>
      </c>
      <c r="AC118" s="412"/>
      <c r="AD118" s="413"/>
      <c r="AE118" s="411" t="s">
        <v>357</v>
      </c>
      <c r="AF118" s="412"/>
      <c r="AG118" s="412"/>
      <c r="AH118" s="413"/>
      <c r="AI118" s="411" t="s">
        <v>363</v>
      </c>
      <c r="AJ118" s="412"/>
      <c r="AK118" s="412"/>
      <c r="AL118" s="413"/>
      <c r="AM118" s="411" t="s">
        <v>472</v>
      </c>
      <c r="AN118" s="412"/>
      <c r="AO118" s="412"/>
      <c r="AP118" s="413"/>
      <c r="AQ118" s="586" t="s">
        <v>542</v>
      </c>
      <c r="AR118" s="587"/>
      <c r="AS118" s="587"/>
      <c r="AT118" s="587"/>
      <c r="AU118" s="587"/>
      <c r="AV118" s="587"/>
      <c r="AW118" s="587"/>
      <c r="AX118" s="588"/>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5"/>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8"/>
      <c r="Z121" s="549"/>
      <c r="AA121" s="550"/>
      <c r="AB121" s="411" t="s">
        <v>11</v>
      </c>
      <c r="AC121" s="412"/>
      <c r="AD121" s="413"/>
      <c r="AE121" s="411" t="s">
        <v>357</v>
      </c>
      <c r="AF121" s="412"/>
      <c r="AG121" s="412"/>
      <c r="AH121" s="413"/>
      <c r="AI121" s="411" t="s">
        <v>363</v>
      </c>
      <c r="AJ121" s="412"/>
      <c r="AK121" s="412"/>
      <c r="AL121" s="413"/>
      <c r="AM121" s="411" t="s">
        <v>472</v>
      </c>
      <c r="AN121" s="412"/>
      <c r="AO121" s="412"/>
      <c r="AP121" s="413"/>
      <c r="AQ121" s="586" t="s">
        <v>542</v>
      </c>
      <c r="AR121" s="587"/>
      <c r="AS121" s="587"/>
      <c r="AT121" s="587"/>
      <c r="AU121" s="587"/>
      <c r="AV121" s="587"/>
      <c r="AW121" s="587"/>
      <c r="AX121" s="588"/>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5"/>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8"/>
      <c r="Z124" s="549"/>
      <c r="AA124" s="550"/>
      <c r="AB124" s="411" t="s">
        <v>11</v>
      </c>
      <c r="AC124" s="412"/>
      <c r="AD124" s="413"/>
      <c r="AE124" s="411" t="s">
        <v>357</v>
      </c>
      <c r="AF124" s="412"/>
      <c r="AG124" s="412"/>
      <c r="AH124" s="413"/>
      <c r="AI124" s="411" t="s">
        <v>363</v>
      </c>
      <c r="AJ124" s="412"/>
      <c r="AK124" s="412"/>
      <c r="AL124" s="413"/>
      <c r="AM124" s="411" t="s">
        <v>472</v>
      </c>
      <c r="AN124" s="412"/>
      <c r="AO124" s="412"/>
      <c r="AP124" s="413"/>
      <c r="AQ124" s="586" t="s">
        <v>542</v>
      </c>
      <c r="AR124" s="587"/>
      <c r="AS124" s="587"/>
      <c r="AT124" s="587"/>
      <c r="AU124" s="587"/>
      <c r="AV124" s="587"/>
      <c r="AW124" s="587"/>
      <c r="AX124" s="588"/>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5"/>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6" t="s">
        <v>542</v>
      </c>
      <c r="AR127" s="587"/>
      <c r="AS127" s="587"/>
      <c r="AT127" s="587"/>
      <c r="AU127" s="587"/>
      <c r="AV127" s="587"/>
      <c r="AW127" s="587"/>
      <c r="AX127" s="588"/>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5"/>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591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566</v>
      </c>
      <c r="AF134" s="200"/>
      <c r="AG134" s="200"/>
      <c r="AH134" s="200"/>
      <c r="AI134" s="199" t="s">
        <v>573</v>
      </c>
      <c r="AJ134" s="200"/>
      <c r="AK134" s="200"/>
      <c r="AL134" s="200"/>
      <c r="AM134" s="199" t="s">
        <v>580</v>
      </c>
      <c r="AN134" s="200"/>
      <c r="AO134" s="200"/>
      <c r="AP134" s="200"/>
      <c r="AQ134" s="199" t="s">
        <v>575</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573</v>
      </c>
      <c r="AF135" s="200"/>
      <c r="AG135" s="200"/>
      <c r="AH135" s="200"/>
      <c r="AI135" s="199" t="s">
        <v>573</v>
      </c>
      <c r="AJ135" s="200"/>
      <c r="AK135" s="200"/>
      <c r="AL135" s="200"/>
      <c r="AM135" s="199" t="s">
        <v>573</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593</v>
      </c>
      <c r="H154" s="98"/>
      <c r="I154" s="98"/>
      <c r="J154" s="98"/>
      <c r="K154" s="98"/>
      <c r="L154" s="98"/>
      <c r="M154" s="98"/>
      <c r="N154" s="98"/>
      <c r="O154" s="98"/>
      <c r="P154" s="99"/>
      <c r="Q154" s="118" t="s">
        <v>593</v>
      </c>
      <c r="R154" s="98"/>
      <c r="S154" s="98"/>
      <c r="T154" s="98"/>
      <c r="U154" s="98"/>
      <c r="V154" s="98"/>
      <c r="W154" s="98"/>
      <c r="X154" s="98"/>
      <c r="Y154" s="98"/>
      <c r="Z154" s="98"/>
      <c r="AA154" s="286"/>
      <c r="AB154" s="134" t="s">
        <v>575</v>
      </c>
      <c r="AC154" s="135"/>
      <c r="AD154" s="135"/>
      <c r="AE154" s="140" t="s">
        <v>563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3" t="s">
        <v>573</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5" t="s">
        <v>575</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3" t="s">
        <v>573</v>
      </c>
      <c r="AF433" s="200"/>
      <c r="AG433" s="200"/>
      <c r="AH433" s="200"/>
      <c r="AI433" s="333" t="s">
        <v>573</v>
      </c>
      <c r="AJ433" s="200"/>
      <c r="AK433" s="200"/>
      <c r="AL433" s="200"/>
      <c r="AM433" s="333" t="s">
        <v>573</v>
      </c>
      <c r="AN433" s="200"/>
      <c r="AO433" s="200"/>
      <c r="AP433" s="334"/>
      <c r="AQ433" s="333" t="s">
        <v>597</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595</v>
      </c>
      <c r="AC434" s="198"/>
      <c r="AD434" s="198"/>
      <c r="AE434" s="333" t="s">
        <v>573</v>
      </c>
      <c r="AF434" s="200"/>
      <c r="AG434" s="200"/>
      <c r="AH434" s="334"/>
      <c r="AI434" s="333" t="s">
        <v>573</v>
      </c>
      <c r="AJ434" s="200"/>
      <c r="AK434" s="200"/>
      <c r="AL434" s="200"/>
      <c r="AM434" s="333" t="s">
        <v>575</v>
      </c>
      <c r="AN434" s="200"/>
      <c r="AO434" s="200"/>
      <c r="AP434" s="334"/>
      <c r="AQ434" s="333" t="s">
        <v>579</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t="s">
        <v>580</v>
      </c>
      <c r="AF435" s="200"/>
      <c r="AG435" s="200"/>
      <c r="AH435" s="334"/>
      <c r="AI435" s="333" t="s">
        <v>566</v>
      </c>
      <c r="AJ435" s="200"/>
      <c r="AK435" s="200"/>
      <c r="AL435" s="200"/>
      <c r="AM435" s="333" t="s">
        <v>596</v>
      </c>
      <c r="AN435" s="200"/>
      <c r="AO435" s="200"/>
      <c r="AP435" s="334"/>
      <c r="AQ435" s="333" t="s">
        <v>597</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585" t="s">
        <v>564</v>
      </c>
      <c r="AR457" s="193"/>
      <c r="AS457" s="126" t="s">
        <v>356</v>
      </c>
      <c r="AT457" s="127"/>
      <c r="AU457" s="193" t="s">
        <v>563</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580</v>
      </c>
      <c r="AF458" s="200"/>
      <c r="AG458" s="200"/>
      <c r="AH458" s="200"/>
      <c r="AI458" s="333" t="s">
        <v>578</v>
      </c>
      <c r="AJ458" s="200"/>
      <c r="AK458" s="200"/>
      <c r="AL458" s="200"/>
      <c r="AM458" s="333" t="s">
        <v>579</v>
      </c>
      <c r="AN458" s="200"/>
      <c r="AO458" s="200"/>
      <c r="AP458" s="334"/>
      <c r="AQ458" s="333" t="s">
        <v>563</v>
      </c>
      <c r="AR458" s="200"/>
      <c r="AS458" s="200"/>
      <c r="AT458" s="334"/>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563</v>
      </c>
      <c r="AF459" s="200"/>
      <c r="AG459" s="200"/>
      <c r="AH459" s="334"/>
      <c r="AI459" s="333" t="s">
        <v>580</v>
      </c>
      <c r="AJ459" s="200"/>
      <c r="AK459" s="200"/>
      <c r="AL459" s="200"/>
      <c r="AM459" s="333" t="s">
        <v>575</v>
      </c>
      <c r="AN459" s="200"/>
      <c r="AO459" s="200"/>
      <c r="AP459" s="334"/>
      <c r="AQ459" s="333" t="s">
        <v>564</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t="s">
        <v>575</v>
      </c>
      <c r="AF460" s="200"/>
      <c r="AG460" s="200"/>
      <c r="AH460" s="334"/>
      <c r="AI460" s="333" t="s">
        <v>575</v>
      </c>
      <c r="AJ460" s="200"/>
      <c r="AK460" s="200"/>
      <c r="AL460" s="200"/>
      <c r="AM460" s="333" t="s">
        <v>575</v>
      </c>
      <c r="AN460" s="200"/>
      <c r="AO460" s="200"/>
      <c r="AP460" s="334"/>
      <c r="AQ460" s="333" t="s">
        <v>598</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2"/>
      <c r="AD705" s="713" t="s">
        <v>637</v>
      </c>
      <c r="AE705" s="714"/>
      <c r="AF705" s="714"/>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9" t="s">
        <v>556</v>
      </c>
      <c r="AE708" s="600"/>
      <c r="AF708" s="600"/>
      <c r="AG708" s="741" t="s">
        <v>606</v>
      </c>
      <c r="AH708" s="742"/>
      <c r="AI708" s="742"/>
      <c r="AJ708" s="742"/>
      <c r="AK708" s="742"/>
      <c r="AL708" s="742"/>
      <c r="AM708" s="742"/>
      <c r="AN708" s="742"/>
      <c r="AO708" s="742"/>
      <c r="AP708" s="742"/>
      <c r="AQ708" s="742"/>
      <c r="AR708" s="742"/>
      <c r="AS708" s="742"/>
      <c r="AT708" s="742"/>
      <c r="AU708" s="742"/>
      <c r="AV708" s="742"/>
      <c r="AW708" s="742"/>
      <c r="AX708" s="743"/>
    </row>
    <row r="709" spans="1:50" ht="42.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t="s">
        <v>564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556</v>
      </c>
      <c r="AE711" s="322"/>
      <c r="AF711" s="322"/>
      <c r="AG711" s="94" t="s">
        <v>608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81" t="s">
        <v>605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9" t="s">
        <v>556</v>
      </c>
      <c r="AE715" s="600"/>
      <c r="AF715" s="655"/>
      <c r="AG715" s="741" t="s">
        <v>609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5" t="s">
        <v>605</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610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t="s">
        <v>605</v>
      </c>
      <c r="AE719" s="600"/>
      <c r="AF719" s="600"/>
      <c r="AG719" s="118" t="s">
        <v>574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10">IF(OR(G722="　", G722=""), "", "-")</f>
        <v/>
      </c>
      <c r="J722" s="284"/>
      <c r="K722" s="284"/>
      <c r="L722" s="83" t="str">
        <f t="shared" ref="L722:L725" si="11">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10"/>
        <v/>
      </c>
      <c r="J723" s="284"/>
      <c r="K723" s="284"/>
      <c r="L723" s="83" t="str">
        <f t="shared" si="11"/>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10"/>
        <v/>
      </c>
      <c r="J724" s="284"/>
      <c r="K724" s="284"/>
      <c r="L724" s="83" t="str">
        <f t="shared" si="11"/>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10"/>
        <v/>
      </c>
      <c r="J725" s="285"/>
      <c r="K725" s="285"/>
      <c r="L725" s="85" t="str">
        <f t="shared" si="11"/>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1" t="s">
        <v>611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2"/>
      <c r="B727" s="803"/>
      <c r="C727" s="747" t="s">
        <v>57</v>
      </c>
      <c r="D727" s="748"/>
      <c r="E727" s="748"/>
      <c r="F727" s="749"/>
      <c r="G727" s="569" t="s">
        <v>638</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573</v>
      </c>
      <c r="F737" s="986"/>
      <c r="G737" s="986"/>
      <c r="H737" s="986"/>
      <c r="I737" s="986"/>
      <c r="J737" s="986"/>
      <c r="K737" s="986"/>
      <c r="L737" s="986"/>
      <c r="M737" s="986"/>
      <c r="N737" s="358" t="s">
        <v>358</v>
      </c>
      <c r="O737" s="358"/>
      <c r="P737" s="358"/>
      <c r="Q737" s="358"/>
      <c r="R737" s="986" t="s">
        <v>613</v>
      </c>
      <c r="S737" s="986"/>
      <c r="T737" s="986"/>
      <c r="U737" s="986"/>
      <c r="V737" s="986"/>
      <c r="W737" s="986"/>
      <c r="X737" s="986"/>
      <c r="Y737" s="986"/>
      <c r="Z737" s="986"/>
      <c r="AA737" s="358" t="s">
        <v>359</v>
      </c>
      <c r="AB737" s="358"/>
      <c r="AC737" s="358"/>
      <c r="AD737" s="358"/>
      <c r="AE737" s="986" t="s">
        <v>573</v>
      </c>
      <c r="AF737" s="986"/>
      <c r="AG737" s="986"/>
      <c r="AH737" s="986"/>
      <c r="AI737" s="986"/>
      <c r="AJ737" s="986"/>
      <c r="AK737" s="986"/>
      <c r="AL737" s="986"/>
      <c r="AM737" s="986"/>
      <c r="AN737" s="358" t="s">
        <v>360</v>
      </c>
      <c r="AO737" s="358"/>
      <c r="AP737" s="358"/>
      <c r="AQ737" s="358"/>
      <c r="AR737" s="987" t="s">
        <v>573</v>
      </c>
      <c r="AS737" s="988"/>
      <c r="AT737" s="988"/>
      <c r="AU737" s="988"/>
      <c r="AV737" s="988"/>
      <c r="AW737" s="988"/>
      <c r="AX737" s="989"/>
      <c r="AY737" s="89"/>
      <c r="AZ737" s="89"/>
    </row>
    <row r="738" spans="1:52" ht="24.75" customHeight="1" x14ac:dyDescent="0.15">
      <c r="A738" s="990" t="s">
        <v>361</v>
      </c>
      <c r="B738" s="203"/>
      <c r="C738" s="203"/>
      <c r="D738" s="204"/>
      <c r="E738" s="986" t="s">
        <v>612</v>
      </c>
      <c r="F738" s="986"/>
      <c r="G738" s="986"/>
      <c r="H738" s="986"/>
      <c r="I738" s="986"/>
      <c r="J738" s="986"/>
      <c r="K738" s="986"/>
      <c r="L738" s="986"/>
      <c r="M738" s="986"/>
      <c r="N738" s="358" t="s">
        <v>362</v>
      </c>
      <c r="O738" s="358"/>
      <c r="P738" s="358"/>
      <c r="Q738" s="358"/>
      <c r="R738" s="986" t="s">
        <v>614</v>
      </c>
      <c r="S738" s="986"/>
      <c r="T738" s="986"/>
      <c r="U738" s="986"/>
      <c r="V738" s="986"/>
      <c r="W738" s="986"/>
      <c r="X738" s="986"/>
      <c r="Y738" s="986"/>
      <c r="Z738" s="986"/>
      <c r="AA738" s="358" t="s">
        <v>482</v>
      </c>
      <c r="AB738" s="358"/>
      <c r="AC738" s="358"/>
      <c r="AD738" s="358"/>
      <c r="AE738" s="986" t="s">
        <v>615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t="s">
        <v>484</v>
      </c>
      <c r="J739" s="981"/>
      <c r="K739" s="91" t="str">
        <f>IF(OR(I739="　", I739=""), "", "-")</f>
        <v/>
      </c>
      <c r="L739" s="982">
        <v>686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1" t="s">
        <v>532</v>
      </c>
      <c r="B740" s="612"/>
      <c r="C740" s="612"/>
      <c r="D740" s="612"/>
      <c r="E740" s="612"/>
      <c r="F740" s="61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0" t="s">
        <v>639</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509</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616</v>
      </c>
      <c r="H781" s="670"/>
      <c r="I781" s="670"/>
      <c r="J781" s="670"/>
      <c r="K781" s="671"/>
      <c r="L781" s="663" t="s">
        <v>617</v>
      </c>
      <c r="M781" s="664"/>
      <c r="N781" s="664"/>
      <c r="O781" s="664"/>
      <c r="P781" s="664"/>
      <c r="Q781" s="664"/>
      <c r="R781" s="664"/>
      <c r="S781" s="664"/>
      <c r="T781" s="664"/>
      <c r="U781" s="664"/>
      <c r="V781" s="664"/>
      <c r="W781" s="664"/>
      <c r="X781" s="665"/>
      <c r="Y781" s="384">
        <v>17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1" t="s">
        <v>618</v>
      </c>
      <c r="H782" s="623"/>
      <c r="I782" s="623"/>
      <c r="J782" s="623"/>
      <c r="K782" s="624"/>
      <c r="L782" s="593" t="s">
        <v>619</v>
      </c>
      <c r="M782" s="607"/>
      <c r="N782" s="607"/>
      <c r="O782" s="607"/>
      <c r="P782" s="607"/>
      <c r="Q782" s="607"/>
      <c r="R782" s="607"/>
      <c r="S782" s="607"/>
      <c r="T782" s="607"/>
      <c r="U782" s="607"/>
      <c r="V782" s="607"/>
      <c r="W782" s="607"/>
      <c r="X782" s="608"/>
      <c r="Y782" s="596">
        <v>14</v>
      </c>
      <c r="Z782" s="597"/>
      <c r="AA782" s="597"/>
      <c r="AB782" s="609"/>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customHeight="1" x14ac:dyDescent="0.15">
      <c r="A783" s="630"/>
      <c r="B783" s="631"/>
      <c r="C783" s="631"/>
      <c r="D783" s="631"/>
      <c r="E783" s="631"/>
      <c r="F783" s="632"/>
      <c r="G783" s="601" t="s">
        <v>620</v>
      </c>
      <c r="H783" s="623"/>
      <c r="I783" s="623"/>
      <c r="J783" s="623"/>
      <c r="K783" s="624"/>
      <c r="L783" s="593" t="s">
        <v>621</v>
      </c>
      <c r="M783" s="607"/>
      <c r="N783" s="607"/>
      <c r="O783" s="607"/>
      <c r="P783" s="607"/>
      <c r="Q783" s="607"/>
      <c r="R783" s="607"/>
      <c r="S783" s="607"/>
      <c r="T783" s="607"/>
      <c r="U783" s="607"/>
      <c r="V783" s="607"/>
      <c r="W783" s="607"/>
      <c r="X783" s="608"/>
      <c r="Y783" s="596">
        <v>8</v>
      </c>
      <c r="Z783" s="597"/>
      <c r="AA783" s="597"/>
      <c r="AB783" s="609"/>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30"/>
      <c r="B784" s="631"/>
      <c r="C784" s="631"/>
      <c r="D784" s="631"/>
      <c r="E784" s="631"/>
      <c r="F784" s="632"/>
      <c r="G784" s="601" t="s">
        <v>622</v>
      </c>
      <c r="H784" s="623"/>
      <c r="I784" s="623"/>
      <c r="J784" s="623"/>
      <c r="K784" s="624"/>
      <c r="L784" s="593" t="s">
        <v>623</v>
      </c>
      <c r="M784" s="607"/>
      <c r="N784" s="607"/>
      <c r="O784" s="607"/>
      <c r="P784" s="607"/>
      <c r="Q784" s="607"/>
      <c r="R784" s="607"/>
      <c r="S784" s="607"/>
      <c r="T784" s="607"/>
      <c r="U784" s="607"/>
      <c r="V784" s="607"/>
      <c r="W784" s="607"/>
      <c r="X784" s="608"/>
      <c r="Y784" s="596">
        <v>8</v>
      </c>
      <c r="Z784" s="597"/>
      <c r="AA784" s="597"/>
      <c r="AB784" s="609"/>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15">
      <c r="A785" s="630"/>
      <c r="B785" s="631"/>
      <c r="C785" s="631"/>
      <c r="D785" s="631"/>
      <c r="E785" s="631"/>
      <c r="F785" s="632"/>
      <c r="G785" s="601" t="s">
        <v>624</v>
      </c>
      <c r="H785" s="623"/>
      <c r="I785" s="623"/>
      <c r="J785" s="623"/>
      <c r="K785" s="624"/>
      <c r="L785" s="593" t="s">
        <v>625</v>
      </c>
      <c r="M785" s="607"/>
      <c r="N785" s="607"/>
      <c r="O785" s="607"/>
      <c r="P785" s="607"/>
      <c r="Q785" s="607"/>
      <c r="R785" s="607"/>
      <c r="S785" s="607"/>
      <c r="T785" s="607"/>
      <c r="U785" s="607"/>
      <c r="V785" s="607"/>
      <c r="W785" s="607"/>
      <c r="X785" s="608"/>
      <c r="Y785" s="596">
        <v>5</v>
      </c>
      <c r="Z785" s="597"/>
      <c r="AA785" s="597"/>
      <c r="AB785" s="609"/>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15">
      <c r="A786" s="630"/>
      <c r="B786" s="631"/>
      <c r="C786" s="631"/>
      <c r="D786" s="631"/>
      <c r="E786" s="631"/>
      <c r="F786" s="632"/>
      <c r="G786" s="601" t="s">
        <v>626</v>
      </c>
      <c r="H786" s="623"/>
      <c r="I786" s="623"/>
      <c r="J786" s="623"/>
      <c r="K786" s="624"/>
      <c r="L786" s="593" t="s">
        <v>627</v>
      </c>
      <c r="M786" s="607"/>
      <c r="N786" s="607"/>
      <c r="O786" s="607"/>
      <c r="P786" s="607"/>
      <c r="Q786" s="607"/>
      <c r="R786" s="607"/>
      <c r="S786" s="607"/>
      <c r="T786" s="607"/>
      <c r="U786" s="607"/>
      <c r="V786" s="607"/>
      <c r="W786" s="607"/>
      <c r="X786" s="608"/>
      <c r="Y786" s="596">
        <v>4</v>
      </c>
      <c r="Z786" s="597"/>
      <c r="AA786" s="597"/>
      <c r="AB786" s="609"/>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15">
      <c r="A787" s="630"/>
      <c r="B787" s="631"/>
      <c r="C787" s="631"/>
      <c r="D787" s="631"/>
      <c r="E787" s="631"/>
      <c r="F787" s="632"/>
      <c r="G787" s="601" t="s">
        <v>628</v>
      </c>
      <c r="H787" s="623"/>
      <c r="I787" s="623"/>
      <c r="J787" s="623"/>
      <c r="K787" s="624"/>
      <c r="L787" s="593" t="s">
        <v>629</v>
      </c>
      <c r="M787" s="607"/>
      <c r="N787" s="607"/>
      <c r="O787" s="607"/>
      <c r="P787" s="607"/>
      <c r="Q787" s="607"/>
      <c r="R787" s="607"/>
      <c r="S787" s="607"/>
      <c r="T787" s="607"/>
      <c r="U787" s="607"/>
      <c r="V787" s="607"/>
      <c r="W787" s="607"/>
      <c r="X787" s="608"/>
      <c r="Y787" s="596">
        <v>1</v>
      </c>
      <c r="Z787" s="597"/>
      <c r="AA787" s="597"/>
      <c r="AB787" s="609"/>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15">
      <c r="A788" s="630"/>
      <c r="B788" s="631"/>
      <c r="C788" s="631"/>
      <c r="D788" s="631"/>
      <c r="E788" s="631"/>
      <c r="F788" s="632"/>
      <c r="G788" s="601" t="s">
        <v>630</v>
      </c>
      <c r="H788" s="623"/>
      <c r="I788" s="623"/>
      <c r="J788" s="623"/>
      <c r="K788" s="624"/>
      <c r="L788" s="593" t="s">
        <v>631</v>
      </c>
      <c r="M788" s="607"/>
      <c r="N788" s="607"/>
      <c r="O788" s="607"/>
      <c r="P788" s="607"/>
      <c r="Q788" s="607"/>
      <c r="R788" s="607"/>
      <c r="S788" s="607"/>
      <c r="T788" s="607"/>
      <c r="U788" s="607"/>
      <c r="V788" s="607"/>
      <c r="W788" s="607"/>
      <c r="X788" s="608"/>
      <c r="Y788" s="596">
        <v>1</v>
      </c>
      <c r="Z788" s="597"/>
      <c r="AA788" s="597"/>
      <c r="AB788" s="609"/>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15">
      <c r="A789" s="630"/>
      <c r="B789" s="631"/>
      <c r="C789" s="631"/>
      <c r="D789" s="631"/>
      <c r="E789" s="631"/>
      <c r="F789" s="632"/>
      <c r="G789" s="601" t="s">
        <v>632</v>
      </c>
      <c r="H789" s="623"/>
      <c r="I789" s="623"/>
      <c r="J789" s="623"/>
      <c r="K789" s="624"/>
      <c r="L789" s="593" t="s">
        <v>633</v>
      </c>
      <c r="M789" s="607"/>
      <c r="N789" s="607"/>
      <c r="O789" s="607"/>
      <c r="P789" s="607"/>
      <c r="Q789" s="607"/>
      <c r="R789" s="607"/>
      <c r="S789" s="607"/>
      <c r="T789" s="607"/>
      <c r="U789" s="607"/>
      <c r="V789" s="607"/>
      <c r="W789" s="607"/>
      <c r="X789" s="608"/>
      <c r="Y789" s="596">
        <v>1</v>
      </c>
      <c r="Z789" s="597"/>
      <c r="AA789" s="597"/>
      <c r="AB789" s="609"/>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15">
      <c r="A790" s="630"/>
      <c r="B790" s="631"/>
      <c r="C790" s="631"/>
      <c r="D790" s="631"/>
      <c r="E790" s="631"/>
      <c r="F790" s="632"/>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0" t="s">
        <v>455</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454</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9"/>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30"/>
      <c r="B796" s="631"/>
      <c r="C796" s="631"/>
      <c r="D796" s="631"/>
      <c r="E796" s="631"/>
      <c r="F796" s="632"/>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30"/>
      <c r="B797" s="631"/>
      <c r="C797" s="631"/>
      <c r="D797" s="631"/>
      <c r="E797" s="631"/>
      <c r="F797" s="632"/>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30"/>
      <c r="B798" s="631"/>
      <c r="C798" s="631"/>
      <c r="D798" s="631"/>
      <c r="E798" s="631"/>
      <c r="F798" s="632"/>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30"/>
      <c r="B799" s="631"/>
      <c r="C799" s="631"/>
      <c r="D799" s="631"/>
      <c r="E799" s="631"/>
      <c r="F799" s="632"/>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9"/>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30"/>
      <c r="B800" s="631"/>
      <c r="C800" s="631"/>
      <c r="D800" s="631"/>
      <c r="E800" s="631"/>
      <c r="F800" s="632"/>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9"/>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30"/>
      <c r="B801" s="631"/>
      <c r="C801" s="631"/>
      <c r="D801" s="631"/>
      <c r="E801" s="631"/>
      <c r="F801" s="632"/>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9"/>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30"/>
      <c r="B802" s="631"/>
      <c r="C802" s="631"/>
      <c r="D802" s="631"/>
      <c r="E802" s="631"/>
      <c r="F802" s="632"/>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9"/>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30"/>
      <c r="B803" s="631"/>
      <c r="C803" s="631"/>
      <c r="D803" s="631"/>
      <c r="E803" s="631"/>
      <c r="F803" s="632"/>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9"/>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0" t="s">
        <v>456</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457</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9"/>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30"/>
      <c r="B809" s="631"/>
      <c r="C809" s="631"/>
      <c r="D809" s="631"/>
      <c r="E809" s="631"/>
      <c r="F809" s="632"/>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30"/>
      <c r="B810" s="631"/>
      <c r="C810" s="631"/>
      <c r="D810" s="631"/>
      <c r="E810" s="631"/>
      <c r="F810" s="632"/>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30"/>
      <c r="B811" s="631"/>
      <c r="C811" s="631"/>
      <c r="D811" s="631"/>
      <c r="E811" s="631"/>
      <c r="F811" s="632"/>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30"/>
      <c r="B812" s="631"/>
      <c r="C812" s="631"/>
      <c r="D812" s="631"/>
      <c r="E812" s="631"/>
      <c r="F812" s="632"/>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9"/>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30"/>
      <c r="B813" s="631"/>
      <c r="C813" s="631"/>
      <c r="D813" s="631"/>
      <c r="E813" s="631"/>
      <c r="F813" s="632"/>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9"/>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30"/>
      <c r="B814" s="631"/>
      <c r="C814" s="631"/>
      <c r="D814" s="631"/>
      <c r="E814" s="631"/>
      <c r="F814" s="632"/>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9"/>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30"/>
      <c r="B815" s="631"/>
      <c r="C815" s="631"/>
      <c r="D815" s="631"/>
      <c r="E815" s="631"/>
      <c r="F815" s="632"/>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9"/>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30"/>
      <c r="B816" s="631"/>
      <c r="C816" s="631"/>
      <c r="D816" s="631"/>
      <c r="E816" s="631"/>
      <c r="F816" s="632"/>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0" t="s">
        <v>400</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302</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9"/>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30"/>
      <c r="B822" s="631"/>
      <c r="C822" s="631"/>
      <c r="D822" s="631"/>
      <c r="E822" s="631"/>
      <c r="F822" s="632"/>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30"/>
      <c r="B823" s="631"/>
      <c r="C823" s="631"/>
      <c r="D823" s="631"/>
      <c r="E823" s="631"/>
      <c r="F823" s="632"/>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30"/>
      <c r="B824" s="631"/>
      <c r="C824" s="631"/>
      <c r="D824" s="631"/>
      <c r="E824" s="631"/>
      <c r="F824" s="632"/>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30"/>
      <c r="B825" s="631"/>
      <c r="C825" s="631"/>
      <c r="D825" s="631"/>
      <c r="E825" s="631"/>
      <c r="F825" s="632"/>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9"/>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30"/>
      <c r="B826" s="631"/>
      <c r="C826" s="631"/>
      <c r="D826" s="631"/>
      <c r="E826" s="631"/>
      <c r="F826" s="632"/>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9"/>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30"/>
      <c r="B827" s="631"/>
      <c r="C827" s="631"/>
      <c r="D827" s="631"/>
      <c r="E827" s="631"/>
      <c r="F827" s="632"/>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9"/>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30"/>
      <c r="B828" s="631"/>
      <c r="C828" s="631"/>
      <c r="D828" s="631"/>
      <c r="E828" s="631"/>
      <c r="F828" s="632"/>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9"/>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30"/>
      <c r="B829" s="631"/>
      <c r="C829" s="631"/>
      <c r="D829" s="631"/>
      <c r="E829" s="631"/>
      <c r="F829" s="632"/>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x14ac:dyDescent="0.15">
      <c r="A837" s="372">
        <v>1</v>
      </c>
      <c r="B837" s="372">
        <v>1</v>
      </c>
      <c r="C837" s="354" t="s">
        <v>635</v>
      </c>
      <c r="D837" s="340"/>
      <c r="E837" s="340"/>
      <c r="F837" s="340"/>
      <c r="G837" s="340"/>
      <c r="H837" s="340"/>
      <c r="I837" s="340"/>
      <c r="J837" s="341">
        <v>2010005001032</v>
      </c>
      <c r="K837" s="342"/>
      <c r="L837" s="342"/>
      <c r="M837" s="342"/>
      <c r="N837" s="342"/>
      <c r="O837" s="342"/>
      <c r="P837" s="355" t="s">
        <v>634</v>
      </c>
      <c r="Q837" s="343"/>
      <c r="R837" s="343"/>
      <c r="S837" s="343"/>
      <c r="T837" s="343"/>
      <c r="U837" s="343"/>
      <c r="V837" s="343"/>
      <c r="W837" s="343"/>
      <c r="X837" s="343"/>
      <c r="Y837" s="344">
        <v>59</v>
      </c>
      <c r="Z837" s="345"/>
      <c r="AA837" s="345"/>
      <c r="AB837" s="346"/>
      <c r="AC837" s="356" t="s">
        <v>524</v>
      </c>
      <c r="AD837" s="364"/>
      <c r="AE837" s="364"/>
      <c r="AF837" s="364"/>
      <c r="AG837" s="364"/>
      <c r="AH837" s="365">
        <v>1</v>
      </c>
      <c r="AI837" s="366"/>
      <c r="AJ837" s="366"/>
      <c r="AK837" s="366"/>
      <c r="AL837" s="350">
        <v>100</v>
      </c>
      <c r="AM837" s="351"/>
      <c r="AN837" s="351"/>
      <c r="AO837" s="352"/>
      <c r="AP837" s="353" t="s">
        <v>573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592</v>
      </c>
      <c r="F1102" s="371"/>
      <c r="G1102" s="371"/>
      <c r="H1102" s="371"/>
      <c r="I1102" s="371"/>
      <c r="J1102" s="341" t="s">
        <v>592</v>
      </c>
      <c r="K1102" s="342"/>
      <c r="L1102" s="342"/>
      <c r="M1102" s="342"/>
      <c r="N1102" s="342"/>
      <c r="O1102" s="342"/>
      <c r="P1102" s="355" t="s">
        <v>563</v>
      </c>
      <c r="Q1102" s="343"/>
      <c r="R1102" s="343"/>
      <c r="S1102" s="343"/>
      <c r="T1102" s="343"/>
      <c r="U1102" s="343"/>
      <c r="V1102" s="343"/>
      <c r="W1102" s="343"/>
      <c r="X1102" s="343"/>
      <c r="Y1102" s="344" t="s">
        <v>573</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575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cfRule type="expression" dxfId="2777" priority="13689">
      <formula>IF(RIGHT(TEXT(Y783,"0.#"),1)=".",FALSE,TRUE)</formula>
    </cfRule>
    <cfRule type="expression" dxfId="2776" priority="13690">
      <formula>IF(RIGHT(TEXT(Y783,"0.#"),1)=".",TRUE,FALSE)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AI89">
    <cfRule type="expression" dxfId="2697" priority="13321">
      <formula>IF(RIGHT(TEXT(AE89,"0.#"),1)=".",FALSE,TRUE)</formula>
    </cfRule>
    <cfRule type="expression" dxfId="2696" priority="13322">
      <formula>IF(RIGHT(TEXT(AE89,"0.#"),1)=".",TRUE,FALSE)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E92">
    <cfRule type="expression" dxfId="2689" priority="13295">
      <formula>IF(RIGHT(TEXT(AE92,"0.#"),1)=".",FALSE,TRUE)</formula>
    </cfRule>
    <cfRule type="expression" dxfId="2688" priority="13296">
      <formula>IF(RIGHT(TEXT(AE92,"0.#"),1)=".",TRUE,FALSE)</formula>
    </cfRule>
  </conditionalFormatting>
  <conditionalFormatting sqref="AE93">
    <cfRule type="expression" dxfId="2687" priority="13293">
      <formula>IF(RIGHT(TEXT(AE93,"0.#"),1)=".",FALSE,TRUE)</formula>
    </cfRule>
    <cfRule type="expression" dxfId="2686" priority="13294">
      <formula>IF(RIGHT(TEXT(AE93,"0.#"),1)=".",TRUE,FALSE)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94">
    <cfRule type="expression" dxfId="713" priority="13">
      <formula>IF(RIGHT(TEXT(AE94,"0.#"),1)=".",FALSE,TRUE)</formula>
    </cfRule>
    <cfRule type="expression" dxfId="712" priority="14">
      <formula>IF(RIGHT(TEXT(AE94,"0.#"),1)=".",TRUE,FALSE)</formula>
    </cfRule>
  </conditionalFormatting>
  <conditionalFormatting sqref="AI94">
    <cfRule type="expression" dxfId="711" priority="11">
      <formula>IF(RIGHT(TEXT(AI94,"0.#"),1)=".",FALSE,TRUE)</formula>
    </cfRule>
    <cfRule type="expression" dxfId="710" priority="12">
      <formula>IF(RIGHT(TEXT(AI94,"0.#"),1)=".",TRUE,FALSE)</formula>
    </cfRule>
  </conditionalFormatting>
  <conditionalFormatting sqref="AI99">
    <cfRule type="expression" dxfId="709" priority="9">
      <formula>IF(RIGHT(TEXT(AI99,"0.#"),1)=".",FALSE,TRUE)</formula>
    </cfRule>
    <cfRule type="expression" dxfId="708" priority="10">
      <formula>IF(RIGHT(TEXT(AI99,"0.#"),1)=".",TRUE,FALSE)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M94">
    <cfRule type="expression" dxfId="703" priority="3">
      <formula>IF(RIGHT(TEXT(AM94,"0.#"),1)=".",FALSE,TRUE)</formula>
    </cfRule>
    <cfRule type="expression" dxfId="702" priority="4">
      <formula>IF(RIGHT(TEXT(AM94,"0.#"),1)=".",TRUE,FALSE)</formula>
    </cfRule>
  </conditionalFormatting>
  <conditionalFormatting sqref="AM99">
    <cfRule type="expression" dxfId="701" priority="1">
      <formula>IF(RIGHT(TEXT(AM99,"0.#"),1)=".",FALSE,TRUE)</formula>
    </cfRule>
    <cfRule type="expression" dxfId="700" priority="2">
      <formula>IF(RIGHT(TEXT(AM99,"0.#"),1)=".",TRUE,FALSE)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0"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2"/>
      <c r="AQ2" s="152" t="s">
        <v>355</v>
      </c>
      <c r="AR2" s="123"/>
      <c r="AS2" s="123"/>
      <c r="AT2" s="124"/>
      <c r="AU2" s="528" t="s">
        <v>253</v>
      </c>
      <c r="AV2" s="528"/>
      <c r="AW2" s="528"/>
      <c r="AX2" s="529"/>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8"/>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8"/>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89"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2"/>
      <c r="AQ9" s="152" t="s">
        <v>355</v>
      </c>
      <c r="AR9" s="123"/>
      <c r="AS9" s="123"/>
      <c r="AT9" s="124"/>
      <c r="AU9" s="528" t="s">
        <v>253</v>
      </c>
      <c r="AV9" s="528"/>
      <c r="AW9" s="528"/>
      <c r="AX9" s="529"/>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8"/>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8"/>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9"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2"/>
      <c r="AQ16" s="152" t="s">
        <v>355</v>
      </c>
      <c r="AR16" s="123"/>
      <c r="AS16" s="123"/>
      <c r="AT16" s="124"/>
      <c r="AU16" s="528" t="s">
        <v>253</v>
      </c>
      <c r="AV16" s="528"/>
      <c r="AW16" s="528"/>
      <c r="AX16" s="529"/>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8"/>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8"/>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9"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2"/>
      <c r="AQ23" s="152" t="s">
        <v>355</v>
      </c>
      <c r="AR23" s="123"/>
      <c r="AS23" s="123"/>
      <c r="AT23" s="124"/>
      <c r="AU23" s="528" t="s">
        <v>253</v>
      </c>
      <c r="AV23" s="528"/>
      <c r="AW23" s="528"/>
      <c r="AX23" s="529"/>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8"/>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8"/>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9"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2"/>
      <c r="AQ30" s="152" t="s">
        <v>355</v>
      </c>
      <c r="AR30" s="123"/>
      <c r="AS30" s="123"/>
      <c r="AT30" s="124"/>
      <c r="AU30" s="528" t="s">
        <v>253</v>
      </c>
      <c r="AV30" s="528"/>
      <c r="AW30" s="528"/>
      <c r="AX30" s="52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8"/>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8"/>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9"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2"/>
      <c r="AQ37" s="152" t="s">
        <v>355</v>
      </c>
      <c r="AR37" s="123"/>
      <c r="AS37" s="123"/>
      <c r="AT37" s="124"/>
      <c r="AU37" s="528" t="s">
        <v>253</v>
      </c>
      <c r="AV37" s="528"/>
      <c r="AW37" s="528"/>
      <c r="AX37" s="52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8"/>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8"/>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9"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2"/>
      <c r="AQ44" s="152" t="s">
        <v>355</v>
      </c>
      <c r="AR44" s="123"/>
      <c r="AS44" s="123"/>
      <c r="AT44" s="124"/>
      <c r="AU44" s="528" t="s">
        <v>253</v>
      </c>
      <c r="AV44" s="528"/>
      <c r="AW44" s="528"/>
      <c r="AX44" s="52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8"/>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8"/>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9"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2" t="s">
        <v>11</v>
      </c>
      <c r="AC51" s="1030"/>
      <c r="AD51" s="1031"/>
      <c r="AE51" s="1035" t="s">
        <v>357</v>
      </c>
      <c r="AF51" s="1035"/>
      <c r="AG51" s="1035"/>
      <c r="AH51" s="1035"/>
      <c r="AI51" s="1035" t="s">
        <v>363</v>
      </c>
      <c r="AJ51" s="1035"/>
      <c r="AK51" s="1035"/>
      <c r="AL51" s="1035"/>
      <c r="AM51" s="1035" t="s">
        <v>472</v>
      </c>
      <c r="AN51" s="1035"/>
      <c r="AO51" s="1035"/>
      <c r="AP51" s="552"/>
      <c r="AQ51" s="152" t="s">
        <v>355</v>
      </c>
      <c r="AR51" s="123"/>
      <c r="AS51" s="123"/>
      <c r="AT51" s="124"/>
      <c r="AU51" s="528" t="s">
        <v>253</v>
      </c>
      <c r="AV51" s="528"/>
      <c r="AW51" s="528"/>
      <c r="AX51" s="529"/>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8"/>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8"/>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9"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2"/>
      <c r="AQ58" s="152" t="s">
        <v>355</v>
      </c>
      <c r="AR58" s="123"/>
      <c r="AS58" s="123"/>
      <c r="AT58" s="124"/>
      <c r="AU58" s="528" t="s">
        <v>253</v>
      </c>
      <c r="AV58" s="528"/>
      <c r="AW58" s="528"/>
      <c r="AX58" s="529"/>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8"/>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8"/>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9"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2"/>
      <c r="AQ65" s="152" t="s">
        <v>355</v>
      </c>
      <c r="AR65" s="123"/>
      <c r="AS65" s="123"/>
      <c r="AT65" s="124"/>
      <c r="AU65" s="528" t="s">
        <v>253</v>
      </c>
      <c r="AV65" s="528"/>
      <c r="AW65" s="528"/>
      <c r="AX65" s="529"/>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8"/>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8"/>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0" t="s">
        <v>514</v>
      </c>
      <c r="H2" s="591"/>
      <c r="I2" s="591"/>
      <c r="J2" s="591"/>
      <c r="K2" s="591"/>
      <c r="L2" s="591"/>
      <c r="M2" s="591"/>
      <c r="N2" s="591"/>
      <c r="O2" s="591"/>
      <c r="P2" s="591"/>
      <c r="Q2" s="591"/>
      <c r="R2" s="591"/>
      <c r="S2" s="591"/>
      <c r="T2" s="591"/>
      <c r="U2" s="591"/>
      <c r="V2" s="591"/>
      <c r="W2" s="591"/>
      <c r="X2" s="591"/>
      <c r="Y2" s="591"/>
      <c r="Z2" s="591"/>
      <c r="AA2" s="591"/>
      <c r="AB2" s="592"/>
      <c r="AC2" s="590"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1"/>
      <c r="H5" s="602"/>
      <c r="I5" s="602"/>
      <c r="J5" s="602"/>
      <c r="K5" s="603"/>
      <c r="L5" s="593"/>
      <c r="M5" s="594"/>
      <c r="N5" s="594"/>
      <c r="O5" s="594"/>
      <c r="P5" s="594"/>
      <c r="Q5" s="594"/>
      <c r="R5" s="594"/>
      <c r="S5" s="594"/>
      <c r="T5" s="594"/>
      <c r="U5" s="594"/>
      <c r="V5" s="594"/>
      <c r="W5" s="594"/>
      <c r="X5" s="595"/>
      <c r="Y5" s="596"/>
      <c r="Z5" s="597"/>
      <c r="AA5" s="597"/>
      <c r="AB5" s="609"/>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48"/>
      <c r="B6" s="1049"/>
      <c r="C6" s="1049"/>
      <c r="D6" s="1049"/>
      <c r="E6" s="1049"/>
      <c r="F6" s="1050"/>
      <c r="G6" s="601"/>
      <c r="H6" s="602"/>
      <c r="I6" s="602"/>
      <c r="J6" s="602"/>
      <c r="K6" s="603"/>
      <c r="L6" s="593"/>
      <c r="M6" s="594"/>
      <c r="N6" s="594"/>
      <c r="O6" s="594"/>
      <c r="P6" s="594"/>
      <c r="Q6" s="594"/>
      <c r="R6" s="594"/>
      <c r="S6" s="594"/>
      <c r="T6" s="594"/>
      <c r="U6" s="594"/>
      <c r="V6" s="594"/>
      <c r="W6" s="594"/>
      <c r="X6" s="595"/>
      <c r="Y6" s="596"/>
      <c r="Z6" s="597"/>
      <c r="AA6" s="597"/>
      <c r="AB6" s="609"/>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48"/>
      <c r="B7" s="1049"/>
      <c r="C7" s="1049"/>
      <c r="D7" s="1049"/>
      <c r="E7" s="1049"/>
      <c r="F7" s="1050"/>
      <c r="G7" s="601"/>
      <c r="H7" s="602"/>
      <c r="I7" s="602"/>
      <c r="J7" s="602"/>
      <c r="K7" s="603"/>
      <c r="L7" s="593"/>
      <c r="M7" s="594"/>
      <c r="N7" s="594"/>
      <c r="O7" s="594"/>
      <c r="P7" s="594"/>
      <c r="Q7" s="594"/>
      <c r="R7" s="594"/>
      <c r="S7" s="594"/>
      <c r="T7" s="594"/>
      <c r="U7" s="594"/>
      <c r="V7" s="594"/>
      <c r="W7" s="594"/>
      <c r="X7" s="595"/>
      <c r="Y7" s="596"/>
      <c r="Z7" s="597"/>
      <c r="AA7" s="597"/>
      <c r="AB7" s="609"/>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48"/>
      <c r="B8" s="1049"/>
      <c r="C8" s="1049"/>
      <c r="D8" s="1049"/>
      <c r="E8" s="1049"/>
      <c r="F8" s="1050"/>
      <c r="G8" s="601"/>
      <c r="H8" s="602"/>
      <c r="I8" s="602"/>
      <c r="J8" s="602"/>
      <c r="K8" s="603"/>
      <c r="L8" s="593"/>
      <c r="M8" s="594"/>
      <c r="N8" s="594"/>
      <c r="O8" s="594"/>
      <c r="P8" s="594"/>
      <c r="Q8" s="594"/>
      <c r="R8" s="594"/>
      <c r="S8" s="594"/>
      <c r="T8" s="594"/>
      <c r="U8" s="594"/>
      <c r="V8" s="594"/>
      <c r="W8" s="594"/>
      <c r="X8" s="595"/>
      <c r="Y8" s="596"/>
      <c r="Z8" s="597"/>
      <c r="AA8" s="597"/>
      <c r="AB8" s="609"/>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48"/>
      <c r="B9" s="1049"/>
      <c r="C9" s="1049"/>
      <c r="D9" s="1049"/>
      <c r="E9" s="1049"/>
      <c r="F9" s="1050"/>
      <c r="G9" s="601"/>
      <c r="H9" s="602"/>
      <c r="I9" s="602"/>
      <c r="J9" s="602"/>
      <c r="K9" s="603"/>
      <c r="L9" s="593"/>
      <c r="M9" s="594"/>
      <c r="N9" s="594"/>
      <c r="O9" s="594"/>
      <c r="P9" s="594"/>
      <c r="Q9" s="594"/>
      <c r="R9" s="594"/>
      <c r="S9" s="594"/>
      <c r="T9" s="594"/>
      <c r="U9" s="594"/>
      <c r="V9" s="594"/>
      <c r="W9" s="594"/>
      <c r="X9" s="595"/>
      <c r="Y9" s="596"/>
      <c r="Z9" s="597"/>
      <c r="AA9" s="597"/>
      <c r="AB9" s="609"/>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48"/>
      <c r="B10" s="1049"/>
      <c r="C10" s="1049"/>
      <c r="D10" s="1049"/>
      <c r="E10" s="1049"/>
      <c r="F10" s="1050"/>
      <c r="G10" s="601"/>
      <c r="H10" s="602"/>
      <c r="I10" s="602"/>
      <c r="J10" s="602"/>
      <c r="K10" s="603"/>
      <c r="L10" s="593"/>
      <c r="M10" s="594"/>
      <c r="N10" s="594"/>
      <c r="O10" s="594"/>
      <c r="P10" s="594"/>
      <c r="Q10" s="594"/>
      <c r="R10" s="594"/>
      <c r="S10" s="594"/>
      <c r="T10" s="594"/>
      <c r="U10" s="594"/>
      <c r="V10" s="594"/>
      <c r="W10" s="594"/>
      <c r="X10" s="595"/>
      <c r="Y10" s="596"/>
      <c r="Z10" s="597"/>
      <c r="AA10" s="597"/>
      <c r="AB10" s="609"/>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48"/>
      <c r="B11" s="1049"/>
      <c r="C11" s="1049"/>
      <c r="D11" s="1049"/>
      <c r="E11" s="1049"/>
      <c r="F11" s="1050"/>
      <c r="G11" s="601"/>
      <c r="H11" s="602"/>
      <c r="I11" s="602"/>
      <c r="J11" s="602"/>
      <c r="K11" s="603"/>
      <c r="L11" s="593"/>
      <c r="M11" s="594"/>
      <c r="N11" s="594"/>
      <c r="O11" s="594"/>
      <c r="P11" s="594"/>
      <c r="Q11" s="594"/>
      <c r="R11" s="594"/>
      <c r="S11" s="594"/>
      <c r="T11" s="594"/>
      <c r="U11" s="594"/>
      <c r="V11" s="594"/>
      <c r="W11" s="594"/>
      <c r="X11" s="595"/>
      <c r="Y11" s="596"/>
      <c r="Z11" s="597"/>
      <c r="AA11" s="597"/>
      <c r="AB11" s="609"/>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48"/>
      <c r="B12" s="1049"/>
      <c r="C12" s="1049"/>
      <c r="D12" s="1049"/>
      <c r="E12" s="1049"/>
      <c r="F12" s="1050"/>
      <c r="G12" s="601"/>
      <c r="H12" s="602"/>
      <c r="I12" s="602"/>
      <c r="J12" s="602"/>
      <c r="K12" s="603"/>
      <c r="L12" s="593"/>
      <c r="M12" s="594"/>
      <c r="N12" s="594"/>
      <c r="O12" s="594"/>
      <c r="P12" s="594"/>
      <c r="Q12" s="594"/>
      <c r="R12" s="594"/>
      <c r="S12" s="594"/>
      <c r="T12" s="594"/>
      <c r="U12" s="594"/>
      <c r="V12" s="594"/>
      <c r="W12" s="594"/>
      <c r="X12" s="595"/>
      <c r="Y12" s="596"/>
      <c r="Z12" s="597"/>
      <c r="AA12" s="597"/>
      <c r="AB12" s="609"/>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48"/>
      <c r="B13" s="1049"/>
      <c r="C13" s="1049"/>
      <c r="D13" s="1049"/>
      <c r="E13" s="1049"/>
      <c r="F13" s="1050"/>
      <c r="G13" s="601"/>
      <c r="H13" s="602"/>
      <c r="I13" s="602"/>
      <c r="J13" s="602"/>
      <c r="K13" s="603"/>
      <c r="L13" s="593"/>
      <c r="M13" s="594"/>
      <c r="N13" s="594"/>
      <c r="O13" s="594"/>
      <c r="P13" s="594"/>
      <c r="Q13" s="594"/>
      <c r="R13" s="594"/>
      <c r="S13" s="594"/>
      <c r="T13" s="594"/>
      <c r="U13" s="594"/>
      <c r="V13" s="594"/>
      <c r="W13" s="594"/>
      <c r="X13" s="595"/>
      <c r="Y13" s="596"/>
      <c r="Z13" s="597"/>
      <c r="AA13" s="597"/>
      <c r="AB13" s="609"/>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0" t="s">
        <v>402</v>
      </c>
      <c r="H15" s="591"/>
      <c r="I15" s="591"/>
      <c r="J15" s="591"/>
      <c r="K15" s="591"/>
      <c r="L15" s="591"/>
      <c r="M15" s="591"/>
      <c r="N15" s="591"/>
      <c r="O15" s="591"/>
      <c r="P15" s="591"/>
      <c r="Q15" s="591"/>
      <c r="R15" s="591"/>
      <c r="S15" s="591"/>
      <c r="T15" s="591"/>
      <c r="U15" s="591"/>
      <c r="V15" s="591"/>
      <c r="W15" s="591"/>
      <c r="X15" s="591"/>
      <c r="Y15" s="591"/>
      <c r="Z15" s="591"/>
      <c r="AA15" s="591"/>
      <c r="AB15" s="592"/>
      <c r="AC15" s="590" t="s">
        <v>403</v>
      </c>
      <c r="AD15" s="591"/>
      <c r="AE15" s="591"/>
      <c r="AF15" s="591"/>
      <c r="AG15" s="591"/>
      <c r="AH15" s="591"/>
      <c r="AI15" s="591"/>
      <c r="AJ15" s="591"/>
      <c r="AK15" s="591"/>
      <c r="AL15" s="591"/>
      <c r="AM15" s="591"/>
      <c r="AN15" s="591"/>
      <c r="AO15" s="591"/>
      <c r="AP15" s="591"/>
      <c r="AQ15" s="591"/>
      <c r="AR15" s="591"/>
      <c r="AS15" s="591"/>
      <c r="AT15" s="591"/>
      <c r="AU15" s="591"/>
      <c r="AV15" s="591"/>
      <c r="AW15" s="591"/>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1"/>
      <c r="H18" s="602"/>
      <c r="I18" s="602"/>
      <c r="J18" s="602"/>
      <c r="K18" s="603"/>
      <c r="L18" s="593"/>
      <c r="M18" s="594"/>
      <c r="N18" s="594"/>
      <c r="O18" s="594"/>
      <c r="P18" s="594"/>
      <c r="Q18" s="594"/>
      <c r="R18" s="594"/>
      <c r="S18" s="594"/>
      <c r="T18" s="594"/>
      <c r="U18" s="594"/>
      <c r="V18" s="594"/>
      <c r="W18" s="594"/>
      <c r="X18" s="595"/>
      <c r="Y18" s="596"/>
      <c r="Z18" s="597"/>
      <c r="AA18" s="597"/>
      <c r="AB18" s="609"/>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48"/>
      <c r="B19" s="1049"/>
      <c r="C19" s="1049"/>
      <c r="D19" s="1049"/>
      <c r="E19" s="1049"/>
      <c r="F19" s="1050"/>
      <c r="G19" s="601"/>
      <c r="H19" s="602"/>
      <c r="I19" s="602"/>
      <c r="J19" s="602"/>
      <c r="K19" s="603"/>
      <c r="L19" s="593"/>
      <c r="M19" s="594"/>
      <c r="N19" s="594"/>
      <c r="O19" s="594"/>
      <c r="P19" s="594"/>
      <c r="Q19" s="594"/>
      <c r="R19" s="594"/>
      <c r="S19" s="594"/>
      <c r="T19" s="594"/>
      <c r="U19" s="594"/>
      <c r="V19" s="594"/>
      <c r="W19" s="594"/>
      <c r="X19" s="595"/>
      <c r="Y19" s="596"/>
      <c r="Z19" s="597"/>
      <c r="AA19" s="597"/>
      <c r="AB19" s="609"/>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48"/>
      <c r="B20" s="1049"/>
      <c r="C20" s="1049"/>
      <c r="D20" s="1049"/>
      <c r="E20" s="1049"/>
      <c r="F20" s="1050"/>
      <c r="G20" s="601"/>
      <c r="H20" s="602"/>
      <c r="I20" s="602"/>
      <c r="J20" s="602"/>
      <c r="K20" s="603"/>
      <c r="L20" s="593"/>
      <c r="M20" s="594"/>
      <c r="N20" s="594"/>
      <c r="O20" s="594"/>
      <c r="P20" s="594"/>
      <c r="Q20" s="594"/>
      <c r="R20" s="594"/>
      <c r="S20" s="594"/>
      <c r="T20" s="594"/>
      <c r="U20" s="594"/>
      <c r="V20" s="594"/>
      <c r="W20" s="594"/>
      <c r="X20" s="595"/>
      <c r="Y20" s="596"/>
      <c r="Z20" s="597"/>
      <c r="AA20" s="597"/>
      <c r="AB20" s="609"/>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48"/>
      <c r="B21" s="1049"/>
      <c r="C21" s="1049"/>
      <c r="D21" s="1049"/>
      <c r="E21" s="1049"/>
      <c r="F21" s="1050"/>
      <c r="G21" s="601"/>
      <c r="H21" s="602"/>
      <c r="I21" s="602"/>
      <c r="J21" s="602"/>
      <c r="K21" s="603"/>
      <c r="L21" s="593"/>
      <c r="M21" s="594"/>
      <c r="N21" s="594"/>
      <c r="O21" s="594"/>
      <c r="P21" s="594"/>
      <c r="Q21" s="594"/>
      <c r="R21" s="594"/>
      <c r="S21" s="594"/>
      <c r="T21" s="594"/>
      <c r="U21" s="594"/>
      <c r="V21" s="594"/>
      <c r="W21" s="594"/>
      <c r="X21" s="595"/>
      <c r="Y21" s="596"/>
      <c r="Z21" s="597"/>
      <c r="AA21" s="597"/>
      <c r="AB21" s="609"/>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48"/>
      <c r="B22" s="1049"/>
      <c r="C22" s="1049"/>
      <c r="D22" s="1049"/>
      <c r="E22" s="1049"/>
      <c r="F22" s="1050"/>
      <c r="G22" s="601"/>
      <c r="H22" s="602"/>
      <c r="I22" s="602"/>
      <c r="J22" s="602"/>
      <c r="K22" s="603"/>
      <c r="L22" s="593"/>
      <c r="M22" s="594"/>
      <c r="N22" s="594"/>
      <c r="O22" s="594"/>
      <c r="P22" s="594"/>
      <c r="Q22" s="594"/>
      <c r="R22" s="594"/>
      <c r="S22" s="594"/>
      <c r="T22" s="594"/>
      <c r="U22" s="594"/>
      <c r="V22" s="594"/>
      <c r="W22" s="594"/>
      <c r="X22" s="595"/>
      <c r="Y22" s="596"/>
      <c r="Z22" s="597"/>
      <c r="AA22" s="597"/>
      <c r="AB22" s="609"/>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48"/>
      <c r="B23" s="1049"/>
      <c r="C23" s="1049"/>
      <c r="D23" s="1049"/>
      <c r="E23" s="1049"/>
      <c r="F23" s="1050"/>
      <c r="G23" s="601"/>
      <c r="H23" s="602"/>
      <c r="I23" s="602"/>
      <c r="J23" s="602"/>
      <c r="K23" s="603"/>
      <c r="L23" s="593"/>
      <c r="M23" s="594"/>
      <c r="N23" s="594"/>
      <c r="O23" s="594"/>
      <c r="P23" s="594"/>
      <c r="Q23" s="594"/>
      <c r="R23" s="594"/>
      <c r="S23" s="594"/>
      <c r="T23" s="594"/>
      <c r="U23" s="594"/>
      <c r="V23" s="594"/>
      <c r="W23" s="594"/>
      <c r="X23" s="595"/>
      <c r="Y23" s="596"/>
      <c r="Z23" s="597"/>
      <c r="AA23" s="597"/>
      <c r="AB23" s="609"/>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48"/>
      <c r="B24" s="1049"/>
      <c r="C24" s="1049"/>
      <c r="D24" s="1049"/>
      <c r="E24" s="1049"/>
      <c r="F24" s="1050"/>
      <c r="G24" s="601"/>
      <c r="H24" s="602"/>
      <c r="I24" s="602"/>
      <c r="J24" s="602"/>
      <c r="K24" s="603"/>
      <c r="L24" s="593"/>
      <c r="M24" s="594"/>
      <c r="N24" s="594"/>
      <c r="O24" s="594"/>
      <c r="P24" s="594"/>
      <c r="Q24" s="594"/>
      <c r="R24" s="594"/>
      <c r="S24" s="594"/>
      <c r="T24" s="594"/>
      <c r="U24" s="594"/>
      <c r="V24" s="594"/>
      <c r="W24" s="594"/>
      <c r="X24" s="595"/>
      <c r="Y24" s="596"/>
      <c r="Z24" s="597"/>
      <c r="AA24" s="597"/>
      <c r="AB24" s="609"/>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48"/>
      <c r="B25" s="1049"/>
      <c r="C25" s="1049"/>
      <c r="D25" s="1049"/>
      <c r="E25" s="1049"/>
      <c r="F25" s="1050"/>
      <c r="G25" s="601"/>
      <c r="H25" s="602"/>
      <c r="I25" s="602"/>
      <c r="J25" s="602"/>
      <c r="K25" s="603"/>
      <c r="L25" s="593"/>
      <c r="M25" s="594"/>
      <c r="N25" s="594"/>
      <c r="O25" s="594"/>
      <c r="P25" s="594"/>
      <c r="Q25" s="594"/>
      <c r="R25" s="594"/>
      <c r="S25" s="594"/>
      <c r="T25" s="594"/>
      <c r="U25" s="594"/>
      <c r="V25" s="594"/>
      <c r="W25" s="594"/>
      <c r="X25" s="595"/>
      <c r="Y25" s="596"/>
      <c r="Z25" s="597"/>
      <c r="AA25" s="597"/>
      <c r="AB25" s="609"/>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48"/>
      <c r="B26" s="1049"/>
      <c r="C26" s="1049"/>
      <c r="D26" s="1049"/>
      <c r="E26" s="1049"/>
      <c r="F26" s="1050"/>
      <c r="G26" s="601"/>
      <c r="H26" s="602"/>
      <c r="I26" s="602"/>
      <c r="J26" s="602"/>
      <c r="K26" s="603"/>
      <c r="L26" s="593"/>
      <c r="M26" s="594"/>
      <c r="N26" s="594"/>
      <c r="O26" s="594"/>
      <c r="P26" s="594"/>
      <c r="Q26" s="594"/>
      <c r="R26" s="594"/>
      <c r="S26" s="594"/>
      <c r="T26" s="594"/>
      <c r="U26" s="594"/>
      <c r="V26" s="594"/>
      <c r="W26" s="594"/>
      <c r="X26" s="595"/>
      <c r="Y26" s="596"/>
      <c r="Z26" s="597"/>
      <c r="AA26" s="597"/>
      <c r="AB26" s="609"/>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0" t="s">
        <v>401</v>
      </c>
      <c r="H28" s="591"/>
      <c r="I28" s="591"/>
      <c r="J28" s="591"/>
      <c r="K28" s="591"/>
      <c r="L28" s="591"/>
      <c r="M28" s="591"/>
      <c r="N28" s="591"/>
      <c r="O28" s="591"/>
      <c r="P28" s="591"/>
      <c r="Q28" s="591"/>
      <c r="R28" s="591"/>
      <c r="S28" s="591"/>
      <c r="T28" s="591"/>
      <c r="U28" s="591"/>
      <c r="V28" s="591"/>
      <c r="W28" s="591"/>
      <c r="X28" s="591"/>
      <c r="Y28" s="591"/>
      <c r="Z28" s="591"/>
      <c r="AA28" s="591"/>
      <c r="AB28" s="592"/>
      <c r="AC28" s="590" t="s">
        <v>404</v>
      </c>
      <c r="AD28" s="591"/>
      <c r="AE28" s="591"/>
      <c r="AF28" s="591"/>
      <c r="AG28" s="591"/>
      <c r="AH28" s="591"/>
      <c r="AI28" s="591"/>
      <c r="AJ28" s="591"/>
      <c r="AK28" s="591"/>
      <c r="AL28" s="591"/>
      <c r="AM28" s="591"/>
      <c r="AN28" s="591"/>
      <c r="AO28" s="591"/>
      <c r="AP28" s="591"/>
      <c r="AQ28" s="591"/>
      <c r="AR28" s="591"/>
      <c r="AS28" s="591"/>
      <c r="AT28" s="591"/>
      <c r="AU28" s="591"/>
      <c r="AV28" s="591"/>
      <c r="AW28" s="591"/>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1"/>
      <c r="H31" s="602"/>
      <c r="I31" s="602"/>
      <c r="J31" s="602"/>
      <c r="K31" s="603"/>
      <c r="L31" s="593"/>
      <c r="M31" s="594"/>
      <c r="N31" s="594"/>
      <c r="O31" s="594"/>
      <c r="P31" s="594"/>
      <c r="Q31" s="594"/>
      <c r="R31" s="594"/>
      <c r="S31" s="594"/>
      <c r="T31" s="594"/>
      <c r="U31" s="594"/>
      <c r="V31" s="594"/>
      <c r="W31" s="594"/>
      <c r="X31" s="595"/>
      <c r="Y31" s="596"/>
      <c r="Z31" s="597"/>
      <c r="AA31" s="597"/>
      <c r="AB31" s="609"/>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48"/>
      <c r="B32" s="1049"/>
      <c r="C32" s="1049"/>
      <c r="D32" s="1049"/>
      <c r="E32" s="1049"/>
      <c r="F32" s="1050"/>
      <c r="G32" s="601"/>
      <c r="H32" s="602"/>
      <c r="I32" s="602"/>
      <c r="J32" s="602"/>
      <c r="K32" s="603"/>
      <c r="L32" s="593"/>
      <c r="M32" s="594"/>
      <c r="N32" s="594"/>
      <c r="O32" s="594"/>
      <c r="P32" s="594"/>
      <c r="Q32" s="594"/>
      <c r="R32" s="594"/>
      <c r="S32" s="594"/>
      <c r="T32" s="594"/>
      <c r="U32" s="594"/>
      <c r="V32" s="594"/>
      <c r="W32" s="594"/>
      <c r="X32" s="595"/>
      <c r="Y32" s="596"/>
      <c r="Z32" s="597"/>
      <c r="AA32" s="597"/>
      <c r="AB32" s="609"/>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48"/>
      <c r="B33" s="1049"/>
      <c r="C33" s="1049"/>
      <c r="D33" s="1049"/>
      <c r="E33" s="1049"/>
      <c r="F33" s="1050"/>
      <c r="G33" s="601"/>
      <c r="H33" s="602"/>
      <c r="I33" s="602"/>
      <c r="J33" s="602"/>
      <c r="K33" s="603"/>
      <c r="L33" s="593"/>
      <c r="M33" s="594"/>
      <c r="N33" s="594"/>
      <c r="O33" s="594"/>
      <c r="P33" s="594"/>
      <c r="Q33" s="594"/>
      <c r="R33" s="594"/>
      <c r="S33" s="594"/>
      <c r="T33" s="594"/>
      <c r="U33" s="594"/>
      <c r="V33" s="594"/>
      <c r="W33" s="594"/>
      <c r="X33" s="595"/>
      <c r="Y33" s="596"/>
      <c r="Z33" s="597"/>
      <c r="AA33" s="597"/>
      <c r="AB33" s="609"/>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48"/>
      <c r="B34" s="1049"/>
      <c r="C34" s="1049"/>
      <c r="D34" s="1049"/>
      <c r="E34" s="1049"/>
      <c r="F34" s="1050"/>
      <c r="G34" s="601"/>
      <c r="H34" s="602"/>
      <c r="I34" s="602"/>
      <c r="J34" s="602"/>
      <c r="K34" s="603"/>
      <c r="L34" s="593"/>
      <c r="M34" s="594"/>
      <c r="N34" s="594"/>
      <c r="O34" s="594"/>
      <c r="P34" s="594"/>
      <c r="Q34" s="594"/>
      <c r="R34" s="594"/>
      <c r="S34" s="594"/>
      <c r="T34" s="594"/>
      <c r="U34" s="594"/>
      <c r="V34" s="594"/>
      <c r="W34" s="594"/>
      <c r="X34" s="595"/>
      <c r="Y34" s="596"/>
      <c r="Z34" s="597"/>
      <c r="AA34" s="597"/>
      <c r="AB34" s="609"/>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48"/>
      <c r="B35" s="1049"/>
      <c r="C35" s="1049"/>
      <c r="D35" s="1049"/>
      <c r="E35" s="1049"/>
      <c r="F35" s="1050"/>
      <c r="G35" s="601"/>
      <c r="H35" s="602"/>
      <c r="I35" s="602"/>
      <c r="J35" s="602"/>
      <c r="K35" s="603"/>
      <c r="L35" s="593"/>
      <c r="M35" s="594"/>
      <c r="N35" s="594"/>
      <c r="O35" s="594"/>
      <c r="P35" s="594"/>
      <c r="Q35" s="594"/>
      <c r="R35" s="594"/>
      <c r="S35" s="594"/>
      <c r="T35" s="594"/>
      <c r="U35" s="594"/>
      <c r="V35" s="594"/>
      <c r="W35" s="594"/>
      <c r="X35" s="595"/>
      <c r="Y35" s="596"/>
      <c r="Z35" s="597"/>
      <c r="AA35" s="597"/>
      <c r="AB35" s="609"/>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48"/>
      <c r="B36" s="1049"/>
      <c r="C36" s="1049"/>
      <c r="D36" s="1049"/>
      <c r="E36" s="1049"/>
      <c r="F36" s="1050"/>
      <c r="G36" s="601"/>
      <c r="H36" s="602"/>
      <c r="I36" s="602"/>
      <c r="J36" s="602"/>
      <c r="K36" s="603"/>
      <c r="L36" s="593"/>
      <c r="M36" s="594"/>
      <c r="N36" s="594"/>
      <c r="O36" s="594"/>
      <c r="P36" s="594"/>
      <c r="Q36" s="594"/>
      <c r="R36" s="594"/>
      <c r="S36" s="594"/>
      <c r="T36" s="594"/>
      <c r="U36" s="594"/>
      <c r="V36" s="594"/>
      <c r="W36" s="594"/>
      <c r="X36" s="595"/>
      <c r="Y36" s="596"/>
      <c r="Z36" s="597"/>
      <c r="AA36" s="597"/>
      <c r="AB36" s="609"/>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48"/>
      <c r="B37" s="1049"/>
      <c r="C37" s="1049"/>
      <c r="D37" s="1049"/>
      <c r="E37" s="1049"/>
      <c r="F37" s="1050"/>
      <c r="G37" s="601"/>
      <c r="H37" s="602"/>
      <c r="I37" s="602"/>
      <c r="J37" s="602"/>
      <c r="K37" s="603"/>
      <c r="L37" s="593"/>
      <c r="M37" s="594"/>
      <c r="N37" s="594"/>
      <c r="O37" s="594"/>
      <c r="P37" s="594"/>
      <c r="Q37" s="594"/>
      <c r="R37" s="594"/>
      <c r="S37" s="594"/>
      <c r="T37" s="594"/>
      <c r="U37" s="594"/>
      <c r="V37" s="594"/>
      <c r="W37" s="594"/>
      <c r="X37" s="595"/>
      <c r="Y37" s="596"/>
      <c r="Z37" s="597"/>
      <c r="AA37" s="597"/>
      <c r="AB37" s="609"/>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48"/>
      <c r="B38" s="1049"/>
      <c r="C38" s="1049"/>
      <c r="D38" s="1049"/>
      <c r="E38" s="1049"/>
      <c r="F38" s="1050"/>
      <c r="G38" s="601"/>
      <c r="H38" s="602"/>
      <c r="I38" s="602"/>
      <c r="J38" s="602"/>
      <c r="K38" s="603"/>
      <c r="L38" s="593"/>
      <c r="M38" s="594"/>
      <c r="N38" s="594"/>
      <c r="O38" s="594"/>
      <c r="P38" s="594"/>
      <c r="Q38" s="594"/>
      <c r="R38" s="594"/>
      <c r="S38" s="594"/>
      <c r="T38" s="594"/>
      <c r="U38" s="594"/>
      <c r="V38" s="594"/>
      <c r="W38" s="594"/>
      <c r="X38" s="595"/>
      <c r="Y38" s="596"/>
      <c r="Z38" s="597"/>
      <c r="AA38" s="597"/>
      <c r="AB38" s="609"/>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48"/>
      <c r="B39" s="1049"/>
      <c r="C39" s="1049"/>
      <c r="D39" s="1049"/>
      <c r="E39" s="1049"/>
      <c r="F39" s="1050"/>
      <c r="G39" s="601"/>
      <c r="H39" s="602"/>
      <c r="I39" s="602"/>
      <c r="J39" s="602"/>
      <c r="K39" s="603"/>
      <c r="L39" s="593"/>
      <c r="M39" s="594"/>
      <c r="N39" s="594"/>
      <c r="O39" s="594"/>
      <c r="P39" s="594"/>
      <c r="Q39" s="594"/>
      <c r="R39" s="594"/>
      <c r="S39" s="594"/>
      <c r="T39" s="594"/>
      <c r="U39" s="594"/>
      <c r="V39" s="594"/>
      <c r="W39" s="594"/>
      <c r="X39" s="595"/>
      <c r="Y39" s="596"/>
      <c r="Z39" s="597"/>
      <c r="AA39" s="597"/>
      <c r="AB39" s="609"/>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0" t="s">
        <v>451</v>
      </c>
      <c r="H41" s="591"/>
      <c r="I41" s="591"/>
      <c r="J41" s="591"/>
      <c r="K41" s="591"/>
      <c r="L41" s="591"/>
      <c r="M41" s="591"/>
      <c r="N41" s="591"/>
      <c r="O41" s="591"/>
      <c r="P41" s="591"/>
      <c r="Q41" s="591"/>
      <c r="R41" s="591"/>
      <c r="S41" s="591"/>
      <c r="T41" s="591"/>
      <c r="U41" s="591"/>
      <c r="V41" s="591"/>
      <c r="W41" s="591"/>
      <c r="X41" s="591"/>
      <c r="Y41" s="591"/>
      <c r="Z41" s="591"/>
      <c r="AA41" s="591"/>
      <c r="AB41" s="592"/>
      <c r="AC41" s="590" t="s">
        <v>303</v>
      </c>
      <c r="AD41" s="591"/>
      <c r="AE41" s="591"/>
      <c r="AF41" s="591"/>
      <c r="AG41" s="591"/>
      <c r="AH41" s="591"/>
      <c r="AI41" s="591"/>
      <c r="AJ41" s="591"/>
      <c r="AK41" s="591"/>
      <c r="AL41" s="591"/>
      <c r="AM41" s="591"/>
      <c r="AN41" s="591"/>
      <c r="AO41" s="591"/>
      <c r="AP41" s="591"/>
      <c r="AQ41" s="591"/>
      <c r="AR41" s="591"/>
      <c r="AS41" s="591"/>
      <c r="AT41" s="591"/>
      <c r="AU41" s="591"/>
      <c r="AV41" s="591"/>
      <c r="AW41" s="591"/>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1"/>
      <c r="H44" s="602"/>
      <c r="I44" s="602"/>
      <c r="J44" s="602"/>
      <c r="K44" s="603"/>
      <c r="L44" s="593"/>
      <c r="M44" s="594"/>
      <c r="N44" s="594"/>
      <c r="O44" s="594"/>
      <c r="P44" s="594"/>
      <c r="Q44" s="594"/>
      <c r="R44" s="594"/>
      <c r="S44" s="594"/>
      <c r="T44" s="594"/>
      <c r="U44" s="594"/>
      <c r="V44" s="594"/>
      <c r="W44" s="594"/>
      <c r="X44" s="595"/>
      <c r="Y44" s="596"/>
      <c r="Z44" s="597"/>
      <c r="AA44" s="597"/>
      <c r="AB44" s="609"/>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48"/>
      <c r="B45" s="1049"/>
      <c r="C45" s="1049"/>
      <c r="D45" s="1049"/>
      <c r="E45" s="1049"/>
      <c r="F45" s="1050"/>
      <c r="G45" s="601"/>
      <c r="H45" s="602"/>
      <c r="I45" s="602"/>
      <c r="J45" s="602"/>
      <c r="K45" s="603"/>
      <c r="L45" s="593"/>
      <c r="M45" s="594"/>
      <c r="N45" s="594"/>
      <c r="O45" s="594"/>
      <c r="P45" s="594"/>
      <c r="Q45" s="594"/>
      <c r="R45" s="594"/>
      <c r="S45" s="594"/>
      <c r="T45" s="594"/>
      <c r="U45" s="594"/>
      <c r="V45" s="594"/>
      <c r="W45" s="594"/>
      <c r="X45" s="595"/>
      <c r="Y45" s="596"/>
      <c r="Z45" s="597"/>
      <c r="AA45" s="597"/>
      <c r="AB45" s="609"/>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48"/>
      <c r="B46" s="1049"/>
      <c r="C46" s="1049"/>
      <c r="D46" s="1049"/>
      <c r="E46" s="1049"/>
      <c r="F46" s="1050"/>
      <c r="G46" s="601"/>
      <c r="H46" s="602"/>
      <c r="I46" s="602"/>
      <c r="J46" s="602"/>
      <c r="K46" s="603"/>
      <c r="L46" s="593"/>
      <c r="M46" s="594"/>
      <c r="N46" s="594"/>
      <c r="O46" s="594"/>
      <c r="P46" s="594"/>
      <c r="Q46" s="594"/>
      <c r="R46" s="594"/>
      <c r="S46" s="594"/>
      <c r="T46" s="594"/>
      <c r="U46" s="594"/>
      <c r="V46" s="594"/>
      <c r="W46" s="594"/>
      <c r="X46" s="595"/>
      <c r="Y46" s="596"/>
      <c r="Z46" s="597"/>
      <c r="AA46" s="597"/>
      <c r="AB46" s="609"/>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48"/>
      <c r="B47" s="1049"/>
      <c r="C47" s="1049"/>
      <c r="D47" s="1049"/>
      <c r="E47" s="1049"/>
      <c r="F47" s="1050"/>
      <c r="G47" s="601"/>
      <c r="H47" s="602"/>
      <c r="I47" s="602"/>
      <c r="J47" s="602"/>
      <c r="K47" s="603"/>
      <c r="L47" s="593"/>
      <c r="M47" s="594"/>
      <c r="N47" s="594"/>
      <c r="O47" s="594"/>
      <c r="P47" s="594"/>
      <c r="Q47" s="594"/>
      <c r="R47" s="594"/>
      <c r="S47" s="594"/>
      <c r="T47" s="594"/>
      <c r="U47" s="594"/>
      <c r="V47" s="594"/>
      <c r="W47" s="594"/>
      <c r="X47" s="595"/>
      <c r="Y47" s="596"/>
      <c r="Z47" s="597"/>
      <c r="AA47" s="597"/>
      <c r="AB47" s="609"/>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48"/>
      <c r="B48" s="1049"/>
      <c r="C48" s="1049"/>
      <c r="D48" s="1049"/>
      <c r="E48" s="1049"/>
      <c r="F48" s="1050"/>
      <c r="G48" s="601"/>
      <c r="H48" s="602"/>
      <c r="I48" s="602"/>
      <c r="J48" s="602"/>
      <c r="K48" s="603"/>
      <c r="L48" s="593"/>
      <c r="M48" s="594"/>
      <c r="N48" s="594"/>
      <c r="O48" s="594"/>
      <c r="P48" s="594"/>
      <c r="Q48" s="594"/>
      <c r="R48" s="594"/>
      <c r="S48" s="594"/>
      <c r="T48" s="594"/>
      <c r="U48" s="594"/>
      <c r="V48" s="594"/>
      <c r="W48" s="594"/>
      <c r="X48" s="595"/>
      <c r="Y48" s="596"/>
      <c r="Z48" s="597"/>
      <c r="AA48" s="597"/>
      <c r="AB48" s="609"/>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48"/>
      <c r="B49" s="1049"/>
      <c r="C49" s="1049"/>
      <c r="D49" s="1049"/>
      <c r="E49" s="1049"/>
      <c r="F49" s="1050"/>
      <c r="G49" s="601"/>
      <c r="H49" s="602"/>
      <c r="I49" s="602"/>
      <c r="J49" s="602"/>
      <c r="K49" s="603"/>
      <c r="L49" s="593"/>
      <c r="M49" s="594"/>
      <c r="N49" s="594"/>
      <c r="O49" s="594"/>
      <c r="P49" s="594"/>
      <c r="Q49" s="594"/>
      <c r="R49" s="594"/>
      <c r="S49" s="594"/>
      <c r="T49" s="594"/>
      <c r="U49" s="594"/>
      <c r="V49" s="594"/>
      <c r="W49" s="594"/>
      <c r="X49" s="595"/>
      <c r="Y49" s="596"/>
      <c r="Z49" s="597"/>
      <c r="AA49" s="597"/>
      <c r="AB49" s="609"/>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48"/>
      <c r="B50" s="1049"/>
      <c r="C50" s="1049"/>
      <c r="D50" s="1049"/>
      <c r="E50" s="1049"/>
      <c r="F50" s="1050"/>
      <c r="G50" s="601"/>
      <c r="H50" s="602"/>
      <c r="I50" s="602"/>
      <c r="J50" s="602"/>
      <c r="K50" s="603"/>
      <c r="L50" s="593"/>
      <c r="M50" s="594"/>
      <c r="N50" s="594"/>
      <c r="O50" s="594"/>
      <c r="P50" s="594"/>
      <c r="Q50" s="594"/>
      <c r="R50" s="594"/>
      <c r="S50" s="594"/>
      <c r="T50" s="594"/>
      <c r="U50" s="594"/>
      <c r="V50" s="594"/>
      <c r="W50" s="594"/>
      <c r="X50" s="595"/>
      <c r="Y50" s="596"/>
      <c r="Z50" s="597"/>
      <c r="AA50" s="597"/>
      <c r="AB50" s="609"/>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48"/>
      <c r="B51" s="1049"/>
      <c r="C51" s="1049"/>
      <c r="D51" s="1049"/>
      <c r="E51" s="1049"/>
      <c r="F51" s="1050"/>
      <c r="G51" s="601"/>
      <c r="H51" s="602"/>
      <c r="I51" s="602"/>
      <c r="J51" s="602"/>
      <c r="K51" s="603"/>
      <c r="L51" s="593"/>
      <c r="M51" s="594"/>
      <c r="N51" s="594"/>
      <c r="O51" s="594"/>
      <c r="P51" s="594"/>
      <c r="Q51" s="594"/>
      <c r="R51" s="594"/>
      <c r="S51" s="594"/>
      <c r="T51" s="594"/>
      <c r="U51" s="594"/>
      <c r="V51" s="594"/>
      <c r="W51" s="594"/>
      <c r="X51" s="595"/>
      <c r="Y51" s="596"/>
      <c r="Z51" s="597"/>
      <c r="AA51" s="597"/>
      <c r="AB51" s="609"/>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48"/>
      <c r="B52" s="1049"/>
      <c r="C52" s="1049"/>
      <c r="D52" s="1049"/>
      <c r="E52" s="1049"/>
      <c r="F52" s="1050"/>
      <c r="G52" s="601"/>
      <c r="H52" s="602"/>
      <c r="I52" s="602"/>
      <c r="J52" s="602"/>
      <c r="K52" s="603"/>
      <c r="L52" s="593"/>
      <c r="M52" s="594"/>
      <c r="N52" s="594"/>
      <c r="O52" s="594"/>
      <c r="P52" s="594"/>
      <c r="Q52" s="594"/>
      <c r="R52" s="594"/>
      <c r="S52" s="594"/>
      <c r="T52" s="594"/>
      <c r="U52" s="594"/>
      <c r="V52" s="594"/>
      <c r="W52" s="594"/>
      <c r="X52" s="595"/>
      <c r="Y52" s="596"/>
      <c r="Z52" s="597"/>
      <c r="AA52" s="597"/>
      <c r="AB52" s="609"/>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0" t="s">
        <v>304</v>
      </c>
      <c r="H55" s="591"/>
      <c r="I55" s="591"/>
      <c r="J55" s="591"/>
      <c r="K55" s="591"/>
      <c r="L55" s="591"/>
      <c r="M55" s="591"/>
      <c r="N55" s="591"/>
      <c r="O55" s="591"/>
      <c r="P55" s="591"/>
      <c r="Q55" s="591"/>
      <c r="R55" s="591"/>
      <c r="S55" s="591"/>
      <c r="T55" s="591"/>
      <c r="U55" s="591"/>
      <c r="V55" s="591"/>
      <c r="W55" s="591"/>
      <c r="X55" s="591"/>
      <c r="Y55" s="591"/>
      <c r="Z55" s="591"/>
      <c r="AA55" s="591"/>
      <c r="AB55" s="592"/>
      <c r="AC55" s="590" t="s">
        <v>405</v>
      </c>
      <c r="AD55" s="591"/>
      <c r="AE55" s="591"/>
      <c r="AF55" s="591"/>
      <c r="AG55" s="591"/>
      <c r="AH55" s="591"/>
      <c r="AI55" s="591"/>
      <c r="AJ55" s="591"/>
      <c r="AK55" s="591"/>
      <c r="AL55" s="591"/>
      <c r="AM55" s="591"/>
      <c r="AN55" s="591"/>
      <c r="AO55" s="591"/>
      <c r="AP55" s="591"/>
      <c r="AQ55" s="591"/>
      <c r="AR55" s="591"/>
      <c r="AS55" s="591"/>
      <c r="AT55" s="591"/>
      <c r="AU55" s="591"/>
      <c r="AV55" s="591"/>
      <c r="AW55" s="591"/>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1"/>
      <c r="H58" s="602"/>
      <c r="I58" s="602"/>
      <c r="J58" s="602"/>
      <c r="K58" s="603"/>
      <c r="L58" s="593"/>
      <c r="M58" s="594"/>
      <c r="N58" s="594"/>
      <c r="O58" s="594"/>
      <c r="P58" s="594"/>
      <c r="Q58" s="594"/>
      <c r="R58" s="594"/>
      <c r="S58" s="594"/>
      <c r="T58" s="594"/>
      <c r="U58" s="594"/>
      <c r="V58" s="594"/>
      <c r="W58" s="594"/>
      <c r="X58" s="595"/>
      <c r="Y58" s="596"/>
      <c r="Z58" s="597"/>
      <c r="AA58" s="597"/>
      <c r="AB58" s="609"/>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48"/>
      <c r="B59" s="1049"/>
      <c r="C59" s="1049"/>
      <c r="D59" s="1049"/>
      <c r="E59" s="1049"/>
      <c r="F59" s="1050"/>
      <c r="G59" s="601"/>
      <c r="H59" s="602"/>
      <c r="I59" s="602"/>
      <c r="J59" s="602"/>
      <c r="K59" s="603"/>
      <c r="L59" s="593"/>
      <c r="M59" s="594"/>
      <c r="N59" s="594"/>
      <c r="O59" s="594"/>
      <c r="P59" s="594"/>
      <c r="Q59" s="594"/>
      <c r="R59" s="594"/>
      <c r="S59" s="594"/>
      <c r="T59" s="594"/>
      <c r="U59" s="594"/>
      <c r="V59" s="594"/>
      <c r="W59" s="594"/>
      <c r="X59" s="595"/>
      <c r="Y59" s="596"/>
      <c r="Z59" s="597"/>
      <c r="AA59" s="597"/>
      <c r="AB59" s="609"/>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48"/>
      <c r="B60" s="1049"/>
      <c r="C60" s="1049"/>
      <c r="D60" s="1049"/>
      <c r="E60" s="1049"/>
      <c r="F60" s="1050"/>
      <c r="G60" s="601"/>
      <c r="H60" s="602"/>
      <c r="I60" s="602"/>
      <c r="J60" s="602"/>
      <c r="K60" s="603"/>
      <c r="L60" s="593"/>
      <c r="M60" s="594"/>
      <c r="N60" s="594"/>
      <c r="O60" s="594"/>
      <c r="P60" s="594"/>
      <c r="Q60" s="594"/>
      <c r="R60" s="594"/>
      <c r="S60" s="594"/>
      <c r="T60" s="594"/>
      <c r="U60" s="594"/>
      <c r="V60" s="594"/>
      <c r="W60" s="594"/>
      <c r="X60" s="595"/>
      <c r="Y60" s="596"/>
      <c r="Z60" s="597"/>
      <c r="AA60" s="597"/>
      <c r="AB60" s="609"/>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48"/>
      <c r="B61" s="1049"/>
      <c r="C61" s="1049"/>
      <c r="D61" s="1049"/>
      <c r="E61" s="1049"/>
      <c r="F61" s="1050"/>
      <c r="G61" s="601"/>
      <c r="H61" s="602"/>
      <c r="I61" s="602"/>
      <c r="J61" s="602"/>
      <c r="K61" s="603"/>
      <c r="L61" s="593"/>
      <c r="M61" s="594"/>
      <c r="N61" s="594"/>
      <c r="O61" s="594"/>
      <c r="P61" s="594"/>
      <c r="Q61" s="594"/>
      <c r="R61" s="594"/>
      <c r="S61" s="594"/>
      <c r="T61" s="594"/>
      <c r="U61" s="594"/>
      <c r="V61" s="594"/>
      <c r="W61" s="594"/>
      <c r="X61" s="595"/>
      <c r="Y61" s="596"/>
      <c r="Z61" s="597"/>
      <c r="AA61" s="597"/>
      <c r="AB61" s="609"/>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48"/>
      <c r="B62" s="1049"/>
      <c r="C62" s="1049"/>
      <c r="D62" s="1049"/>
      <c r="E62" s="1049"/>
      <c r="F62" s="1050"/>
      <c r="G62" s="601"/>
      <c r="H62" s="602"/>
      <c r="I62" s="602"/>
      <c r="J62" s="602"/>
      <c r="K62" s="603"/>
      <c r="L62" s="593"/>
      <c r="M62" s="594"/>
      <c r="N62" s="594"/>
      <c r="O62" s="594"/>
      <c r="P62" s="594"/>
      <c r="Q62" s="594"/>
      <c r="R62" s="594"/>
      <c r="S62" s="594"/>
      <c r="T62" s="594"/>
      <c r="U62" s="594"/>
      <c r="V62" s="594"/>
      <c r="W62" s="594"/>
      <c r="X62" s="595"/>
      <c r="Y62" s="596"/>
      <c r="Z62" s="597"/>
      <c r="AA62" s="597"/>
      <c r="AB62" s="609"/>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48"/>
      <c r="B63" s="1049"/>
      <c r="C63" s="1049"/>
      <c r="D63" s="1049"/>
      <c r="E63" s="1049"/>
      <c r="F63" s="1050"/>
      <c r="G63" s="601"/>
      <c r="H63" s="602"/>
      <c r="I63" s="602"/>
      <c r="J63" s="602"/>
      <c r="K63" s="603"/>
      <c r="L63" s="593"/>
      <c r="M63" s="594"/>
      <c r="N63" s="594"/>
      <c r="O63" s="594"/>
      <c r="P63" s="594"/>
      <c r="Q63" s="594"/>
      <c r="R63" s="594"/>
      <c r="S63" s="594"/>
      <c r="T63" s="594"/>
      <c r="U63" s="594"/>
      <c r="V63" s="594"/>
      <c r="W63" s="594"/>
      <c r="X63" s="595"/>
      <c r="Y63" s="596"/>
      <c r="Z63" s="597"/>
      <c r="AA63" s="597"/>
      <c r="AB63" s="609"/>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48"/>
      <c r="B64" s="1049"/>
      <c r="C64" s="1049"/>
      <c r="D64" s="1049"/>
      <c r="E64" s="1049"/>
      <c r="F64" s="1050"/>
      <c r="G64" s="601"/>
      <c r="H64" s="602"/>
      <c r="I64" s="602"/>
      <c r="J64" s="602"/>
      <c r="K64" s="603"/>
      <c r="L64" s="593"/>
      <c r="M64" s="594"/>
      <c r="N64" s="594"/>
      <c r="O64" s="594"/>
      <c r="P64" s="594"/>
      <c r="Q64" s="594"/>
      <c r="R64" s="594"/>
      <c r="S64" s="594"/>
      <c r="T64" s="594"/>
      <c r="U64" s="594"/>
      <c r="V64" s="594"/>
      <c r="W64" s="594"/>
      <c r="X64" s="595"/>
      <c r="Y64" s="596"/>
      <c r="Z64" s="597"/>
      <c r="AA64" s="597"/>
      <c r="AB64" s="609"/>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48"/>
      <c r="B65" s="1049"/>
      <c r="C65" s="1049"/>
      <c r="D65" s="1049"/>
      <c r="E65" s="1049"/>
      <c r="F65" s="1050"/>
      <c r="G65" s="601"/>
      <c r="H65" s="602"/>
      <c r="I65" s="602"/>
      <c r="J65" s="602"/>
      <c r="K65" s="603"/>
      <c r="L65" s="593"/>
      <c r="M65" s="594"/>
      <c r="N65" s="594"/>
      <c r="O65" s="594"/>
      <c r="P65" s="594"/>
      <c r="Q65" s="594"/>
      <c r="R65" s="594"/>
      <c r="S65" s="594"/>
      <c r="T65" s="594"/>
      <c r="U65" s="594"/>
      <c r="V65" s="594"/>
      <c r="W65" s="594"/>
      <c r="X65" s="595"/>
      <c r="Y65" s="596"/>
      <c r="Z65" s="597"/>
      <c r="AA65" s="597"/>
      <c r="AB65" s="609"/>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48"/>
      <c r="B66" s="1049"/>
      <c r="C66" s="1049"/>
      <c r="D66" s="1049"/>
      <c r="E66" s="1049"/>
      <c r="F66" s="1050"/>
      <c r="G66" s="601"/>
      <c r="H66" s="602"/>
      <c r="I66" s="602"/>
      <c r="J66" s="602"/>
      <c r="K66" s="603"/>
      <c r="L66" s="593"/>
      <c r="M66" s="594"/>
      <c r="N66" s="594"/>
      <c r="O66" s="594"/>
      <c r="P66" s="594"/>
      <c r="Q66" s="594"/>
      <c r="R66" s="594"/>
      <c r="S66" s="594"/>
      <c r="T66" s="594"/>
      <c r="U66" s="594"/>
      <c r="V66" s="594"/>
      <c r="W66" s="594"/>
      <c r="X66" s="595"/>
      <c r="Y66" s="596"/>
      <c r="Z66" s="597"/>
      <c r="AA66" s="597"/>
      <c r="AB66" s="609"/>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0" t="s">
        <v>406</v>
      </c>
      <c r="H68" s="591"/>
      <c r="I68" s="591"/>
      <c r="J68" s="591"/>
      <c r="K68" s="591"/>
      <c r="L68" s="591"/>
      <c r="M68" s="591"/>
      <c r="N68" s="591"/>
      <c r="O68" s="591"/>
      <c r="P68" s="591"/>
      <c r="Q68" s="591"/>
      <c r="R68" s="591"/>
      <c r="S68" s="591"/>
      <c r="T68" s="591"/>
      <c r="U68" s="591"/>
      <c r="V68" s="591"/>
      <c r="W68" s="591"/>
      <c r="X68" s="591"/>
      <c r="Y68" s="591"/>
      <c r="Z68" s="591"/>
      <c r="AA68" s="591"/>
      <c r="AB68" s="592"/>
      <c r="AC68" s="590" t="s">
        <v>407</v>
      </c>
      <c r="AD68" s="591"/>
      <c r="AE68" s="591"/>
      <c r="AF68" s="591"/>
      <c r="AG68" s="591"/>
      <c r="AH68" s="591"/>
      <c r="AI68" s="591"/>
      <c r="AJ68" s="591"/>
      <c r="AK68" s="591"/>
      <c r="AL68" s="591"/>
      <c r="AM68" s="591"/>
      <c r="AN68" s="591"/>
      <c r="AO68" s="591"/>
      <c r="AP68" s="591"/>
      <c r="AQ68" s="591"/>
      <c r="AR68" s="591"/>
      <c r="AS68" s="591"/>
      <c r="AT68" s="591"/>
      <c r="AU68" s="591"/>
      <c r="AV68" s="591"/>
      <c r="AW68" s="591"/>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1"/>
      <c r="H71" s="602"/>
      <c r="I71" s="602"/>
      <c r="J71" s="602"/>
      <c r="K71" s="603"/>
      <c r="L71" s="593"/>
      <c r="M71" s="594"/>
      <c r="N71" s="594"/>
      <c r="O71" s="594"/>
      <c r="P71" s="594"/>
      <c r="Q71" s="594"/>
      <c r="R71" s="594"/>
      <c r="S71" s="594"/>
      <c r="T71" s="594"/>
      <c r="U71" s="594"/>
      <c r="V71" s="594"/>
      <c r="W71" s="594"/>
      <c r="X71" s="595"/>
      <c r="Y71" s="596"/>
      <c r="Z71" s="597"/>
      <c r="AA71" s="597"/>
      <c r="AB71" s="609"/>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48"/>
      <c r="B72" s="1049"/>
      <c r="C72" s="1049"/>
      <c r="D72" s="1049"/>
      <c r="E72" s="1049"/>
      <c r="F72" s="1050"/>
      <c r="G72" s="601"/>
      <c r="H72" s="602"/>
      <c r="I72" s="602"/>
      <c r="J72" s="602"/>
      <c r="K72" s="603"/>
      <c r="L72" s="593"/>
      <c r="M72" s="594"/>
      <c r="N72" s="594"/>
      <c r="O72" s="594"/>
      <c r="P72" s="594"/>
      <c r="Q72" s="594"/>
      <c r="R72" s="594"/>
      <c r="S72" s="594"/>
      <c r="T72" s="594"/>
      <c r="U72" s="594"/>
      <c r="V72" s="594"/>
      <c r="W72" s="594"/>
      <c r="X72" s="595"/>
      <c r="Y72" s="596"/>
      <c r="Z72" s="597"/>
      <c r="AA72" s="597"/>
      <c r="AB72" s="609"/>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48"/>
      <c r="B73" s="1049"/>
      <c r="C73" s="1049"/>
      <c r="D73" s="1049"/>
      <c r="E73" s="1049"/>
      <c r="F73" s="1050"/>
      <c r="G73" s="601"/>
      <c r="H73" s="602"/>
      <c r="I73" s="602"/>
      <c r="J73" s="602"/>
      <c r="K73" s="603"/>
      <c r="L73" s="593"/>
      <c r="M73" s="594"/>
      <c r="N73" s="594"/>
      <c r="O73" s="594"/>
      <c r="P73" s="594"/>
      <c r="Q73" s="594"/>
      <c r="R73" s="594"/>
      <c r="S73" s="594"/>
      <c r="T73" s="594"/>
      <c r="U73" s="594"/>
      <c r="V73" s="594"/>
      <c r="W73" s="594"/>
      <c r="X73" s="595"/>
      <c r="Y73" s="596"/>
      <c r="Z73" s="597"/>
      <c r="AA73" s="597"/>
      <c r="AB73" s="609"/>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48"/>
      <c r="B74" s="1049"/>
      <c r="C74" s="1049"/>
      <c r="D74" s="1049"/>
      <c r="E74" s="1049"/>
      <c r="F74" s="1050"/>
      <c r="G74" s="601"/>
      <c r="H74" s="602"/>
      <c r="I74" s="602"/>
      <c r="J74" s="602"/>
      <c r="K74" s="603"/>
      <c r="L74" s="593"/>
      <c r="M74" s="594"/>
      <c r="N74" s="594"/>
      <c r="O74" s="594"/>
      <c r="P74" s="594"/>
      <c r="Q74" s="594"/>
      <c r="R74" s="594"/>
      <c r="S74" s="594"/>
      <c r="T74" s="594"/>
      <c r="U74" s="594"/>
      <c r="V74" s="594"/>
      <c r="W74" s="594"/>
      <c r="X74" s="595"/>
      <c r="Y74" s="596"/>
      <c r="Z74" s="597"/>
      <c r="AA74" s="597"/>
      <c r="AB74" s="609"/>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48"/>
      <c r="B75" s="1049"/>
      <c r="C75" s="1049"/>
      <c r="D75" s="1049"/>
      <c r="E75" s="1049"/>
      <c r="F75" s="1050"/>
      <c r="G75" s="601"/>
      <c r="H75" s="602"/>
      <c r="I75" s="602"/>
      <c r="J75" s="602"/>
      <c r="K75" s="603"/>
      <c r="L75" s="593"/>
      <c r="M75" s="594"/>
      <c r="N75" s="594"/>
      <c r="O75" s="594"/>
      <c r="P75" s="594"/>
      <c r="Q75" s="594"/>
      <c r="R75" s="594"/>
      <c r="S75" s="594"/>
      <c r="T75" s="594"/>
      <c r="U75" s="594"/>
      <c r="V75" s="594"/>
      <c r="W75" s="594"/>
      <c r="X75" s="595"/>
      <c r="Y75" s="596"/>
      <c r="Z75" s="597"/>
      <c r="AA75" s="597"/>
      <c r="AB75" s="609"/>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48"/>
      <c r="B76" s="1049"/>
      <c r="C76" s="1049"/>
      <c r="D76" s="1049"/>
      <c r="E76" s="1049"/>
      <c r="F76" s="1050"/>
      <c r="G76" s="601"/>
      <c r="H76" s="602"/>
      <c r="I76" s="602"/>
      <c r="J76" s="602"/>
      <c r="K76" s="603"/>
      <c r="L76" s="593"/>
      <c r="M76" s="594"/>
      <c r="N76" s="594"/>
      <c r="O76" s="594"/>
      <c r="P76" s="594"/>
      <c r="Q76" s="594"/>
      <c r="R76" s="594"/>
      <c r="S76" s="594"/>
      <c r="T76" s="594"/>
      <c r="U76" s="594"/>
      <c r="V76" s="594"/>
      <c r="W76" s="594"/>
      <c r="X76" s="595"/>
      <c r="Y76" s="596"/>
      <c r="Z76" s="597"/>
      <c r="AA76" s="597"/>
      <c r="AB76" s="609"/>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48"/>
      <c r="B77" s="1049"/>
      <c r="C77" s="1049"/>
      <c r="D77" s="1049"/>
      <c r="E77" s="1049"/>
      <c r="F77" s="1050"/>
      <c r="G77" s="601"/>
      <c r="H77" s="602"/>
      <c r="I77" s="602"/>
      <c r="J77" s="602"/>
      <c r="K77" s="603"/>
      <c r="L77" s="593"/>
      <c r="M77" s="594"/>
      <c r="N77" s="594"/>
      <c r="O77" s="594"/>
      <c r="P77" s="594"/>
      <c r="Q77" s="594"/>
      <c r="R77" s="594"/>
      <c r="S77" s="594"/>
      <c r="T77" s="594"/>
      <c r="U77" s="594"/>
      <c r="V77" s="594"/>
      <c r="W77" s="594"/>
      <c r="X77" s="595"/>
      <c r="Y77" s="596"/>
      <c r="Z77" s="597"/>
      <c r="AA77" s="597"/>
      <c r="AB77" s="609"/>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48"/>
      <c r="B78" s="1049"/>
      <c r="C78" s="1049"/>
      <c r="D78" s="1049"/>
      <c r="E78" s="1049"/>
      <c r="F78" s="1050"/>
      <c r="G78" s="601"/>
      <c r="H78" s="602"/>
      <c r="I78" s="602"/>
      <c r="J78" s="602"/>
      <c r="K78" s="603"/>
      <c r="L78" s="593"/>
      <c r="M78" s="594"/>
      <c r="N78" s="594"/>
      <c r="O78" s="594"/>
      <c r="P78" s="594"/>
      <c r="Q78" s="594"/>
      <c r="R78" s="594"/>
      <c r="S78" s="594"/>
      <c r="T78" s="594"/>
      <c r="U78" s="594"/>
      <c r="V78" s="594"/>
      <c r="W78" s="594"/>
      <c r="X78" s="595"/>
      <c r="Y78" s="596"/>
      <c r="Z78" s="597"/>
      <c r="AA78" s="597"/>
      <c r="AB78" s="609"/>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48"/>
      <c r="B79" s="1049"/>
      <c r="C79" s="1049"/>
      <c r="D79" s="1049"/>
      <c r="E79" s="1049"/>
      <c r="F79" s="1050"/>
      <c r="G79" s="601"/>
      <c r="H79" s="602"/>
      <c r="I79" s="602"/>
      <c r="J79" s="602"/>
      <c r="K79" s="603"/>
      <c r="L79" s="593"/>
      <c r="M79" s="594"/>
      <c r="N79" s="594"/>
      <c r="O79" s="594"/>
      <c r="P79" s="594"/>
      <c r="Q79" s="594"/>
      <c r="R79" s="594"/>
      <c r="S79" s="594"/>
      <c r="T79" s="594"/>
      <c r="U79" s="594"/>
      <c r="V79" s="594"/>
      <c r="W79" s="594"/>
      <c r="X79" s="595"/>
      <c r="Y79" s="596"/>
      <c r="Z79" s="597"/>
      <c r="AA79" s="597"/>
      <c r="AB79" s="609"/>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0" t="s">
        <v>408</v>
      </c>
      <c r="H81" s="591"/>
      <c r="I81" s="591"/>
      <c r="J81" s="591"/>
      <c r="K81" s="591"/>
      <c r="L81" s="591"/>
      <c r="M81" s="591"/>
      <c r="N81" s="591"/>
      <c r="O81" s="591"/>
      <c r="P81" s="591"/>
      <c r="Q81" s="591"/>
      <c r="R81" s="591"/>
      <c r="S81" s="591"/>
      <c r="T81" s="591"/>
      <c r="U81" s="591"/>
      <c r="V81" s="591"/>
      <c r="W81" s="591"/>
      <c r="X81" s="591"/>
      <c r="Y81" s="591"/>
      <c r="Z81" s="591"/>
      <c r="AA81" s="591"/>
      <c r="AB81" s="592"/>
      <c r="AC81" s="590" t="s">
        <v>409</v>
      </c>
      <c r="AD81" s="591"/>
      <c r="AE81" s="591"/>
      <c r="AF81" s="591"/>
      <c r="AG81" s="591"/>
      <c r="AH81" s="591"/>
      <c r="AI81" s="591"/>
      <c r="AJ81" s="591"/>
      <c r="AK81" s="591"/>
      <c r="AL81" s="591"/>
      <c r="AM81" s="591"/>
      <c r="AN81" s="591"/>
      <c r="AO81" s="591"/>
      <c r="AP81" s="591"/>
      <c r="AQ81" s="591"/>
      <c r="AR81" s="591"/>
      <c r="AS81" s="591"/>
      <c r="AT81" s="591"/>
      <c r="AU81" s="591"/>
      <c r="AV81" s="591"/>
      <c r="AW81" s="591"/>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1"/>
      <c r="H84" s="602"/>
      <c r="I84" s="602"/>
      <c r="J84" s="602"/>
      <c r="K84" s="603"/>
      <c r="L84" s="593"/>
      <c r="M84" s="594"/>
      <c r="N84" s="594"/>
      <c r="O84" s="594"/>
      <c r="P84" s="594"/>
      <c r="Q84" s="594"/>
      <c r="R84" s="594"/>
      <c r="S84" s="594"/>
      <c r="T84" s="594"/>
      <c r="U84" s="594"/>
      <c r="V84" s="594"/>
      <c r="W84" s="594"/>
      <c r="X84" s="595"/>
      <c r="Y84" s="596"/>
      <c r="Z84" s="597"/>
      <c r="AA84" s="597"/>
      <c r="AB84" s="609"/>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48"/>
      <c r="B85" s="1049"/>
      <c r="C85" s="1049"/>
      <c r="D85" s="1049"/>
      <c r="E85" s="1049"/>
      <c r="F85" s="1050"/>
      <c r="G85" s="601"/>
      <c r="H85" s="602"/>
      <c r="I85" s="602"/>
      <c r="J85" s="602"/>
      <c r="K85" s="603"/>
      <c r="L85" s="593"/>
      <c r="M85" s="594"/>
      <c r="N85" s="594"/>
      <c r="O85" s="594"/>
      <c r="P85" s="594"/>
      <c r="Q85" s="594"/>
      <c r="R85" s="594"/>
      <c r="S85" s="594"/>
      <c r="T85" s="594"/>
      <c r="U85" s="594"/>
      <c r="V85" s="594"/>
      <c r="W85" s="594"/>
      <c r="X85" s="595"/>
      <c r="Y85" s="596"/>
      <c r="Z85" s="597"/>
      <c r="AA85" s="597"/>
      <c r="AB85" s="609"/>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48"/>
      <c r="B86" s="1049"/>
      <c r="C86" s="1049"/>
      <c r="D86" s="1049"/>
      <c r="E86" s="1049"/>
      <c r="F86" s="1050"/>
      <c r="G86" s="601"/>
      <c r="H86" s="602"/>
      <c r="I86" s="602"/>
      <c r="J86" s="602"/>
      <c r="K86" s="603"/>
      <c r="L86" s="593"/>
      <c r="M86" s="594"/>
      <c r="N86" s="594"/>
      <c r="O86" s="594"/>
      <c r="P86" s="594"/>
      <c r="Q86" s="594"/>
      <c r="R86" s="594"/>
      <c r="S86" s="594"/>
      <c r="T86" s="594"/>
      <c r="U86" s="594"/>
      <c r="V86" s="594"/>
      <c r="W86" s="594"/>
      <c r="X86" s="595"/>
      <c r="Y86" s="596"/>
      <c r="Z86" s="597"/>
      <c r="AA86" s="597"/>
      <c r="AB86" s="609"/>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48"/>
      <c r="B87" s="1049"/>
      <c r="C87" s="1049"/>
      <c r="D87" s="1049"/>
      <c r="E87" s="1049"/>
      <c r="F87" s="1050"/>
      <c r="G87" s="601"/>
      <c r="H87" s="602"/>
      <c r="I87" s="602"/>
      <c r="J87" s="602"/>
      <c r="K87" s="603"/>
      <c r="L87" s="593"/>
      <c r="M87" s="594"/>
      <c r="N87" s="594"/>
      <c r="O87" s="594"/>
      <c r="P87" s="594"/>
      <c r="Q87" s="594"/>
      <c r="R87" s="594"/>
      <c r="S87" s="594"/>
      <c r="T87" s="594"/>
      <c r="U87" s="594"/>
      <c r="V87" s="594"/>
      <c r="W87" s="594"/>
      <c r="X87" s="595"/>
      <c r="Y87" s="596"/>
      <c r="Z87" s="597"/>
      <c r="AA87" s="597"/>
      <c r="AB87" s="609"/>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48"/>
      <c r="B88" s="1049"/>
      <c r="C88" s="1049"/>
      <c r="D88" s="1049"/>
      <c r="E88" s="1049"/>
      <c r="F88" s="1050"/>
      <c r="G88" s="601"/>
      <c r="H88" s="602"/>
      <c r="I88" s="602"/>
      <c r="J88" s="602"/>
      <c r="K88" s="603"/>
      <c r="L88" s="593"/>
      <c r="M88" s="594"/>
      <c r="N88" s="594"/>
      <c r="O88" s="594"/>
      <c r="P88" s="594"/>
      <c r="Q88" s="594"/>
      <c r="R88" s="594"/>
      <c r="S88" s="594"/>
      <c r="T88" s="594"/>
      <c r="U88" s="594"/>
      <c r="V88" s="594"/>
      <c r="W88" s="594"/>
      <c r="X88" s="595"/>
      <c r="Y88" s="596"/>
      <c r="Z88" s="597"/>
      <c r="AA88" s="597"/>
      <c r="AB88" s="609"/>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48"/>
      <c r="B89" s="1049"/>
      <c r="C89" s="1049"/>
      <c r="D89" s="1049"/>
      <c r="E89" s="1049"/>
      <c r="F89" s="1050"/>
      <c r="G89" s="601"/>
      <c r="H89" s="602"/>
      <c r="I89" s="602"/>
      <c r="J89" s="602"/>
      <c r="K89" s="603"/>
      <c r="L89" s="593"/>
      <c r="M89" s="594"/>
      <c r="N89" s="594"/>
      <c r="O89" s="594"/>
      <c r="P89" s="594"/>
      <c r="Q89" s="594"/>
      <c r="R89" s="594"/>
      <c r="S89" s="594"/>
      <c r="T89" s="594"/>
      <c r="U89" s="594"/>
      <c r="V89" s="594"/>
      <c r="W89" s="594"/>
      <c r="X89" s="595"/>
      <c r="Y89" s="596"/>
      <c r="Z89" s="597"/>
      <c r="AA89" s="597"/>
      <c r="AB89" s="609"/>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48"/>
      <c r="B90" s="1049"/>
      <c r="C90" s="1049"/>
      <c r="D90" s="1049"/>
      <c r="E90" s="1049"/>
      <c r="F90" s="1050"/>
      <c r="G90" s="601"/>
      <c r="H90" s="602"/>
      <c r="I90" s="602"/>
      <c r="J90" s="602"/>
      <c r="K90" s="603"/>
      <c r="L90" s="593"/>
      <c r="M90" s="594"/>
      <c r="N90" s="594"/>
      <c r="O90" s="594"/>
      <c r="P90" s="594"/>
      <c r="Q90" s="594"/>
      <c r="R90" s="594"/>
      <c r="S90" s="594"/>
      <c r="T90" s="594"/>
      <c r="U90" s="594"/>
      <c r="V90" s="594"/>
      <c r="W90" s="594"/>
      <c r="X90" s="595"/>
      <c r="Y90" s="596"/>
      <c r="Z90" s="597"/>
      <c r="AA90" s="597"/>
      <c r="AB90" s="609"/>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48"/>
      <c r="B91" s="1049"/>
      <c r="C91" s="1049"/>
      <c r="D91" s="1049"/>
      <c r="E91" s="1049"/>
      <c r="F91" s="1050"/>
      <c r="G91" s="601"/>
      <c r="H91" s="602"/>
      <c r="I91" s="602"/>
      <c r="J91" s="602"/>
      <c r="K91" s="603"/>
      <c r="L91" s="593"/>
      <c r="M91" s="594"/>
      <c r="N91" s="594"/>
      <c r="O91" s="594"/>
      <c r="P91" s="594"/>
      <c r="Q91" s="594"/>
      <c r="R91" s="594"/>
      <c r="S91" s="594"/>
      <c r="T91" s="594"/>
      <c r="U91" s="594"/>
      <c r="V91" s="594"/>
      <c r="W91" s="594"/>
      <c r="X91" s="595"/>
      <c r="Y91" s="596"/>
      <c r="Z91" s="597"/>
      <c r="AA91" s="597"/>
      <c r="AB91" s="609"/>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48"/>
      <c r="B92" s="1049"/>
      <c r="C92" s="1049"/>
      <c r="D92" s="1049"/>
      <c r="E92" s="1049"/>
      <c r="F92" s="1050"/>
      <c r="G92" s="601"/>
      <c r="H92" s="602"/>
      <c r="I92" s="602"/>
      <c r="J92" s="602"/>
      <c r="K92" s="603"/>
      <c r="L92" s="593"/>
      <c r="M92" s="594"/>
      <c r="N92" s="594"/>
      <c r="O92" s="594"/>
      <c r="P92" s="594"/>
      <c r="Q92" s="594"/>
      <c r="R92" s="594"/>
      <c r="S92" s="594"/>
      <c r="T92" s="594"/>
      <c r="U92" s="594"/>
      <c r="V92" s="594"/>
      <c r="W92" s="594"/>
      <c r="X92" s="595"/>
      <c r="Y92" s="596"/>
      <c r="Z92" s="597"/>
      <c r="AA92" s="597"/>
      <c r="AB92" s="609"/>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0" t="s">
        <v>410</v>
      </c>
      <c r="H94" s="591"/>
      <c r="I94" s="591"/>
      <c r="J94" s="591"/>
      <c r="K94" s="591"/>
      <c r="L94" s="591"/>
      <c r="M94" s="591"/>
      <c r="N94" s="591"/>
      <c r="O94" s="591"/>
      <c r="P94" s="591"/>
      <c r="Q94" s="591"/>
      <c r="R94" s="591"/>
      <c r="S94" s="591"/>
      <c r="T94" s="591"/>
      <c r="U94" s="591"/>
      <c r="V94" s="591"/>
      <c r="W94" s="591"/>
      <c r="X94" s="591"/>
      <c r="Y94" s="591"/>
      <c r="Z94" s="591"/>
      <c r="AA94" s="591"/>
      <c r="AB94" s="592"/>
      <c r="AC94" s="590" t="s">
        <v>305</v>
      </c>
      <c r="AD94" s="591"/>
      <c r="AE94" s="591"/>
      <c r="AF94" s="591"/>
      <c r="AG94" s="591"/>
      <c r="AH94" s="591"/>
      <c r="AI94" s="591"/>
      <c r="AJ94" s="591"/>
      <c r="AK94" s="591"/>
      <c r="AL94" s="591"/>
      <c r="AM94" s="591"/>
      <c r="AN94" s="591"/>
      <c r="AO94" s="591"/>
      <c r="AP94" s="591"/>
      <c r="AQ94" s="591"/>
      <c r="AR94" s="591"/>
      <c r="AS94" s="591"/>
      <c r="AT94" s="591"/>
      <c r="AU94" s="591"/>
      <c r="AV94" s="591"/>
      <c r="AW94" s="591"/>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1"/>
      <c r="H97" s="602"/>
      <c r="I97" s="602"/>
      <c r="J97" s="602"/>
      <c r="K97" s="603"/>
      <c r="L97" s="593"/>
      <c r="M97" s="594"/>
      <c r="N97" s="594"/>
      <c r="O97" s="594"/>
      <c r="P97" s="594"/>
      <c r="Q97" s="594"/>
      <c r="R97" s="594"/>
      <c r="S97" s="594"/>
      <c r="T97" s="594"/>
      <c r="U97" s="594"/>
      <c r="V97" s="594"/>
      <c r="W97" s="594"/>
      <c r="X97" s="595"/>
      <c r="Y97" s="596"/>
      <c r="Z97" s="597"/>
      <c r="AA97" s="597"/>
      <c r="AB97" s="609"/>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48"/>
      <c r="B98" s="1049"/>
      <c r="C98" s="1049"/>
      <c r="D98" s="1049"/>
      <c r="E98" s="1049"/>
      <c r="F98" s="1050"/>
      <c r="G98" s="601"/>
      <c r="H98" s="602"/>
      <c r="I98" s="602"/>
      <c r="J98" s="602"/>
      <c r="K98" s="603"/>
      <c r="L98" s="593"/>
      <c r="M98" s="594"/>
      <c r="N98" s="594"/>
      <c r="O98" s="594"/>
      <c r="P98" s="594"/>
      <c r="Q98" s="594"/>
      <c r="R98" s="594"/>
      <c r="S98" s="594"/>
      <c r="T98" s="594"/>
      <c r="U98" s="594"/>
      <c r="V98" s="594"/>
      <c r="W98" s="594"/>
      <c r="X98" s="595"/>
      <c r="Y98" s="596"/>
      <c r="Z98" s="597"/>
      <c r="AA98" s="597"/>
      <c r="AB98" s="609"/>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48"/>
      <c r="B99" s="1049"/>
      <c r="C99" s="1049"/>
      <c r="D99" s="1049"/>
      <c r="E99" s="1049"/>
      <c r="F99" s="1050"/>
      <c r="G99" s="601"/>
      <c r="H99" s="602"/>
      <c r="I99" s="602"/>
      <c r="J99" s="602"/>
      <c r="K99" s="603"/>
      <c r="L99" s="593"/>
      <c r="M99" s="594"/>
      <c r="N99" s="594"/>
      <c r="O99" s="594"/>
      <c r="P99" s="594"/>
      <c r="Q99" s="594"/>
      <c r="R99" s="594"/>
      <c r="S99" s="594"/>
      <c r="T99" s="594"/>
      <c r="U99" s="594"/>
      <c r="V99" s="594"/>
      <c r="W99" s="594"/>
      <c r="X99" s="595"/>
      <c r="Y99" s="596"/>
      <c r="Z99" s="597"/>
      <c r="AA99" s="597"/>
      <c r="AB99" s="609"/>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48"/>
      <c r="B100" s="1049"/>
      <c r="C100" s="1049"/>
      <c r="D100" s="1049"/>
      <c r="E100" s="1049"/>
      <c r="F100" s="1050"/>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9"/>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48"/>
      <c r="B101" s="1049"/>
      <c r="C101" s="1049"/>
      <c r="D101" s="1049"/>
      <c r="E101" s="1049"/>
      <c r="F101" s="1050"/>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9"/>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48"/>
      <c r="B102" s="1049"/>
      <c r="C102" s="1049"/>
      <c r="D102" s="1049"/>
      <c r="E102" s="1049"/>
      <c r="F102" s="1050"/>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9"/>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48"/>
      <c r="B103" s="1049"/>
      <c r="C103" s="1049"/>
      <c r="D103" s="1049"/>
      <c r="E103" s="1049"/>
      <c r="F103" s="1050"/>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9"/>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48"/>
      <c r="B104" s="1049"/>
      <c r="C104" s="1049"/>
      <c r="D104" s="1049"/>
      <c r="E104" s="1049"/>
      <c r="F104" s="1050"/>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9"/>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48"/>
      <c r="B105" s="1049"/>
      <c r="C105" s="1049"/>
      <c r="D105" s="1049"/>
      <c r="E105" s="1049"/>
      <c r="F105" s="1050"/>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9"/>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0" t="s">
        <v>306</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411</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9"/>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48"/>
      <c r="B112" s="1049"/>
      <c r="C112" s="1049"/>
      <c r="D112" s="1049"/>
      <c r="E112" s="1049"/>
      <c r="F112" s="1050"/>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9"/>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48"/>
      <c r="B113" s="1049"/>
      <c r="C113" s="1049"/>
      <c r="D113" s="1049"/>
      <c r="E113" s="1049"/>
      <c r="F113" s="1050"/>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9"/>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48"/>
      <c r="B114" s="1049"/>
      <c r="C114" s="1049"/>
      <c r="D114" s="1049"/>
      <c r="E114" s="1049"/>
      <c r="F114" s="1050"/>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9"/>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48"/>
      <c r="B115" s="1049"/>
      <c r="C115" s="1049"/>
      <c r="D115" s="1049"/>
      <c r="E115" s="1049"/>
      <c r="F115" s="1050"/>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9"/>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48"/>
      <c r="B116" s="1049"/>
      <c r="C116" s="1049"/>
      <c r="D116" s="1049"/>
      <c r="E116" s="1049"/>
      <c r="F116" s="1050"/>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9"/>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48"/>
      <c r="B117" s="1049"/>
      <c r="C117" s="1049"/>
      <c r="D117" s="1049"/>
      <c r="E117" s="1049"/>
      <c r="F117" s="1050"/>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9"/>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48"/>
      <c r="B118" s="1049"/>
      <c r="C118" s="1049"/>
      <c r="D118" s="1049"/>
      <c r="E118" s="1049"/>
      <c r="F118" s="1050"/>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9"/>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48"/>
      <c r="B119" s="1049"/>
      <c r="C119" s="1049"/>
      <c r="D119" s="1049"/>
      <c r="E119" s="1049"/>
      <c r="F119" s="1050"/>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9"/>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0" t="s">
        <v>412</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413</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9"/>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48"/>
      <c r="B125" s="1049"/>
      <c r="C125" s="1049"/>
      <c r="D125" s="1049"/>
      <c r="E125" s="1049"/>
      <c r="F125" s="1050"/>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9"/>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48"/>
      <c r="B126" s="1049"/>
      <c r="C126" s="1049"/>
      <c r="D126" s="1049"/>
      <c r="E126" s="1049"/>
      <c r="F126" s="1050"/>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9"/>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48"/>
      <c r="B127" s="1049"/>
      <c r="C127" s="1049"/>
      <c r="D127" s="1049"/>
      <c r="E127" s="1049"/>
      <c r="F127" s="1050"/>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9"/>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48"/>
      <c r="B128" s="1049"/>
      <c r="C128" s="1049"/>
      <c r="D128" s="1049"/>
      <c r="E128" s="1049"/>
      <c r="F128" s="1050"/>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9"/>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48"/>
      <c r="B129" s="1049"/>
      <c r="C129" s="1049"/>
      <c r="D129" s="1049"/>
      <c r="E129" s="1049"/>
      <c r="F129" s="1050"/>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9"/>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48"/>
      <c r="B130" s="1049"/>
      <c r="C130" s="1049"/>
      <c r="D130" s="1049"/>
      <c r="E130" s="1049"/>
      <c r="F130" s="1050"/>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9"/>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48"/>
      <c r="B131" s="1049"/>
      <c r="C131" s="1049"/>
      <c r="D131" s="1049"/>
      <c r="E131" s="1049"/>
      <c r="F131" s="1050"/>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9"/>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48"/>
      <c r="B132" s="1049"/>
      <c r="C132" s="1049"/>
      <c r="D132" s="1049"/>
      <c r="E132" s="1049"/>
      <c r="F132" s="1050"/>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9"/>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0" t="s">
        <v>414</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415</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9"/>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48"/>
      <c r="B138" s="1049"/>
      <c r="C138" s="1049"/>
      <c r="D138" s="1049"/>
      <c r="E138" s="1049"/>
      <c r="F138" s="1050"/>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9"/>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48"/>
      <c r="B139" s="1049"/>
      <c r="C139" s="1049"/>
      <c r="D139" s="1049"/>
      <c r="E139" s="1049"/>
      <c r="F139" s="1050"/>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9"/>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48"/>
      <c r="B140" s="1049"/>
      <c r="C140" s="1049"/>
      <c r="D140" s="1049"/>
      <c r="E140" s="1049"/>
      <c r="F140" s="1050"/>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9"/>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48"/>
      <c r="B141" s="1049"/>
      <c r="C141" s="1049"/>
      <c r="D141" s="1049"/>
      <c r="E141" s="1049"/>
      <c r="F141" s="1050"/>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9"/>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48"/>
      <c r="B142" s="1049"/>
      <c r="C142" s="1049"/>
      <c r="D142" s="1049"/>
      <c r="E142" s="1049"/>
      <c r="F142" s="1050"/>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9"/>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48"/>
      <c r="B143" s="1049"/>
      <c r="C143" s="1049"/>
      <c r="D143" s="1049"/>
      <c r="E143" s="1049"/>
      <c r="F143" s="1050"/>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9"/>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48"/>
      <c r="B144" s="1049"/>
      <c r="C144" s="1049"/>
      <c r="D144" s="1049"/>
      <c r="E144" s="1049"/>
      <c r="F144" s="1050"/>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9"/>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48"/>
      <c r="B145" s="1049"/>
      <c r="C145" s="1049"/>
      <c r="D145" s="1049"/>
      <c r="E145" s="1049"/>
      <c r="F145" s="1050"/>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9"/>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0" t="s">
        <v>416</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307</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9"/>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48"/>
      <c r="B151" s="1049"/>
      <c r="C151" s="1049"/>
      <c r="D151" s="1049"/>
      <c r="E151" s="1049"/>
      <c r="F151" s="1050"/>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9"/>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48"/>
      <c r="B152" s="1049"/>
      <c r="C152" s="1049"/>
      <c r="D152" s="1049"/>
      <c r="E152" s="1049"/>
      <c r="F152" s="1050"/>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9"/>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48"/>
      <c r="B153" s="1049"/>
      <c r="C153" s="1049"/>
      <c r="D153" s="1049"/>
      <c r="E153" s="1049"/>
      <c r="F153" s="1050"/>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9"/>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48"/>
      <c r="B154" s="1049"/>
      <c r="C154" s="1049"/>
      <c r="D154" s="1049"/>
      <c r="E154" s="1049"/>
      <c r="F154" s="1050"/>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9"/>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48"/>
      <c r="B155" s="1049"/>
      <c r="C155" s="1049"/>
      <c r="D155" s="1049"/>
      <c r="E155" s="1049"/>
      <c r="F155" s="1050"/>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9"/>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48"/>
      <c r="B156" s="1049"/>
      <c r="C156" s="1049"/>
      <c r="D156" s="1049"/>
      <c r="E156" s="1049"/>
      <c r="F156" s="1050"/>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9"/>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48"/>
      <c r="B157" s="1049"/>
      <c r="C157" s="1049"/>
      <c r="D157" s="1049"/>
      <c r="E157" s="1049"/>
      <c r="F157" s="1050"/>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9"/>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48"/>
      <c r="B158" s="1049"/>
      <c r="C158" s="1049"/>
      <c r="D158" s="1049"/>
      <c r="E158" s="1049"/>
      <c r="F158" s="1050"/>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9"/>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0" t="s">
        <v>308</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417</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9"/>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48"/>
      <c r="B165" s="1049"/>
      <c r="C165" s="1049"/>
      <c r="D165" s="1049"/>
      <c r="E165" s="1049"/>
      <c r="F165" s="1050"/>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9"/>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48"/>
      <c r="B166" s="1049"/>
      <c r="C166" s="1049"/>
      <c r="D166" s="1049"/>
      <c r="E166" s="1049"/>
      <c r="F166" s="1050"/>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9"/>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48"/>
      <c r="B167" s="1049"/>
      <c r="C167" s="1049"/>
      <c r="D167" s="1049"/>
      <c r="E167" s="1049"/>
      <c r="F167" s="1050"/>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9"/>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48"/>
      <c r="B168" s="1049"/>
      <c r="C168" s="1049"/>
      <c r="D168" s="1049"/>
      <c r="E168" s="1049"/>
      <c r="F168" s="1050"/>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9"/>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48"/>
      <c r="B169" s="1049"/>
      <c r="C169" s="1049"/>
      <c r="D169" s="1049"/>
      <c r="E169" s="1049"/>
      <c r="F169" s="1050"/>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9"/>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48"/>
      <c r="B170" s="1049"/>
      <c r="C170" s="1049"/>
      <c r="D170" s="1049"/>
      <c r="E170" s="1049"/>
      <c r="F170" s="1050"/>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9"/>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48"/>
      <c r="B171" s="1049"/>
      <c r="C171" s="1049"/>
      <c r="D171" s="1049"/>
      <c r="E171" s="1049"/>
      <c r="F171" s="1050"/>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9"/>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48"/>
      <c r="B172" s="1049"/>
      <c r="C172" s="1049"/>
      <c r="D172" s="1049"/>
      <c r="E172" s="1049"/>
      <c r="F172" s="1050"/>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9"/>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0" t="s">
        <v>418</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419</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9"/>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48"/>
      <c r="B178" s="1049"/>
      <c r="C178" s="1049"/>
      <c r="D178" s="1049"/>
      <c r="E178" s="1049"/>
      <c r="F178" s="1050"/>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9"/>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48"/>
      <c r="B179" s="1049"/>
      <c r="C179" s="1049"/>
      <c r="D179" s="1049"/>
      <c r="E179" s="1049"/>
      <c r="F179" s="1050"/>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9"/>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48"/>
      <c r="B180" s="1049"/>
      <c r="C180" s="1049"/>
      <c r="D180" s="1049"/>
      <c r="E180" s="1049"/>
      <c r="F180" s="1050"/>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9"/>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48"/>
      <c r="B181" s="1049"/>
      <c r="C181" s="1049"/>
      <c r="D181" s="1049"/>
      <c r="E181" s="1049"/>
      <c r="F181" s="1050"/>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9"/>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48"/>
      <c r="B182" s="1049"/>
      <c r="C182" s="1049"/>
      <c r="D182" s="1049"/>
      <c r="E182" s="1049"/>
      <c r="F182" s="1050"/>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9"/>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48"/>
      <c r="B183" s="1049"/>
      <c r="C183" s="1049"/>
      <c r="D183" s="1049"/>
      <c r="E183" s="1049"/>
      <c r="F183" s="1050"/>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9"/>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48"/>
      <c r="B184" s="1049"/>
      <c r="C184" s="1049"/>
      <c r="D184" s="1049"/>
      <c r="E184" s="1049"/>
      <c r="F184" s="1050"/>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9"/>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48"/>
      <c r="B185" s="1049"/>
      <c r="C185" s="1049"/>
      <c r="D185" s="1049"/>
      <c r="E185" s="1049"/>
      <c r="F185" s="1050"/>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9"/>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0" t="s">
        <v>421</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420</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9"/>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48"/>
      <c r="B191" s="1049"/>
      <c r="C191" s="1049"/>
      <c r="D191" s="1049"/>
      <c r="E191" s="1049"/>
      <c r="F191" s="1050"/>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9"/>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48"/>
      <c r="B192" s="1049"/>
      <c r="C192" s="1049"/>
      <c r="D192" s="1049"/>
      <c r="E192" s="1049"/>
      <c r="F192" s="1050"/>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9"/>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48"/>
      <c r="B193" s="1049"/>
      <c r="C193" s="1049"/>
      <c r="D193" s="1049"/>
      <c r="E193" s="1049"/>
      <c r="F193" s="1050"/>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9"/>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48"/>
      <c r="B194" s="1049"/>
      <c r="C194" s="1049"/>
      <c r="D194" s="1049"/>
      <c r="E194" s="1049"/>
      <c r="F194" s="1050"/>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9"/>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48"/>
      <c r="B195" s="1049"/>
      <c r="C195" s="1049"/>
      <c r="D195" s="1049"/>
      <c r="E195" s="1049"/>
      <c r="F195" s="1050"/>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9"/>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48"/>
      <c r="B196" s="1049"/>
      <c r="C196" s="1049"/>
      <c r="D196" s="1049"/>
      <c r="E196" s="1049"/>
      <c r="F196" s="1050"/>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9"/>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48"/>
      <c r="B197" s="1049"/>
      <c r="C197" s="1049"/>
      <c r="D197" s="1049"/>
      <c r="E197" s="1049"/>
      <c r="F197" s="1050"/>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9"/>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48"/>
      <c r="B198" s="1049"/>
      <c r="C198" s="1049"/>
      <c r="D198" s="1049"/>
      <c r="E198" s="1049"/>
      <c r="F198" s="1050"/>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9"/>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0" t="s">
        <v>422</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309</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9"/>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48"/>
      <c r="B204" s="1049"/>
      <c r="C204" s="1049"/>
      <c r="D204" s="1049"/>
      <c r="E204" s="1049"/>
      <c r="F204" s="1050"/>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9"/>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48"/>
      <c r="B205" s="1049"/>
      <c r="C205" s="1049"/>
      <c r="D205" s="1049"/>
      <c r="E205" s="1049"/>
      <c r="F205" s="1050"/>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9"/>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48"/>
      <c r="B206" s="1049"/>
      <c r="C206" s="1049"/>
      <c r="D206" s="1049"/>
      <c r="E206" s="1049"/>
      <c r="F206" s="1050"/>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9"/>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48"/>
      <c r="B207" s="1049"/>
      <c r="C207" s="1049"/>
      <c r="D207" s="1049"/>
      <c r="E207" s="1049"/>
      <c r="F207" s="1050"/>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9"/>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48"/>
      <c r="B208" s="1049"/>
      <c r="C208" s="1049"/>
      <c r="D208" s="1049"/>
      <c r="E208" s="1049"/>
      <c r="F208" s="1050"/>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9"/>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48"/>
      <c r="B209" s="1049"/>
      <c r="C209" s="1049"/>
      <c r="D209" s="1049"/>
      <c r="E209" s="1049"/>
      <c r="F209" s="1050"/>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9"/>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48"/>
      <c r="B210" s="1049"/>
      <c r="C210" s="1049"/>
      <c r="D210" s="1049"/>
      <c r="E210" s="1049"/>
      <c r="F210" s="1050"/>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9"/>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48"/>
      <c r="B211" s="1049"/>
      <c r="C211" s="1049"/>
      <c r="D211" s="1049"/>
      <c r="E211" s="1049"/>
      <c r="F211" s="1050"/>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9"/>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0" t="s">
        <v>310</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423</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9"/>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48"/>
      <c r="B218" s="1049"/>
      <c r="C218" s="1049"/>
      <c r="D218" s="1049"/>
      <c r="E218" s="1049"/>
      <c r="F218" s="1050"/>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9"/>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48"/>
      <c r="B219" s="1049"/>
      <c r="C219" s="1049"/>
      <c r="D219" s="1049"/>
      <c r="E219" s="1049"/>
      <c r="F219" s="1050"/>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9"/>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48"/>
      <c r="B220" s="1049"/>
      <c r="C220" s="1049"/>
      <c r="D220" s="1049"/>
      <c r="E220" s="1049"/>
      <c r="F220" s="1050"/>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9"/>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48"/>
      <c r="B221" s="1049"/>
      <c r="C221" s="1049"/>
      <c r="D221" s="1049"/>
      <c r="E221" s="1049"/>
      <c r="F221" s="1050"/>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9"/>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48"/>
      <c r="B222" s="1049"/>
      <c r="C222" s="1049"/>
      <c r="D222" s="1049"/>
      <c r="E222" s="1049"/>
      <c r="F222" s="1050"/>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9"/>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48"/>
      <c r="B223" s="1049"/>
      <c r="C223" s="1049"/>
      <c r="D223" s="1049"/>
      <c r="E223" s="1049"/>
      <c r="F223" s="1050"/>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9"/>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48"/>
      <c r="B224" s="1049"/>
      <c r="C224" s="1049"/>
      <c r="D224" s="1049"/>
      <c r="E224" s="1049"/>
      <c r="F224" s="1050"/>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9"/>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48"/>
      <c r="B225" s="1049"/>
      <c r="C225" s="1049"/>
      <c r="D225" s="1049"/>
      <c r="E225" s="1049"/>
      <c r="F225" s="1050"/>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9"/>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0" t="s">
        <v>424</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425</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9"/>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48"/>
      <c r="B231" s="1049"/>
      <c r="C231" s="1049"/>
      <c r="D231" s="1049"/>
      <c r="E231" s="1049"/>
      <c r="F231" s="1050"/>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9"/>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48"/>
      <c r="B232" s="1049"/>
      <c r="C232" s="1049"/>
      <c r="D232" s="1049"/>
      <c r="E232" s="1049"/>
      <c r="F232" s="1050"/>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9"/>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48"/>
      <c r="B233" s="1049"/>
      <c r="C233" s="1049"/>
      <c r="D233" s="1049"/>
      <c r="E233" s="1049"/>
      <c r="F233" s="1050"/>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9"/>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48"/>
      <c r="B234" s="1049"/>
      <c r="C234" s="1049"/>
      <c r="D234" s="1049"/>
      <c r="E234" s="1049"/>
      <c r="F234" s="1050"/>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9"/>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48"/>
      <c r="B235" s="1049"/>
      <c r="C235" s="1049"/>
      <c r="D235" s="1049"/>
      <c r="E235" s="1049"/>
      <c r="F235" s="1050"/>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9"/>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48"/>
      <c r="B236" s="1049"/>
      <c r="C236" s="1049"/>
      <c r="D236" s="1049"/>
      <c r="E236" s="1049"/>
      <c r="F236" s="1050"/>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9"/>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48"/>
      <c r="B237" s="1049"/>
      <c r="C237" s="1049"/>
      <c r="D237" s="1049"/>
      <c r="E237" s="1049"/>
      <c r="F237" s="1050"/>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9"/>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48"/>
      <c r="B238" s="1049"/>
      <c r="C238" s="1049"/>
      <c r="D238" s="1049"/>
      <c r="E238" s="1049"/>
      <c r="F238" s="1050"/>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9"/>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0" t="s">
        <v>426</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427</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9"/>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48"/>
      <c r="B244" s="1049"/>
      <c r="C244" s="1049"/>
      <c r="D244" s="1049"/>
      <c r="E244" s="1049"/>
      <c r="F244" s="1050"/>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9"/>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48"/>
      <c r="B245" s="1049"/>
      <c r="C245" s="1049"/>
      <c r="D245" s="1049"/>
      <c r="E245" s="1049"/>
      <c r="F245" s="1050"/>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9"/>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48"/>
      <c r="B246" s="1049"/>
      <c r="C246" s="1049"/>
      <c r="D246" s="1049"/>
      <c r="E246" s="1049"/>
      <c r="F246" s="1050"/>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9"/>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48"/>
      <c r="B247" s="1049"/>
      <c r="C247" s="1049"/>
      <c r="D247" s="1049"/>
      <c r="E247" s="1049"/>
      <c r="F247" s="1050"/>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9"/>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48"/>
      <c r="B248" s="1049"/>
      <c r="C248" s="1049"/>
      <c r="D248" s="1049"/>
      <c r="E248" s="1049"/>
      <c r="F248" s="1050"/>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9"/>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48"/>
      <c r="B249" s="1049"/>
      <c r="C249" s="1049"/>
      <c r="D249" s="1049"/>
      <c r="E249" s="1049"/>
      <c r="F249" s="1050"/>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9"/>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48"/>
      <c r="B250" s="1049"/>
      <c r="C250" s="1049"/>
      <c r="D250" s="1049"/>
      <c r="E250" s="1049"/>
      <c r="F250" s="1050"/>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9"/>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48"/>
      <c r="B251" s="1049"/>
      <c r="C251" s="1049"/>
      <c r="D251" s="1049"/>
      <c r="E251" s="1049"/>
      <c r="F251" s="1050"/>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9"/>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0" t="s">
        <v>428</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311</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9"/>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48"/>
      <c r="B257" s="1049"/>
      <c r="C257" s="1049"/>
      <c r="D257" s="1049"/>
      <c r="E257" s="1049"/>
      <c r="F257" s="1050"/>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9"/>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48"/>
      <c r="B258" s="1049"/>
      <c r="C258" s="1049"/>
      <c r="D258" s="1049"/>
      <c r="E258" s="1049"/>
      <c r="F258" s="1050"/>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9"/>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48"/>
      <c r="B259" s="1049"/>
      <c r="C259" s="1049"/>
      <c r="D259" s="1049"/>
      <c r="E259" s="1049"/>
      <c r="F259" s="1050"/>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9"/>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48"/>
      <c r="B260" s="1049"/>
      <c r="C260" s="1049"/>
      <c r="D260" s="1049"/>
      <c r="E260" s="1049"/>
      <c r="F260" s="1050"/>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9"/>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48"/>
      <c r="B261" s="1049"/>
      <c r="C261" s="1049"/>
      <c r="D261" s="1049"/>
      <c r="E261" s="1049"/>
      <c r="F261" s="1050"/>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9"/>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48"/>
      <c r="B262" s="1049"/>
      <c r="C262" s="1049"/>
      <c r="D262" s="1049"/>
      <c r="E262" s="1049"/>
      <c r="F262" s="1050"/>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9"/>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48"/>
      <c r="B263" s="1049"/>
      <c r="C263" s="1049"/>
      <c r="D263" s="1049"/>
      <c r="E263" s="1049"/>
      <c r="F263" s="1050"/>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9"/>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48"/>
      <c r="B264" s="1049"/>
      <c r="C264" s="1049"/>
      <c r="D264" s="1049"/>
      <c r="E264" s="1049"/>
      <c r="F264" s="1050"/>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9"/>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2" sqref="C22:I2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2018-08-27T02:11:34Z</cp:lastPrinted>
  <dcterms:created xsi:type="dcterms:W3CDTF">2012-03-13T00:50:25Z</dcterms:created>
  <dcterms:modified xsi:type="dcterms:W3CDTF">2018-08-28T02:56:28Z</dcterms:modified>
</cp:coreProperties>
</file>