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DJS\Desktop\0824〆→書記室（手交２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<sst xmlns="http://schemas.openxmlformats.org/spreadsheetml/2006/main" count="2962" uniqueCount="641">
  <si>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</si>
  <si>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</si>
  <si>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</si>
  <si>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</si>
  <si>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</si>
  <si>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</si>
  <si>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</si>
  <si>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</si>
  <si>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</si>
  <si>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</si>
  <si>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</si>
  <si>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</si>
  <si>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</si>
  <si>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</si>
  <si>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</si>
  <si>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</si>
  <si>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</si>
  <si>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</si>
  <si>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</si>
  <si>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</si>
  <si>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</si>
  <si>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</si>
  <si>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</si>
  <si>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</si>
  <si>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</si>
  <si>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</si>
  <si>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</si>
  <si>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</si>
  <si>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</si>
  <si>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</si>
  <si>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</si>
  <si>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</si>
  <si>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</si>
  <si>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</si>
  <si>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</si>
  <si>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</si>
  <si>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</si>
  <si>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</si>
  <si>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</si>
  <si>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</si>
  <si>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</si>
  <si>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</si>
  <si>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</si>
  <si>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</si>
  <si>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</si>
  <si>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</si>
  <si>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</si>
  <si>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</si>
  <si>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</si>
  <si>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</si>
  <si>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</si>
  <si>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</si>
  <si>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</si>
  <si>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</si>
  <si>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</si>
  <si>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</si>
  <si>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</si>
  <si>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</si>
  <si>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</si>
  <si>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</si>
  <si>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</si>
  <si>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</si>
  <si>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</si>
  <si>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</si>
  <si>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</si>
  <si>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</si>
  <si>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</si>
  <si>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</si>
  <si>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</si>
  <si>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</si>
  <si>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</si>
  <si>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</si>
  <si>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</si>
  <si>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</si>
  <si>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</si>
  <si>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</si>
  <si>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</si>
  <si>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</si>
  <si>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</si>
  <si>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</si>
  <si>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</si>
  <si>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</si>
  <si>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</si>
  <si>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</si>
  <si>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</si>
  <si>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</si>
  <si>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</si>
  <si>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</si>
  <si>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</si>
  <si>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</si>
  <si>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</si>
  <si>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</si>
  <si>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</si>
  <si>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</si>
  <si>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</si>
  <si>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</si>
  <si>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</si>
  <si>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</si>
  <si>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</si>
  <si>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</si>
  <si>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</si>
  <si>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</si>
  <si>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</si>
  <si>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</si>
  <si>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</si>
  <si>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</si>
  <si>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</si>
  <si>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</si>
  <si>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</si>
  <si>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</si>
  <si>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</si>
  <si>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</si>
  <si>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</si>
  <si>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</si>
  <si>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</si>
  <si>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</si>
  <si>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</si>
  <si>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</si>
  <si>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</si>
  <si>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</si>
  <si>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</si>
  <si>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</si>
  <si>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</si>
  <si>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</si>
  <si>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</si>
  <si>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</si>
  <si>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</si>
  <si>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</si>
  <si>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</si>
  <si>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</si>
  <si>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</si>
  <si>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</si>
  <si>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</si>
  <si>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</si>
  <si>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</si>
  <si>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</si>
  <si>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</si>
  <si>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</si>
  <si>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</si>
  <si>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</si>
  <si>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</si>
  <si>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</si>
  <si>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</si>
  <si>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</si>
  <si>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</si>
  <si>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</si>
  <si>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</si>
  <si>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</si>
  <si>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</si>
  <si>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</si>
  <si>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</si>
  <si>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</si>
  <si>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</si>
  <si>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</si>
  <si>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</si>
  <si>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</si>
  <si>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</si>
  <si>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</si>
  <si>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</si>
  <si>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</si>
  <si>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</si>
  <si>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</si>
  <si>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</si>
  <si>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</si>
  <si>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</si>
  <si>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</si>
  <si>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</si>
  <si>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</si>
  <si>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</si>
  <si>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</si>
  <si>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</si>
  <si>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</si>
  <si>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</si>
  <si>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</si>
  <si>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</si>
  <si>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</si>
  <si>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</si>
  <si>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</si>
  <si>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</si>
  <si>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</si>
  <si>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</si>
  <si>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</si>
  <si>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</si>
  <si>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</si>
  <si>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</si>
  <si>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</si>
  <si>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</si>
  <si>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</si>
  <si>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</si>
  <si>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</si>
  <si>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</si>
  <si>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</si>
  <si>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</si>
  <si>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</si>
  <si>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</si>
  <si>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</si>
  <si>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</si>
  <si>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</si>
  <si>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</si>
  <si>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</si>
  <si>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</si>
  <si>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</si>
  <si>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</si>
  <si>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</si>
  <si>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</si>
  <si>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</si>
  <si>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</si>
  <si>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</si>
  <si>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</si>
  <si>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</si>
  <si>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</si>
  <si>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</si>
  <si>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</si>
  <si>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</si>
  <si>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</si>
  <si>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</si>
  <si>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</si>
  <si>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</si>
  <si>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</si>
  <si>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</si>
  <si>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</si>
  <si>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</si>
  <si>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</si>
  <si>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</si>
  <si>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</si>
  <si>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</si>
  <si>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</si>
  <si>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</si>
  <si>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</si>
  <si>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</si>
  <si>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</si>
  <si>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</si>
  <si>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</si>
  <si>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</si>
  <si>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</si>
  <si>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</si>
  <si>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</si>
  <si>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</si>
  <si>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</si>
  <si>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</si>
  <si>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</si>
  <si>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</si>
  <si>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</si>
  <si>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</si>
  <si>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</si>
  <si>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</si>
  <si>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</si>
  <si>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</si>
  <si>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</si>
  <si>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</si>
  <si>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</si>
  <si>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</si>
  <si>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</si>
  <si>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</si>
  <si>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</si>
  <si>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</si>
  <si>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</si>
  <si>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</si>
  <si>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</si>
  <si>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</si>
  <si>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</si>
  <si>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</si>
  <si>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</si>
  <si>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</si>
  <si>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</si>
  <si>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</si>
  <si>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</si>
  <si>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</si>
  <si>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</si>
  <si>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</si>
  <si>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</si>
  <si>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</si>
  <si>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</si>
  <si>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</si>
  <si>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</si>
  <si>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</si>
  <si>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</si>
  <si>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</si>
  <si>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</si>
  <si>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</si>
  <si>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</si>
  <si>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</si>
  <si>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</si>
  <si>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</si>
  <si>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</si>
  <si>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</si>
  <si>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</si>
  <si>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</si>
  <si>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</si>
  <si>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</si>
  <si>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</si>
  <si>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</si>
  <si>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</si>
  <si>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</si>
  <si>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</si>
  <si>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</si>
  <si>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</si>
  <si>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</si>
  <si>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</si>
  <si>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</si>
  <si>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</si>
  <si>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</si>
  <si>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</si>
  <si>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</si>
  <si>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</si>
  <si>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</si>
  <si>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</si>
  <si>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</si>
  <si>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</si>
  <si>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</si>
  <si>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</si>
  <si>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</si>
  <si>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</si>
  <si>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</si>
  <si>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</si>
  <si>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</si>
  <si>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</si>
  <si>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</si>
  <si>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</si>
  <si>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</si>
  <si>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</si>
  <si>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</si>
  <si>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</si>
  <si>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</si>
  <si>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</si>
  <si>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</si>
  <si>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</si>
  <si>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</si>
  <si>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</si>
  <si>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</si>
  <si>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</si>
  <si>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</si>
  <si>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</si>
  <si>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</si>
  <si>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</si>
  <si>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</si>
  <si>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</si>
  <si>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</si>
  <si>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</si>
  <si>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</si>
  <si>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</si>
  <si>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</si>
  <si>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</si>
  <si>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</si>
  <si>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</si>
  <si>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</si>
  <si>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</si>
  <si>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</si>
  <si>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</si>
  <si>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</si>
  <si>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</si>
  <si>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</si>
  <si>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</si>
  <si>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</si>
  <si>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</si>
  <si>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</si>
  <si>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</si>
  <si>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</si>
  <si>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</si>
  <si>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</si>
  <si>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</si>
  <si>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</si>
  <si>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</si>
  <si>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</si>
  <si>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</si>
  <si>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</si>
  <si>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</si>
  <si>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</si>
  <si>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</si>
  <si>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</si>
  <si>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</si>
  <si>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</si>
  <si>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</si>
  <si>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</si>
  <si>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</si>
  <si>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</si>
  <si>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</si>
  <si>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</si>
  <si>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</si>
  <si>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</si>
  <si>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</si>
  <si>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</si>
  <si>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</si>
  <si>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</si>
  <si>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</si>
  <si>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</si>
  <si>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</si>
  <si>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</si>
  <si>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</si>
  <si>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</si>
  <si>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</si>
  <si>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</si>
  <si>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</si>
  <si>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</si>
  <si>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</si>
  <si>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</si>
  <si>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</si>
  <si>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</si>
  <si>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</si>
  <si>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</si>
  <si>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</si>
  <si>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</si>
  <si>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</si>
  <si>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</si>
  <si>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</si>
  <si>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</si>
  <si>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</si>
  <si>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</si>
  <si>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</si>
  <si>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</si>
  <si>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</si>
  <si>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</si>
  <si>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</si>
  <si>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</si>
  <si>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</si>
  <si>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</si>
  <si>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</si>
  <si>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</si>
  <si>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</si>
  <si>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</si>
  <si>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</si>
  <si>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</si>
  <si>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</si>
  <si>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</si>
  <si>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</si>
  <si>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</si>
  <si>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</si>
  <si>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</si>
  <si>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</si>
  <si>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</si>
  <si>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</si>
  <si>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</si>
  <si>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</si>
  <si>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</si>
  <si>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</si>
  <si>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</si>
  <si>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</si>
  <si>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</si>
  <si>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</si>
  <si>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</si>
  <si>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</si>
  <si>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</si>
  <si>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</si>
  <si>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</si>
  <si>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</si>
  <si>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</si>
  <si>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</si>
  <si>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</si>
  <si>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</si>
  <si>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</si>
  <si>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</si>
  <si>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</si>
  <si>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</si>
  <si>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</si>
  <si>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</si>
  <si>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</si>
  <si>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</si>
  <si>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</si>
  <si>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</si>
  <si>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</si>
  <si>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</si>
  <si>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</si>
  <si>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</si>
  <si>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</si>
  <si>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</si>
  <si>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</si>
  <si>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</si>
  <si>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</si>
  <si>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</si>
  <si>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</si>
  <si>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</si>
  <si>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</si>
  <si>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</si>
  <si>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</si>
  <si>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</si>
  <si>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</si>
  <si>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</si>
  <si>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</si>
  <si>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</si>
  <si>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</si>
  <si>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</si>
  <si>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</si>
  <si>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</si>
  <si>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</si>
  <si>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</si>
  <si>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</si>
  <si>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</si>
  <si>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</si>
  <si>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</si>
  <si>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</si>
  <si>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</si>
  <si>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</si>
  <si>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</si>
  <si>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</si>
  <si>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</si>
  <si>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</si>
  <si>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</si>
  <si>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</si>
  <si>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</si>
  <si>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</si>
  <si>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</si>
  <si>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</si>
  <si>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</si>
  <si>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</si>
  <si>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</si>
  <si>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</si>
  <si>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</si>
  <si>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</si>
  <si>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</si>
  <si>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</si>
  <si>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</si>
  <si>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</si>
  <si>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</si>
  <si>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</si>
  <si>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</si>
  <si>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</si>
  <si>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</si>
  <si>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</si>
  <si>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</si>
  <si>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</si>
  <si>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</si>
  <si>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</si>
  <si>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</si>
  <si>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</si>
  <si>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</si>
  <si>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</si>
  <si>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</si>
  <si>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</si>
  <si>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</si>
  <si>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</si>
  <si>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</si>
  <si>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</si>
  <si>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</si>
  <si>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</si>
  <si>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</si>
  <si>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</si>
  <si>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</si>
  <si>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</si>
  <si>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</si>
  <si>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</si>
  <si>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</si>
  <si>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</si>
  <si>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</si>
  <si>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</si>
  <si>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</si>
  <si>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</si>
  <si>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</si>
  <si>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</si>
  <si>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</si>
  <si>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</si>
  <si>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</si>
  <si>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</si>
  <si>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家庭福祉課</t>
    <rPh sb="0" eb="2">
      <t>カテイ</t>
    </rPh>
    <rPh sb="2" eb="5">
      <t>フクシカ</t>
    </rPh>
    <phoneticPr fontId="5"/>
  </si>
  <si>
    <t>成松　英範</t>
  </si>
  <si>
    <t>○</t>
  </si>
  <si>
    <t>厚生労働省組織令第１３５条</t>
  </si>
  <si>
    <t>-</t>
  </si>
  <si>
    <t>-</t>
    <phoneticPr fontId="5"/>
  </si>
  <si>
    <t>特に専門的な指導を要する児童の自立を支援するための国立児童自立支援施設（国立武蔵野学院、国立きぬ川学院）及び児童自立支援専門員養成所に必要な施設整備を行う。</t>
  </si>
  <si>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</si>
  <si>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</si>
  <si>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</si>
  <si>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工事出来高（契約額に対する支出額の割合）を各年で100％実施する。</t>
  </si>
  <si>
    <t>工事出来高（契約額に対する支出額の割合）</t>
  </si>
  <si>
    <t>-</t>
    <phoneticPr fontId="5"/>
  </si>
  <si>
    <t>-</t>
    <phoneticPr fontId="5"/>
  </si>
  <si>
    <t>-</t>
    <phoneticPr fontId="5"/>
  </si>
  <si>
    <t>-</t>
    <phoneticPr fontId="5"/>
  </si>
  <si>
    <t>改修等の施工件数</t>
  </si>
  <si>
    <t>当該年度執行額（X）／活動実績件数（Y）　　　　　　　　　　　　　　</t>
    <rPh sb="0" eb="2">
      <t>トウガイ</t>
    </rPh>
    <rPh sb="2" eb="4">
      <t>ネンド</t>
    </rPh>
    <rPh sb="4" eb="6">
      <t>シッコウ</t>
    </rPh>
    <rPh sb="6" eb="7">
      <t>ガク</t>
    </rPh>
    <rPh sb="11" eb="13">
      <t>カツドウ</t>
    </rPh>
    <rPh sb="13" eb="15">
      <t>ジッセキ</t>
    </rPh>
    <rPh sb="15" eb="17">
      <t>ケンスウ</t>
    </rPh>
    <phoneticPr fontId="5"/>
  </si>
  <si>
    <t>円</t>
    <rPh sb="0" eb="1">
      <t>エン</t>
    </rPh>
    <phoneticPr fontId="5"/>
  </si>
  <si>
    <t>　　X/Y</t>
  </si>
  <si>
    <t>-</t>
    <phoneticPr fontId="5"/>
  </si>
  <si>
    <t>36,443,000/1</t>
    <phoneticPr fontId="5"/>
  </si>
  <si>
    <t>-</t>
    <phoneticPr fontId="5"/>
  </si>
  <si>
    <t>-</t>
    <phoneticPr fontId="5"/>
  </si>
  <si>
    <t>-</t>
    <phoneticPr fontId="5"/>
  </si>
  <si>
    <t>-</t>
    <phoneticPr fontId="5"/>
  </si>
  <si>
    <t>-</t>
    <phoneticPr fontId="5"/>
  </si>
  <si>
    <t>-</t>
    <phoneticPr fontId="5"/>
  </si>
  <si>
    <t>児童福祉法に基づき国が設置するものとされている国立施設であり、特に専門的な指導を要する児童の自立を支援するための施設整備事業であるため、国が国費を投入して実施すべきである。</t>
    <rPh sb="0" eb="2">
      <t>ジドウ</t>
    </rPh>
    <rPh sb="2" eb="4">
      <t>フクシ</t>
    </rPh>
    <rPh sb="4" eb="5">
      <t>ホウ</t>
    </rPh>
    <rPh sb="6" eb="7">
      <t>モト</t>
    </rPh>
    <rPh sb="9" eb="10">
      <t>クニ</t>
    </rPh>
    <rPh sb="11" eb="13">
      <t>セッチ</t>
    </rPh>
    <rPh sb="23" eb="25">
      <t>コクリツ</t>
    </rPh>
    <rPh sb="25" eb="27">
      <t>シセツ</t>
    </rPh>
    <rPh sb="56" eb="58">
      <t>シセツ</t>
    </rPh>
    <rPh sb="58" eb="60">
      <t>セイビ</t>
    </rPh>
    <rPh sb="60" eb="62">
      <t>ジギョウ</t>
    </rPh>
    <rPh sb="68" eb="69">
      <t>クニ</t>
    </rPh>
    <rPh sb="70" eb="72">
      <t>コクヒ</t>
    </rPh>
    <rPh sb="73" eb="75">
      <t>トウニュウ</t>
    </rPh>
    <rPh sb="77" eb="79">
      <t>ジッシ</t>
    </rPh>
    <phoneticPr fontId="5"/>
  </si>
  <si>
    <t>児童福祉法に基づき国が設置するものとされている国立施設であり、特に専門的な指導を要する児童の自立を支援するための施設整備事業であるため、国が国費を投入して実施すべきである。</t>
    <rPh sb="0" eb="2">
      <t>ジドウ</t>
    </rPh>
    <rPh sb="2" eb="4">
      <t>フクシ</t>
    </rPh>
    <phoneticPr fontId="5"/>
  </si>
  <si>
    <t>‐</t>
  </si>
  <si>
    <t>事業目的に必要な経費に限定している。</t>
    <rPh sb="0" eb="2">
      <t>ジギョウ</t>
    </rPh>
    <rPh sb="2" eb="4">
      <t>モクテキ</t>
    </rPh>
    <rPh sb="5" eb="7">
      <t>ヒツヨウ</t>
    </rPh>
    <rPh sb="8" eb="10">
      <t>ケイヒ</t>
    </rPh>
    <rPh sb="11" eb="13">
      <t>ゲンテイ</t>
    </rPh>
    <phoneticPr fontId="5"/>
  </si>
  <si>
    <t>厚生労働本省等の営繕専門官等の知見を得ており、実効性の高い工事手段となっている。</t>
  </si>
  <si>
    <t>-</t>
    <phoneticPr fontId="5"/>
  </si>
  <si>
    <t>-</t>
    <phoneticPr fontId="5"/>
  </si>
  <si>
    <t>-</t>
    <phoneticPr fontId="5"/>
  </si>
  <si>
    <t>31,356,865/1</t>
    <phoneticPr fontId="5"/>
  </si>
  <si>
    <t>A.株式会社荒牧組</t>
    <rPh sb="2" eb="4">
      <t>カブシキ</t>
    </rPh>
    <rPh sb="4" eb="6">
      <t>カイシャ</t>
    </rPh>
    <rPh sb="6" eb="8">
      <t>アラマキ</t>
    </rPh>
    <rPh sb="8" eb="9">
      <t>クミ</t>
    </rPh>
    <phoneticPr fontId="5"/>
  </si>
  <si>
    <t>工事費</t>
    <rPh sb="0" eb="3">
      <t>コウジヒ</t>
    </rPh>
    <phoneticPr fontId="5"/>
  </si>
  <si>
    <t>国立きぬ川学院体育館屋根改修等工事代として（前金払）</t>
    <phoneticPr fontId="5"/>
  </si>
  <si>
    <t>国立きぬ川学院体育館屋根改修等工事代として（完成払）</t>
    <phoneticPr fontId="5"/>
  </si>
  <si>
    <t>-</t>
    <phoneticPr fontId="5"/>
  </si>
  <si>
    <t>予定価格の積算において国土交通省が示している営繕単価等を用いるなど、コスト削減に向けた取組を行っており、妥当な水準である。</t>
  </si>
  <si>
    <t>一般競争入札を原則として、コスト削減に向けた取組を行っている。</t>
    <rPh sb="25" eb="26">
      <t>オコナ</t>
    </rPh>
    <phoneticPr fontId="5"/>
  </si>
  <si>
    <t>工程表に沿って工事が竣工した。</t>
    <rPh sb="0" eb="3">
      <t>コウテイヒョウ</t>
    </rPh>
    <rPh sb="4" eb="5">
      <t>ソ</t>
    </rPh>
    <rPh sb="7" eb="9">
      <t>コウジ</t>
    </rPh>
    <rPh sb="10" eb="12">
      <t>シュンコウ</t>
    </rPh>
    <phoneticPr fontId="5"/>
  </si>
  <si>
    <t>いずれの工事も見込みどおり施工しており、妥当である。</t>
    <rPh sb="4" eb="6">
      <t>コウジ</t>
    </rPh>
    <rPh sb="7" eb="9">
      <t>ミコ</t>
    </rPh>
    <rPh sb="13" eb="15">
      <t>セコウ</t>
    </rPh>
    <rPh sb="20" eb="22">
      <t>ダトウ</t>
    </rPh>
    <phoneticPr fontId="5"/>
  </si>
  <si>
    <t>施設運営に十分に活用されている。</t>
    <rPh sb="0" eb="2">
      <t>シセツ</t>
    </rPh>
    <rPh sb="2" eb="4">
      <t>ウンエイ</t>
    </rPh>
    <rPh sb="5" eb="7">
      <t>ジュウブン</t>
    </rPh>
    <rPh sb="8" eb="10">
      <t>カツヨウ</t>
    </rPh>
    <phoneticPr fontId="5"/>
  </si>
  <si>
    <t>国立児童自立支援施設の運営に必要な経費</t>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</si>
  <si>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</si>
  <si>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本事業は、全国の児童自立支援施設における児童の自立支援の向上に寄与することを目的としている重要な事業であり、特に専門的な指導を要する児童の自立を支援するための国立児童自立支援施設（国立武蔵野学院、国立きぬ川学院）及び児童自立支援専門員を養成するための国立武蔵野学院附属児童自立支援専門員養成所の適切な施設運営を行うための施設整備事業である。平成29年度においては、予定どおりの工事進行を確保したところであり、また、事業の効率性についても、会計法令に則り、適切な支出先の選定と支出を行っている。</t>
    <rPh sb="147" eb="149">
      <t>テキセツ</t>
    </rPh>
    <rPh sb="150" eb="152">
      <t>シセツ</t>
    </rPh>
    <rPh sb="152" eb="154">
      <t>ウンエイ</t>
    </rPh>
    <rPh sb="155" eb="156">
      <t>オコナ</t>
    </rPh>
    <rPh sb="160" eb="162">
      <t>シセツ</t>
    </rPh>
    <rPh sb="162" eb="164">
      <t>セイビ</t>
    </rPh>
    <rPh sb="164" eb="166">
      <t>ジギョウ</t>
    </rPh>
    <rPh sb="170" eb="172">
      <t>ヘイセイ</t>
    </rPh>
    <rPh sb="174" eb="176">
      <t>ネンド</t>
    </rPh>
    <phoneticPr fontId="5"/>
  </si>
  <si>
    <t>引き続き、一般競争入札の採用により競争性の確保に努めるとともに、厚生労働本省の営繕専門官等の知見を活用することにより、実効性の高い工事手段により、実施することとする。</t>
    <phoneticPr fontId="5"/>
  </si>
  <si>
    <t>株式会社荒牧組</t>
    <phoneticPr fontId="5"/>
  </si>
  <si>
    <t>-</t>
    <phoneticPr fontId="5"/>
  </si>
  <si>
    <t>ＡＩＳ総合設計株式会社</t>
  </si>
  <si>
    <t>（有）湯澤一級建築士事務所</t>
  </si>
  <si>
    <t>セントラル石油瓦斯（株）</t>
  </si>
  <si>
    <t>株式会社プライズ小川</t>
  </si>
  <si>
    <t>（株）浅道汽罐工業</t>
  </si>
  <si>
    <t>はやき風株式会社</t>
  </si>
  <si>
    <t>国立きぬ川学院体育館屋根改修等工事設計業務委託費として</t>
  </si>
  <si>
    <t>国立きぬ川学院体育館屋根改修等工事監理業務代として</t>
  </si>
  <si>
    <t>研修棟ガス漏れ修繕工事代として</t>
  </si>
  <si>
    <t>研修棟ガス漏洩調査業務代として</t>
  </si>
  <si>
    <t>学院外周除草作業代として</t>
  </si>
  <si>
    <t>講堂用暖房ボイラー機材調整代として</t>
  </si>
  <si>
    <t>北側駐車場サクラ枝除去作業代として</t>
  </si>
  <si>
    <t>体育館軒先スズメ蜂駆除業務代として</t>
  </si>
  <si>
    <t>個人B</t>
    <rPh sb="0" eb="2">
      <t>コジン</t>
    </rPh>
    <phoneticPr fontId="5"/>
  </si>
  <si>
    <t>個人A（ライフガーデン）</t>
    <rPh sb="0" eb="2">
      <t>コジン</t>
    </rPh>
    <phoneticPr fontId="5"/>
  </si>
  <si>
    <t>-</t>
    <phoneticPr fontId="5"/>
  </si>
  <si>
    <t>国立きぬ川学院体育館屋根改修等工事代として（完成払）</t>
    <phoneticPr fontId="5"/>
  </si>
  <si>
    <t>体育館屋根改修工事の工事監理に係る旅費</t>
    <rPh sb="15" eb="16">
      <t>カカ</t>
    </rPh>
    <rPh sb="17" eb="19">
      <t>リョヒ</t>
    </rPh>
    <phoneticPr fontId="5"/>
  </si>
  <si>
    <t>-</t>
    <phoneticPr fontId="5"/>
  </si>
  <si>
    <t>-</t>
    <phoneticPr fontId="5"/>
  </si>
  <si>
    <t>無</t>
  </si>
  <si>
    <t>有</t>
  </si>
  <si>
    <t>会計法令に則り、競争入札を実施したが、１社応札となったものがある。
長めの公告期間を設定し、関係業者への積極的な声かけを行うことで競争参加を促進する方針である。</t>
    <rPh sb="0" eb="2">
      <t>カイケイ</t>
    </rPh>
    <rPh sb="2" eb="4">
      <t>ホウレイ</t>
    </rPh>
    <rPh sb="5" eb="6">
      <t>ノット</t>
    </rPh>
    <rPh sb="8" eb="10">
      <t>キョウソウ</t>
    </rPh>
    <rPh sb="10" eb="12">
      <t>ニュウサツ</t>
    </rPh>
    <rPh sb="13" eb="15">
      <t>ジッシ</t>
    </rPh>
    <rPh sb="20" eb="21">
      <t>シャ</t>
    </rPh>
    <rPh sb="21" eb="23">
      <t>オウサツ</t>
    </rPh>
    <rPh sb="34" eb="35">
      <t>ナガ</t>
    </rPh>
    <rPh sb="37" eb="39">
      <t>コウコク</t>
    </rPh>
    <rPh sb="39" eb="41">
      <t>キカン</t>
    </rPh>
    <rPh sb="42" eb="44">
      <t>セッテイ</t>
    </rPh>
    <rPh sb="46" eb="48">
      <t>カンケイ</t>
    </rPh>
    <rPh sb="48" eb="50">
      <t>ギョウシャ</t>
    </rPh>
    <rPh sb="52" eb="55">
      <t>セッキョクテキ</t>
    </rPh>
    <rPh sb="56" eb="57">
      <t>コエ</t>
    </rPh>
    <rPh sb="60" eb="61">
      <t>オコナ</t>
    </rPh>
    <rPh sb="65" eb="67">
      <t>キョウソウ</t>
    </rPh>
    <rPh sb="67" eb="69">
      <t>サンカ</t>
    </rPh>
    <rPh sb="70" eb="72">
      <t>ソクシン</t>
    </rPh>
    <rPh sb="74" eb="76">
      <t>ホウシン</t>
    </rPh>
    <phoneticPr fontId="5"/>
  </si>
  <si>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児童自立支援専門員養成所の整備工事を行う。</t>
    <rPh sb="187" eb="188">
      <t>オコナ</t>
    </rPh>
    <phoneticPr fontId="5"/>
  </si>
  <si>
    <t>国立児童自立支援施設における工事出来高（契約額に対する支出額の割合）</t>
    <rPh sb="0" eb="2">
      <t>コクリツ</t>
    </rPh>
    <rPh sb="2" eb="4">
      <t>ジドウ</t>
    </rPh>
    <rPh sb="4" eb="6">
      <t>ジリツ</t>
    </rPh>
    <rPh sb="6" eb="8">
      <t>シエン</t>
    </rPh>
    <rPh sb="8" eb="10">
      <t>シセツ</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</si>
  <si>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</si>
  <si>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</si>
  <si>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国立児童自立支援施設施設整備事業</t>
    <rPh sb="0" eb="2">
      <t>コクリツ</t>
    </rPh>
    <rPh sb="2" eb="4">
      <t>ジドウ</t>
    </rPh>
    <rPh sb="4" eb="6">
      <t>ジリツ</t>
    </rPh>
    <rPh sb="6" eb="8">
      <t>シエン</t>
    </rPh>
    <rPh sb="8" eb="10">
      <t>シセツ</t>
    </rPh>
    <rPh sb="10" eb="12">
      <t>シセツ</t>
    </rPh>
    <rPh sb="12" eb="14">
      <t>セイビ</t>
    </rPh>
    <rPh sb="14" eb="16">
      <t>ジギョウ</t>
    </rPh>
    <phoneticPr fontId="5"/>
  </si>
  <si>
    <t>・H29年より開始された施設改修等の事業であり、H29年度は適切に執行されている。事業の性質に鑑み、終了年度を記載すること。
・入札手続きが実施され、1社応札になった点も点検されていることから、改善の方向性にあるように入札希望者に情報が行き渡るようプロセスの改善に務め、引き続き適切に執行すること。（栗原　美津枝）</t>
    <phoneticPr fontId="5"/>
  </si>
  <si>
    <t>レビューシートの記載内容や、入札に関する競争性の確保などを改善し、適正な執行に努めること。</t>
    <rPh sb="8" eb="10">
      <t>キサイ</t>
    </rPh>
    <rPh sb="10" eb="12">
      <t>ナイヨウ</t>
    </rPh>
    <rPh sb="14" eb="16">
      <t>ニュウサツ</t>
    </rPh>
    <rPh sb="17" eb="18">
      <t>カン</t>
    </rPh>
    <rPh sb="20" eb="23">
      <t>キョウソウセイ</t>
    </rPh>
    <rPh sb="24" eb="26">
      <t>カクホ</t>
    </rPh>
    <rPh sb="29" eb="31">
      <t>カイゼン</t>
    </rPh>
    <phoneticPr fontId="5"/>
  </si>
  <si>
    <t>-</t>
    <phoneticPr fontId="5"/>
  </si>
  <si>
    <t>施設整備の実施による増。</t>
    <rPh sb="0" eb="2">
      <t>シセツ</t>
    </rPh>
    <rPh sb="2" eb="4">
      <t>セイビ</t>
    </rPh>
    <rPh sb="5" eb="7">
      <t>ジッシ</t>
    </rPh>
    <rPh sb="10" eb="11">
      <t>ゾウ</t>
    </rPh>
    <phoneticPr fontId="5"/>
  </si>
  <si>
    <t>執行等改善</t>
  </si>
  <si>
    <t>一者応札を改善するため、公告期間等の必要な見直しを行い、引き続き競争性の確保に取り組み、適正な事業執行に努めてまいりたい。</t>
    <rPh sb="1" eb="2">
      <t>モノ</t>
    </rPh>
    <phoneticPr fontId="5"/>
  </si>
  <si>
    <t>本事業は、特に専門的な指導を要する児童の自立を支援するための国立児童自立支援施設（国立武蔵野学院、国立きぬ川学院）及び児童自立支援専門員を養成するための国立武蔵野学院附属児童自立支援専門員養成所の適切な施設運営を行うための施設整備事業であり、事業を行う施設が年度により異なってくる等の理由により今後も事業を継続していく必要があるため、終了年度を終了予定なしとしている。</t>
    <rPh sb="121" eb="123">
      <t>ジギョウ</t>
    </rPh>
    <rPh sb="124" eb="125">
      <t>オコナ</t>
    </rPh>
    <rPh sb="126" eb="128">
      <t>シセツ</t>
    </rPh>
    <rPh sb="129" eb="131">
      <t>ネンド</t>
    </rPh>
    <rPh sb="134" eb="135">
      <t>コト</t>
    </rPh>
    <rPh sb="140" eb="141">
      <t>トウ</t>
    </rPh>
    <rPh sb="142" eb="144">
      <t>リユウ</t>
    </rPh>
    <rPh sb="147" eb="149">
      <t>コンゴ</t>
    </rPh>
    <rPh sb="150" eb="152">
      <t>ジギョウ</t>
    </rPh>
    <rPh sb="153" eb="155">
      <t>ケイゾク</t>
    </rPh>
    <rPh sb="159" eb="161">
      <t>ヒツヨウ</t>
    </rPh>
    <rPh sb="167" eb="171">
      <t>シュウリョウネンド</t>
    </rPh>
    <rPh sb="172" eb="174">
      <t>シュウリョウ</t>
    </rPh>
    <rPh sb="174" eb="17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</si>
</sst>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202403</xdr:colOff>
      <xdr:row>741</xdr:row>
      <xdr:rowOff>1</xdr:rowOff>
    </xdr:from>
    <xdr:to>
      <xdr:col>37</xdr:col>
      <xdr:colOff>11067</xdr:colOff>
      <xdr:row>743</xdr:row>
      <xdr:rowOff>297968</xdr:rowOff>
    </xdr:to>
    <xdr:sp macro="" textlink="">
      <xdr:nvSpPr>
        <xdr:cNvPr id="3" name="正方形/長方形 2"/>
        <xdr:cNvSpPr/>
      </xdr:nvSpPr>
      <xdr:spPr bwMode="auto">
        <a:xfrm>
          <a:off x="4250528" y="41017032"/>
          <a:ext cx="3249570" cy="1012342"/>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21</xdr:col>
      <xdr:colOff>0</xdr:colOff>
      <xdr:row>741</xdr:row>
      <xdr:rowOff>0</xdr:rowOff>
    </xdr:from>
    <xdr:to>
      <xdr:col>37</xdr:col>
      <xdr:colOff>11907</xdr:colOff>
      <xdr:row>743</xdr:row>
      <xdr:rowOff>297657</xdr:rowOff>
    </xdr:to>
    <xdr:sp macro="" textlink="">
      <xdr:nvSpPr>
        <xdr:cNvPr id="4" name="正方形/長方形 3"/>
        <xdr:cNvSpPr/>
      </xdr:nvSpPr>
      <xdr:spPr bwMode="auto">
        <a:xfrm>
          <a:off x="4250531" y="41017031"/>
          <a:ext cx="3250407" cy="101203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３１百万円</a:t>
          </a:r>
        </a:p>
      </xdr:txBody>
    </xdr:sp>
    <xdr:clientData/>
  </xdr:twoCellAnchor>
  <xdr:twoCellAnchor>
    <xdr:from>
      <xdr:col>29</xdr:col>
      <xdr:colOff>13247</xdr:colOff>
      <xdr:row>744</xdr:row>
      <xdr:rowOff>212970</xdr:rowOff>
    </xdr:from>
    <xdr:to>
      <xdr:col>29</xdr:col>
      <xdr:colOff>13247</xdr:colOff>
      <xdr:row>748</xdr:row>
      <xdr:rowOff>224220</xdr:rowOff>
    </xdr:to>
    <xdr:cxnSp macro="">
      <xdr:nvCxnSpPr>
        <xdr:cNvPr id="11" name="直線矢印コネクタ 204"/>
        <xdr:cNvCxnSpPr>
          <a:cxnSpLocks noChangeShapeType="1"/>
        </xdr:cNvCxnSpPr>
      </xdr:nvCxnSpPr>
      <xdr:spPr bwMode="auto">
        <a:xfrm>
          <a:off x="5883028" y="42301564"/>
          <a:ext cx="0" cy="14400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0</xdr:colOff>
      <xdr:row>750</xdr:row>
      <xdr:rowOff>71443</xdr:rowOff>
    </xdr:from>
    <xdr:to>
      <xdr:col>37</xdr:col>
      <xdr:colOff>11070</xdr:colOff>
      <xdr:row>752</xdr:row>
      <xdr:rowOff>281803</xdr:rowOff>
    </xdr:to>
    <xdr:sp macro="" textlink="">
      <xdr:nvSpPr>
        <xdr:cNvPr id="15" name="正方形/長方形 14"/>
        <xdr:cNvSpPr/>
      </xdr:nvSpPr>
      <xdr:spPr bwMode="auto">
        <a:xfrm>
          <a:off x="4250531" y="44303162"/>
          <a:ext cx="3249570" cy="924735"/>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190500</xdr:colOff>
      <xdr:row>749</xdr:row>
      <xdr:rowOff>11905</xdr:rowOff>
    </xdr:from>
    <xdr:to>
      <xdr:col>37</xdr:col>
      <xdr:colOff>11907</xdr:colOff>
      <xdr:row>749</xdr:row>
      <xdr:rowOff>333375</xdr:rowOff>
    </xdr:to>
    <xdr:sp macro="" textlink="">
      <xdr:nvSpPr>
        <xdr:cNvPr id="17" name="テキスト ボックス 16"/>
        <xdr:cNvSpPr txBox="1"/>
      </xdr:nvSpPr>
      <xdr:spPr bwMode="auto">
        <a:xfrm>
          <a:off x="4238625" y="43886436"/>
          <a:ext cx="3262313" cy="321470"/>
        </a:xfrm>
        <a:prstGeom prst="rect">
          <a:avLst/>
        </a:prstGeom>
        <a:noFill/>
        <a:ln>
          <a:noFill/>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mn-lt"/>
              <a:ea typeface="+mn-ea"/>
              <a:cs typeface="+mn-cs"/>
            </a:rPr>
            <a:t>一般競争契約（最低価格）等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21</xdr:col>
      <xdr:colOff>0</xdr:colOff>
      <xdr:row>750</xdr:row>
      <xdr:rowOff>83343</xdr:rowOff>
    </xdr:from>
    <xdr:to>
      <xdr:col>37</xdr:col>
      <xdr:colOff>0</xdr:colOff>
      <xdr:row>752</xdr:row>
      <xdr:rowOff>297655</xdr:rowOff>
    </xdr:to>
    <xdr:sp macro="" textlink="">
      <xdr:nvSpPr>
        <xdr:cNvPr id="19" name="正方形/長方形 18"/>
        <xdr:cNvSpPr/>
      </xdr:nvSpPr>
      <xdr:spPr bwMode="auto">
        <a:xfrm>
          <a:off x="4250531" y="44315062"/>
          <a:ext cx="3238500" cy="92868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Ａ．民間会社（７社）、個人（３名）</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３１百万円</a:t>
          </a:r>
        </a:p>
      </xdr:txBody>
    </xdr:sp>
    <xdr:clientData/>
  </xdr:twoCellAnchor>
  <xdr:twoCellAnchor>
    <xdr:from>
      <xdr:col>21</xdr:col>
      <xdr:colOff>0</xdr:colOff>
      <xdr:row>753</xdr:row>
      <xdr:rowOff>0</xdr:rowOff>
    </xdr:from>
    <xdr:to>
      <xdr:col>37</xdr:col>
      <xdr:colOff>1500</xdr:colOff>
      <xdr:row>755</xdr:row>
      <xdr:rowOff>5625</xdr:rowOff>
    </xdr:to>
    <xdr:sp macro="" textlink="">
      <xdr:nvSpPr>
        <xdr:cNvPr id="9" name="大かっこ 8"/>
        <xdr:cNvSpPr/>
      </xdr:nvSpPr>
      <xdr:spPr>
        <a:xfrm>
          <a:off x="4250531" y="43803094"/>
          <a:ext cx="3240000" cy="72000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t>国立きぬ川学院の施設整備に必要な施工経費、設計経費、施工管理費等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655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v>33</v>
      </c>
      <c r="AE13" s="657"/>
      <c r="AF13" s="657"/>
      <c r="AG13" s="657"/>
      <c r="AH13" s="657"/>
      <c r="AI13" s="657"/>
      <c r="AJ13" s="658"/>
      <c r="AK13" s="656">
        <v>36</v>
      </c>
      <c r="AL13" s="657"/>
      <c r="AM13" s="657"/>
      <c r="AN13" s="657"/>
      <c r="AO13" s="657"/>
      <c r="AP13" s="657"/>
      <c r="AQ13" s="658"/>
      <c r="AR13" s="917">
        <v>104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636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33</v>
      </c>
      <c r="AE18" s="878"/>
      <c r="AF18" s="878"/>
      <c r="AG18" s="878"/>
      <c r="AH18" s="878"/>
      <c r="AI18" s="878"/>
      <c r="AJ18" s="879"/>
      <c r="AK18" s="877">
        <f>SUM(AK13:AQ17)</f>
        <v>36</v>
      </c>
      <c r="AL18" s="878"/>
      <c r="AM18" s="878"/>
      <c r="AN18" s="878"/>
      <c r="AO18" s="878"/>
      <c r="AP18" s="878"/>
      <c r="AQ18" s="879"/>
      <c r="AR18" s="877">
        <f>SUM(AR13:AX17)</f>
        <v>104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557</v>
      </c>
      <c r="Q19" s="657"/>
      <c r="R19" s="657"/>
      <c r="S19" s="657"/>
      <c r="T19" s="657"/>
      <c r="U19" s="657"/>
      <c r="V19" s="658"/>
      <c r="W19" s="656" t="s">
        <v>557</v>
      </c>
      <c r="X19" s="657"/>
      <c r="Y19" s="657"/>
      <c r="Z19" s="657"/>
      <c r="AA19" s="657"/>
      <c r="AB19" s="657"/>
      <c r="AC19" s="658"/>
      <c r="AD19" s="656">
        <v>31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0.93939393939393945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0.93939393939393945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30</v>
      </c>
      <c r="Q23" s="918"/>
      <c r="R23" s="918"/>
      <c r="S23" s="918"/>
      <c r="T23" s="918"/>
      <c r="U23" s="918"/>
      <c r="V23" s="935"/>
      <c r="W23" s="917">
        <v>91</v>
      </c>
      <c r="X23" s="918"/>
      <c r="Y23" s="918"/>
      <c r="Z23" s="918"/>
      <c r="AA23" s="918"/>
      <c r="AB23" s="918"/>
      <c r="AC23" s="935"/>
      <c r="AD23" s="972" t="s">
        <v>637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6</v>
      </c>
      <c r="Q24" s="657"/>
      <c r="R24" s="657"/>
      <c r="S24" s="657"/>
      <c r="T24" s="657"/>
      <c r="U24" s="657"/>
      <c r="V24" s="658"/>
      <c r="W24" s="656">
        <v>13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559</v>
      </c>
      <c r="H25" s="954"/>
      <c r="I25" s="954"/>
      <c r="J25" s="954"/>
      <c r="K25" s="954"/>
      <c r="L25" s="954"/>
      <c r="M25" s="954"/>
      <c r="N25" s="954"/>
      <c r="O25" s="955"/>
      <c r="P25" s="656">
        <v>0</v>
      </c>
      <c r="Q25" s="657"/>
      <c r="R25" s="657"/>
      <c r="S25" s="657"/>
      <c r="T25" s="657"/>
      <c r="U25" s="657"/>
      <c r="V25" s="658"/>
      <c r="W25" s="656">
        <v>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36</v>
      </c>
      <c r="Q29" s="932"/>
      <c r="R29" s="932"/>
      <c r="S29" s="932"/>
      <c r="T29" s="932"/>
      <c r="U29" s="932"/>
      <c r="V29" s="933"/>
      <c r="W29" s="931">
        <f>AR13</f>
        <v>104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t="s">
        <v>556</v>
      </c>
      <c r="AF32" s="212"/>
      <c r="AG32" s="212"/>
      <c r="AH32" s="212"/>
      <c r="AI32" s="211" t="s">
        <v>556</v>
      </c>
      <c r="AJ32" s="212"/>
      <c r="AK32" s="212"/>
      <c r="AL32" s="212"/>
      <c r="AM32" s="211">
        <v>100</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556</v>
      </c>
      <c r="AF33" s="212"/>
      <c r="AG33" s="212"/>
      <c r="AH33" s="212"/>
      <c r="AI33" s="211" t="s">
        <v>556</v>
      </c>
      <c r="AJ33" s="212"/>
      <c r="AK33" s="212"/>
      <c r="AL33" s="212"/>
      <c r="AM33" s="211">
        <v>100</v>
      </c>
      <c r="AN33" s="212"/>
      <c r="AO33" s="212"/>
      <c r="AP33" s="212"/>
      <c r="AQ33" s="333" t="s">
        <v>567</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v>100</v>
      </c>
      <c r="AN34" s="212"/>
      <c r="AO34" s="212"/>
      <c r="AP34" s="212"/>
      <c r="AQ34" s="333" t="s">
        <v>567</v>
      </c>
      <c r="AR34" s="200"/>
      <c r="AS34" s="200"/>
      <c r="AT34" s="334"/>
      <c r="AU34" s="212" t="s">
        <v>564</v>
      </c>
      <c r="AV34" s="212"/>
      <c r="AW34" s="212"/>
      <c r="AX34" s="214"/>
    </row>
    <row r="35" spans="1:50" ht="23.25" customHeight="1" x14ac:dyDescent="0.15">
      <c r="A35" s="219" t="s">
        <v>528</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t="s">
        <v>557</v>
      </c>
      <c r="AF101" s="212"/>
      <c r="AG101" s="212"/>
      <c r="AH101" s="213"/>
      <c r="AI101" s="211" t="s">
        <v>557</v>
      </c>
      <c r="AJ101" s="212"/>
      <c r="AK101" s="212"/>
      <c r="AL101" s="213"/>
      <c r="AM101" s="211">
        <v>1</v>
      </c>
      <c r="AN101" s="212"/>
      <c r="AO101" s="212"/>
      <c r="AP101" s="213"/>
      <c r="AQ101" s="211" t="s">
        <v>557</v>
      </c>
      <c r="AR101" s="212"/>
      <c r="AS101" s="212"/>
      <c r="AT101" s="213"/>
      <c r="AU101" s="211" t="s">
        <v>593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557</v>
      </c>
      <c r="AF102" s="414"/>
      <c r="AG102" s="414"/>
      <c r="AH102" s="414"/>
      <c r="AI102" s="414" t="s">
        <v>557</v>
      </c>
      <c r="AJ102" s="414"/>
      <c r="AK102" s="414"/>
      <c r="AL102" s="414"/>
      <c r="AM102" s="414">
        <v>1</v>
      </c>
      <c r="AN102" s="414"/>
      <c r="AO102" s="414"/>
      <c r="AP102" s="414"/>
      <c r="AQ102" s="266">
        <v>1</v>
      </c>
      <c r="AR102" s="267"/>
      <c r="AS102" s="267"/>
      <c r="AT102" s="312"/>
      <c r="AU102" s="266">
        <v>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t="s">
        <v>564</v>
      </c>
      <c r="AF116" s="414"/>
      <c r="AG116" s="414"/>
      <c r="AH116" s="414"/>
      <c r="AI116" s="414" t="s">
        <v>564</v>
      </c>
      <c r="AJ116" s="414"/>
      <c r="AK116" s="414"/>
      <c r="AL116" s="414"/>
      <c r="AM116" s="414">
        <v>31356865</v>
      </c>
      <c r="AN116" s="414"/>
      <c r="AO116" s="414"/>
      <c r="AP116" s="414"/>
      <c r="AQ116" s="211">
        <v>36443000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572</v>
      </c>
      <c r="AF117" s="547"/>
      <c r="AG117" s="547"/>
      <c r="AH117" s="547"/>
      <c r="AI117" s="547" t="s">
        <v>564</v>
      </c>
      <c r="AJ117" s="547"/>
      <c r="AK117" s="547"/>
      <c r="AL117" s="547"/>
      <c r="AM117" s="547" t="s">
        <v>588</v>
      </c>
      <c r="AN117" s="547"/>
      <c r="AO117" s="547"/>
      <c r="AP117" s="547"/>
      <c r="AQ117" s="547" t="s">
        <v>573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566</v>
      </c>
      <c r="AF134" s="200"/>
      <c r="AG134" s="200"/>
      <c r="AH134" s="200"/>
      <c r="AI134" s="199" t="s">
        <v>574</v>
      </c>
      <c r="AJ134" s="200"/>
      <c r="AK134" s="200"/>
      <c r="AL134" s="200"/>
      <c r="AM134" s="199" t="s">
        <v>574</v>
      </c>
      <c r="AN134" s="200"/>
      <c r="AO134" s="200"/>
      <c r="AP134" s="200"/>
      <c r="AQ134" s="199" t="s">
        <v>574</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574</v>
      </c>
      <c r="AF135" s="200"/>
      <c r="AG135" s="200"/>
      <c r="AH135" s="200"/>
      <c r="AI135" s="199" t="s">
        <v>574</v>
      </c>
      <c r="AJ135" s="200"/>
      <c r="AK135" s="200"/>
      <c r="AL135" s="200"/>
      <c r="AM135" s="199" t="s">
        <v>564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574</v>
      </c>
      <c r="AF433" s="200"/>
      <c r="AG433" s="200"/>
      <c r="AH433" s="200"/>
      <c r="AI433" s="333" t="s">
        <v>574</v>
      </c>
      <c r="AJ433" s="200"/>
      <c r="AK433" s="200"/>
      <c r="AL433" s="200"/>
      <c r="AM433" s="333" t="s">
        <v>574</v>
      </c>
      <c r="AN433" s="200"/>
      <c r="AO433" s="200"/>
      <c r="AP433" s="334"/>
      <c r="AQ433" s="333" t="s">
        <v>576</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575</v>
      </c>
      <c r="AF434" s="200"/>
      <c r="AG434" s="200"/>
      <c r="AH434" s="334"/>
      <c r="AI434" s="333" t="s">
        <v>575</v>
      </c>
      <c r="AJ434" s="200"/>
      <c r="AK434" s="200"/>
      <c r="AL434" s="200"/>
      <c r="AM434" s="333" t="s">
        <v>574</v>
      </c>
      <c r="AN434" s="200"/>
      <c r="AO434" s="200"/>
      <c r="AP434" s="334"/>
      <c r="AQ434" s="333" t="s">
        <v>577</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576</v>
      </c>
      <c r="AJ435" s="200"/>
      <c r="AK435" s="200"/>
      <c r="AL435" s="200"/>
      <c r="AM435" s="333" t="s">
        <v>574</v>
      </c>
      <c r="AN435" s="200"/>
      <c r="AO435" s="200"/>
      <c r="AP435" s="334"/>
      <c r="AQ435" s="333" t="s">
        <v>578</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89" t="s">
        <v>565</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575</v>
      </c>
      <c r="AC458" s="206"/>
      <c r="AD458" s="206"/>
      <c r="AE458" s="333" t="s">
        <v>565</v>
      </c>
      <c r="AF458" s="200"/>
      <c r="AG458" s="200"/>
      <c r="AH458" s="200"/>
      <c r="AI458" s="333" t="s">
        <v>579</v>
      </c>
      <c r="AJ458" s="200"/>
      <c r="AK458" s="200"/>
      <c r="AL458" s="200"/>
      <c r="AM458" s="333" t="s">
        <v>579</v>
      </c>
      <c r="AN458" s="200"/>
      <c r="AO458" s="200"/>
      <c r="AP458" s="334"/>
      <c r="AQ458" s="333" t="s">
        <v>565</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576</v>
      </c>
      <c r="AJ459" s="200"/>
      <c r="AK459" s="200"/>
      <c r="AL459" s="200"/>
      <c r="AM459" s="333" t="s">
        <v>579</v>
      </c>
      <c r="AN459" s="200"/>
      <c r="AO459" s="200"/>
      <c r="AP459" s="334"/>
      <c r="AQ459" s="333" t="s">
        <v>575</v>
      </c>
      <c r="AR459" s="200"/>
      <c r="AS459" s="200"/>
      <c r="AT459" s="334"/>
      <c r="AU459" s="200" t="s">
        <v>578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576</v>
      </c>
      <c r="AF460" s="200"/>
      <c r="AG460" s="200"/>
      <c r="AH460" s="334"/>
      <c r="AI460" s="333" t="s">
        <v>577</v>
      </c>
      <c r="AJ460" s="200"/>
      <c r="AK460" s="200"/>
      <c r="AL460" s="200"/>
      <c r="AM460" s="333" t="s">
        <v>579</v>
      </c>
      <c r="AN460" s="200"/>
      <c r="AO460" s="200"/>
      <c r="AP460" s="334"/>
      <c r="AQ460" s="333" t="s">
        <v>557</v>
      </c>
      <c r="AR460" s="200"/>
      <c r="AS460" s="200"/>
      <c r="AT460" s="334"/>
      <c r="AU460" s="200" t="s">
        <v>578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628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627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626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5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652</v>
      </c>
      <c r="K721" s="284"/>
      <c r="L721" s="83" t="str">
        <f>IF(M721="","","-")</f>
        <v/>
      </c>
      <c r="M721" s="84"/>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638</v>
      </c>
      <c r="B733" s="673"/>
      <c r="C733" s="673"/>
      <c r="D733" s="673"/>
      <c r="E733" s="674"/>
      <c r="F733" s="636" t="s">
        <v>639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640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557</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557</v>
      </c>
      <c r="AF737" s="986"/>
      <c r="AG737" s="986"/>
      <c r="AH737" s="986"/>
      <c r="AI737" s="986"/>
      <c r="AJ737" s="986"/>
      <c r="AK737" s="986"/>
      <c r="AL737" s="986"/>
      <c r="AM737" s="986"/>
      <c r="AN737" s="358" t="s">
        <v>360</v>
      </c>
      <c r="AO737" s="358"/>
      <c r="AP737" s="358"/>
      <c r="AQ737" s="358"/>
      <c r="AR737" s="987" t="s">
        <v>557</v>
      </c>
      <c r="AS737" s="988"/>
      <c r="AT737" s="988"/>
      <c r="AU737" s="988"/>
      <c r="AV737" s="988"/>
      <c r="AW737" s="988"/>
      <c r="AX737" s="989"/>
      <c r="AY737" s="89"/>
      <c r="AZ737" s="89"/>
    </row>
    <row r="738" spans="1:52" ht="24.75" customHeight="1" x14ac:dyDescent="0.15">
      <c r="A738" s="990" t="s">
        <v>361</v>
      </c>
      <c r="B738" s="203"/>
      <c r="C738" s="203"/>
      <c r="D738" s="204"/>
      <c r="E738" s="986" t="s">
        <v>557</v>
      </c>
      <c r="F738" s="986"/>
      <c r="G738" s="986"/>
      <c r="H738" s="986"/>
      <c r="I738" s="986"/>
      <c r="J738" s="986"/>
      <c r="K738" s="986"/>
      <c r="L738" s="986"/>
      <c r="M738" s="986"/>
      <c r="N738" s="358" t="s">
        <v>362</v>
      </c>
      <c r="O738" s="358"/>
      <c r="P738" s="358"/>
      <c r="Q738" s="358"/>
      <c r="R738" s="986" t="s">
        <v>557</v>
      </c>
      <c r="S738" s="986"/>
      <c r="T738" s="986"/>
      <c r="U738" s="986"/>
      <c r="V738" s="986"/>
      <c r="W738" s="986"/>
      <c r="X738" s="986"/>
      <c r="Y738" s="986"/>
      <c r="Z738" s="986"/>
      <c r="AA738" s="358" t="s">
        <v>482</v>
      </c>
      <c r="AB738" s="358"/>
      <c r="AC738" s="358"/>
      <c r="AD738" s="358"/>
      <c r="AE738" s="986" t="s">
        <v>557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435</v>
      </c>
      <c r="J739" s="981"/>
      <c r="K739" s="91" t="str">
        <f>IF(OR(I739="　", I739=""), "", "-")</f>
        <v>-</v>
      </c>
      <c r="L739" s="982">
        <v>39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590</v>
      </c>
      <c r="H781" s="670"/>
      <c r="I781" s="670"/>
      <c r="J781" s="670"/>
      <c r="K781" s="671"/>
      <c r="L781" s="663" t="s">
        <v>591</v>
      </c>
      <c r="M781" s="664"/>
      <c r="N781" s="664"/>
      <c r="O781" s="664"/>
      <c r="P781" s="664"/>
      <c r="Q781" s="664"/>
      <c r="R781" s="664"/>
      <c r="S781" s="664"/>
      <c r="T781" s="664"/>
      <c r="U781" s="664"/>
      <c r="V781" s="664"/>
      <c r="W781" s="664"/>
      <c r="X781" s="665"/>
      <c r="Y781" s="384">
        <v>11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590</v>
      </c>
      <c r="H782" s="606"/>
      <c r="I782" s="606"/>
      <c r="J782" s="606"/>
      <c r="K782" s="607"/>
      <c r="L782" s="597" t="s">
        <v>592</v>
      </c>
      <c r="M782" s="598"/>
      <c r="N782" s="598"/>
      <c r="O782" s="598"/>
      <c r="P782" s="598"/>
      <c r="Q782" s="598"/>
      <c r="R782" s="598"/>
      <c r="S782" s="598"/>
      <c r="T782" s="598"/>
      <c r="U782" s="598"/>
      <c r="V782" s="598"/>
      <c r="W782" s="598"/>
      <c r="X782" s="599"/>
      <c r="Y782" s="600">
        <v>17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603</v>
      </c>
      <c r="D837" s="340"/>
      <c r="E837" s="340"/>
      <c r="F837" s="340"/>
      <c r="G837" s="340"/>
      <c r="H837" s="340"/>
      <c r="I837" s="340"/>
      <c r="J837" s="341">
        <v>3060001005915</v>
      </c>
      <c r="K837" s="342"/>
      <c r="L837" s="342"/>
      <c r="M837" s="342"/>
      <c r="N837" s="342"/>
      <c r="O837" s="342"/>
      <c r="P837" s="355" t="s">
        <v>622</v>
      </c>
      <c r="Q837" s="343"/>
      <c r="R837" s="343"/>
      <c r="S837" s="343"/>
      <c r="T837" s="343"/>
      <c r="U837" s="343"/>
      <c r="V837" s="343"/>
      <c r="W837" s="343"/>
      <c r="X837" s="343"/>
      <c r="Y837" s="344">
        <v>28</v>
      </c>
      <c r="Z837" s="345"/>
      <c r="AA837" s="345"/>
      <c r="AB837" s="346"/>
      <c r="AC837" s="356" t="s">
        <v>520</v>
      </c>
      <c r="AD837" s="364"/>
      <c r="AE837" s="364"/>
      <c r="AF837" s="364"/>
      <c r="AG837" s="364"/>
      <c r="AH837" s="365">
        <v>1</v>
      </c>
      <c r="AI837" s="366"/>
      <c r="AJ837" s="366"/>
      <c r="AK837" s="366"/>
      <c r="AL837" s="350">
        <v>95.3</v>
      </c>
      <c r="AM837" s="351"/>
      <c r="AN837" s="351"/>
      <c r="AO837" s="352"/>
      <c r="AP837" s="353" t="s">
        <v>604</v>
      </c>
      <c r="AQ837" s="353"/>
      <c r="AR837" s="353"/>
      <c r="AS837" s="353"/>
      <c r="AT837" s="353"/>
      <c r="AU837" s="353"/>
      <c r="AV837" s="353"/>
      <c r="AW837" s="353"/>
      <c r="AX837" s="353"/>
    </row>
    <row r="838" spans="1:50" ht="45" customHeight="1" x14ac:dyDescent="0.15">
      <c r="A838" s="372">
        <v>2</v>
      </c>
      <c r="B838" s="372">
        <v>1</v>
      </c>
      <c r="C838" s="354" t="s">
        <v>605</v>
      </c>
      <c r="D838" s="340"/>
      <c r="E838" s="340"/>
      <c r="F838" s="340"/>
      <c r="G838" s="340"/>
      <c r="H838" s="340"/>
      <c r="I838" s="340"/>
      <c r="J838" s="341">
        <v>4060001000428</v>
      </c>
      <c r="K838" s="342"/>
      <c r="L838" s="342"/>
      <c r="M838" s="342"/>
      <c r="N838" s="342"/>
      <c r="O838" s="342"/>
      <c r="P838" s="355" t="s">
        <v>611</v>
      </c>
      <c r="Q838" s="343"/>
      <c r="R838" s="343"/>
      <c r="S838" s="343"/>
      <c r="T838" s="343"/>
      <c r="U838" s="343"/>
      <c r="V838" s="343"/>
      <c r="W838" s="343"/>
      <c r="X838" s="343"/>
      <c r="Y838" s="344">
        <v>0.9</v>
      </c>
      <c r="Z838" s="345"/>
      <c r="AA838" s="345"/>
      <c r="AB838" s="346"/>
      <c r="AC838" s="356" t="s">
        <v>526</v>
      </c>
      <c r="AD838" s="356"/>
      <c r="AE838" s="356"/>
      <c r="AF838" s="356"/>
      <c r="AG838" s="356"/>
      <c r="AH838" s="365" t="s">
        <v>624</v>
      </c>
      <c r="AI838" s="366"/>
      <c r="AJ838" s="366"/>
      <c r="AK838" s="366"/>
      <c r="AL838" s="367" t="s">
        <v>625</v>
      </c>
      <c r="AM838" s="368"/>
      <c r="AN838" s="368"/>
      <c r="AO838" s="369"/>
      <c r="AP838" s="353" t="s">
        <v>604</v>
      </c>
      <c r="AQ838" s="353"/>
      <c r="AR838" s="353"/>
      <c r="AS838" s="353"/>
      <c r="AT838" s="353"/>
      <c r="AU838" s="353"/>
      <c r="AV838" s="353"/>
      <c r="AW838" s="353"/>
      <c r="AX838" s="353"/>
    </row>
    <row r="839" spans="1:50" ht="45" customHeight="1" x14ac:dyDescent="0.15">
      <c r="A839" s="372">
        <v>3</v>
      </c>
      <c r="B839" s="372">
        <v>1</v>
      </c>
      <c r="C839" s="354" t="s">
        <v>606</v>
      </c>
      <c r="D839" s="340"/>
      <c r="E839" s="340"/>
      <c r="F839" s="340"/>
      <c r="G839" s="340"/>
      <c r="H839" s="340"/>
      <c r="I839" s="340"/>
      <c r="J839" s="341">
        <v>4060002009369</v>
      </c>
      <c r="K839" s="342"/>
      <c r="L839" s="342"/>
      <c r="M839" s="342"/>
      <c r="N839" s="342"/>
      <c r="O839" s="342"/>
      <c r="P839" s="355" t="s">
        <v>612</v>
      </c>
      <c r="Q839" s="343"/>
      <c r="R839" s="343"/>
      <c r="S839" s="343"/>
      <c r="T839" s="343"/>
      <c r="U839" s="343"/>
      <c r="V839" s="343"/>
      <c r="W839" s="343"/>
      <c r="X839" s="343"/>
      <c r="Y839" s="344">
        <v>0.8</v>
      </c>
      <c r="Z839" s="345"/>
      <c r="AA839" s="345"/>
      <c r="AB839" s="346"/>
      <c r="AC839" s="356" t="s">
        <v>526</v>
      </c>
      <c r="AD839" s="356"/>
      <c r="AE839" s="356"/>
      <c r="AF839" s="356"/>
      <c r="AG839" s="356"/>
      <c r="AH839" s="348" t="s">
        <v>556</v>
      </c>
      <c r="AI839" s="349"/>
      <c r="AJ839" s="349"/>
      <c r="AK839" s="349"/>
      <c r="AL839" s="350" t="s">
        <v>556</v>
      </c>
      <c r="AM839" s="351"/>
      <c r="AN839" s="351"/>
      <c r="AO839" s="352"/>
      <c r="AP839" s="353" t="s">
        <v>604</v>
      </c>
      <c r="AQ839" s="353"/>
      <c r="AR839" s="353"/>
      <c r="AS839" s="353"/>
      <c r="AT839" s="353"/>
      <c r="AU839" s="353"/>
      <c r="AV839" s="353"/>
      <c r="AW839" s="353"/>
      <c r="AX839" s="353"/>
    </row>
    <row r="840" spans="1:50" ht="45" customHeight="1" x14ac:dyDescent="0.15">
      <c r="A840" s="372">
        <v>4</v>
      </c>
      <c r="B840" s="372">
        <v>1</v>
      </c>
      <c r="C840" s="354" t="s">
        <v>607</v>
      </c>
      <c r="D840" s="340"/>
      <c r="E840" s="340"/>
      <c r="F840" s="340"/>
      <c r="G840" s="340"/>
      <c r="H840" s="340"/>
      <c r="I840" s="340"/>
      <c r="J840" s="341">
        <v>9010001021077</v>
      </c>
      <c r="K840" s="342"/>
      <c r="L840" s="342"/>
      <c r="M840" s="342"/>
      <c r="N840" s="342"/>
      <c r="O840" s="342"/>
      <c r="P840" s="355" t="s">
        <v>613</v>
      </c>
      <c r="Q840" s="343"/>
      <c r="R840" s="343"/>
      <c r="S840" s="343"/>
      <c r="T840" s="343"/>
      <c r="U840" s="343"/>
      <c r="V840" s="343"/>
      <c r="W840" s="343"/>
      <c r="X840" s="343"/>
      <c r="Y840" s="344">
        <v>0.6</v>
      </c>
      <c r="Z840" s="345"/>
      <c r="AA840" s="345"/>
      <c r="AB840" s="346"/>
      <c r="AC840" s="356" t="s">
        <v>526</v>
      </c>
      <c r="AD840" s="356"/>
      <c r="AE840" s="356"/>
      <c r="AF840" s="356"/>
      <c r="AG840" s="356"/>
      <c r="AH840" s="348" t="s">
        <v>556</v>
      </c>
      <c r="AI840" s="349"/>
      <c r="AJ840" s="349"/>
      <c r="AK840" s="349"/>
      <c r="AL840" s="350" t="s">
        <v>556</v>
      </c>
      <c r="AM840" s="351"/>
      <c r="AN840" s="351"/>
      <c r="AO840" s="352"/>
      <c r="AP840" s="353" t="s">
        <v>604</v>
      </c>
      <c r="AQ840" s="353"/>
      <c r="AR840" s="353"/>
      <c r="AS840" s="353"/>
      <c r="AT840" s="353"/>
      <c r="AU840" s="353"/>
      <c r="AV840" s="353"/>
      <c r="AW840" s="353"/>
      <c r="AX840" s="353"/>
    </row>
    <row r="841" spans="1:50" ht="30" customHeight="1" x14ac:dyDescent="0.15">
      <c r="A841" s="372">
        <v>5</v>
      </c>
      <c r="B841" s="372">
        <v>1</v>
      </c>
      <c r="C841" s="354" t="s">
        <v>608</v>
      </c>
      <c r="D841" s="340"/>
      <c r="E841" s="340"/>
      <c r="F841" s="340"/>
      <c r="G841" s="340"/>
      <c r="H841" s="340"/>
      <c r="I841" s="340"/>
      <c r="J841" s="341">
        <v>8060001006108</v>
      </c>
      <c r="K841" s="342"/>
      <c r="L841" s="342"/>
      <c r="M841" s="342"/>
      <c r="N841" s="342"/>
      <c r="O841" s="342"/>
      <c r="P841" s="355" t="s">
        <v>614</v>
      </c>
      <c r="Q841" s="343"/>
      <c r="R841" s="343"/>
      <c r="S841" s="343"/>
      <c r="T841" s="343"/>
      <c r="U841" s="343"/>
      <c r="V841" s="343"/>
      <c r="W841" s="343"/>
      <c r="X841" s="343"/>
      <c r="Y841" s="344">
        <v>0.4</v>
      </c>
      <c r="Z841" s="345"/>
      <c r="AA841" s="345"/>
      <c r="AB841" s="346"/>
      <c r="AC841" s="347" t="s">
        <v>526</v>
      </c>
      <c r="AD841" s="347"/>
      <c r="AE841" s="347"/>
      <c r="AF841" s="347"/>
      <c r="AG841" s="347"/>
      <c r="AH841" s="348" t="s">
        <v>556</v>
      </c>
      <c r="AI841" s="349"/>
      <c r="AJ841" s="349"/>
      <c r="AK841" s="349"/>
      <c r="AL841" s="350" t="s">
        <v>556</v>
      </c>
      <c r="AM841" s="351"/>
      <c r="AN841" s="351"/>
      <c r="AO841" s="352"/>
      <c r="AP841" s="353" t="s">
        <v>604</v>
      </c>
      <c r="AQ841" s="353"/>
      <c r="AR841" s="353"/>
      <c r="AS841" s="353"/>
      <c r="AT841" s="353"/>
      <c r="AU841" s="353"/>
      <c r="AV841" s="353"/>
      <c r="AW841" s="353"/>
      <c r="AX841" s="353"/>
    </row>
    <row r="842" spans="1:50" ht="30" customHeight="1" x14ac:dyDescent="0.15">
      <c r="A842" s="372">
        <v>6</v>
      </c>
      <c r="B842" s="372">
        <v>1</v>
      </c>
      <c r="C842" s="354" t="s">
        <v>620</v>
      </c>
      <c r="D842" s="340"/>
      <c r="E842" s="340"/>
      <c r="F842" s="340"/>
      <c r="G842" s="340"/>
      <c r="H842" s="340"/>
      <c r="I842" s="340"/>
      <c r="J842" s="341" t="s">
        <v>621</v>
      </c>
      <c r="K842" s="342"/>
      <c r="L842" s="342"/>
      <c r="M842" s="342"/>
      <c r="N842" s="342"/>
      <c r="O842" s="342"/>
      <c r="P842" s="355" t="s">
        <v>615</v>
      </c>
      <c r="Q842" s="343"/>
      <c r="R842" s="343"/>
      <c r="S842" s="343"/>
      <c r="T842" s="343"/>
      <c r="U842" s="343"/>
      <c r="V842" s="343"/>
      <c r="W842" s="343"/>
      <c r="X842" s="343"/>
      <c r="Y842" s="344">
        <v>0.2</v>
      </c>
      <c r="Z842" s="345"/>
      <c r="AA842" s="345"/>
      <c r="AB842" s="346"/>
      <c r="AC842" s="347" t="s">
        <v>526</v>
      </c>
      <c r="AD842" s="347"/>
      <c r="AE842" s="347"/>
      <c r="AF842" s="347"/>
      <c r="AG842" s="347"/>
      <c r="AH842" s="348" t="s">
        <v>556</v>
      </c>
      <c r="AI842" s="349"/>
      <c r="AJ842" s="349"/>
      <c r="AK842" s="349"/>
      <c r="AL842" s="350" t="s">
        <v>556</v>
      </c>
      <c r="AM842" s="351"/>
      <c r="AN842" s="351"/>
      <c r="AO842" s="352"/>
      <c r="AP842" s="353" t="s">
        <v>604</v>
      </c>
      <c r="AQ842" s="353"/>
      <c r="AR842" s="353"/>
      <c r="AS842" s="353"/>
      <c r="AT842" s="353"/>
      <c r="AU842" s="353"/>
      <c r="AV842" s="353"/>
      <c r="AW842" s="353"/>
      <c r="AX842" s="353"/>
    </row>
    <row r="843" spans="1:50" ht="30" customHeight="1" x14ac:dyDescent="0.15">
      <c r="A843" s="372">
        <v>7</v>
      </c>
      <c r="B843" s="372">
        <v>1</v>
      </c>
      <c r="C843" s="354" t="s">
        <v>609</v>
      </c>
      <c r="D843" s="340"/>
      <c r="E843" s="340"/>
      <c r="F843" s="340"/>
      <c r="G843" s="340"/>
      <c r="H843" s="340"/>
      <c r="I843" s="340"/>
      <c r="J843" s="341">
        <v>1060001000364</v>
      </c>
      <c r="K843" s="342"/>
      <c r="L843" s="342"/>
      <c r="M843" s="342"/>
      <c r="N843" s="342"/>
      <c r="O843" s="342"/>
      <c r="P843" s="355" t="s">
        <v>616</v>
      </c>
      <c r="Q843" s="343"/>
      <c r="R843" s="343"/>
      <c r="S843" s="343"/>
      <c r="T843" s="343"/>
      <c r="U843" s="343"/>
      <c r="V843" s="343"/>
      <c r="W843" s="343"/>
      <c r="X843" s="343"/>
      <c r="Y843" s="344">
        <v>0.1</v>
      </c>
      <c r="Z843" s="345"/>
      <c r="AA843" s="345"/>
      <c r="AB843" s="346"/>
      <c r="AC843" s="347" t="s">
        <v>526</v>
      </c>
      <c r="AD843" s="347"/>
      <c r="AE843" s="347"/>
      <c r="AF843" s="347"/>
      <c r="AG843" s="347"/>
      <c r="AH843" s="348" t="s">
        <v>556</v>
      </c>
      <c r="AI843" s="349"/>
      <c r="AJ843" s="349"/>
      <c r="AK843" s="349"/>
      <c r="AL843" s="350" t="s">
        <v>556</v>
      </c>
      <c r="AM843" s="351"/>
      <c r="AN843" s="351"/>
      <c r="AO843" s="352"/>
      <c r="AP843" s="353" t="s">
        <v>604</v>
      </c>
      <c r="AQ843" s="353"/>
      <c r="AR843" s="353"/>
      <c r="AS843" s="353"/>
      <c r="AT843" s="353"/>
      <c r="AU843" s="353"/>
      <c r="AV843" s="353"/>
      <c r="AW843" s="353"/>
      <c r="AX843" s="353"/>
    </row>
    <row r="844" spans="1:50" ht="30" customHeight="1" x14ac:dyDescent="0.15">
      <c r="A844" s="372">
        <v>8</v>
      </c>
      <c r="B844" s="372">
        <v>1</v>
      </c>
      <c r="C844" s="354" t="s">
        <v>620</v>
      </c>
      <c r="D844" s="340"/>
      <c r="E844" s="340"/>
      <c r="F844" s="340"/>
      <c r="G844" s="340"/>
      <c r="H844" s="340"/>
      <c r="I844" s="340"/>
      <c r="J844" s="341" t="s">
        <v>621</v>
      </c>
      <c r="K844" s="342"/>
      <c r="L844" s="342"/>
      <c r="M844" s="342"/>
      <c r="N844" s="342"/>
      <c r="O844" s="342"/>
      <c r="P844" s="355" t="s">
        <v>617</v>
      </c>
      <c r="Q844" s="343"/>
      <c r="R844" s="343"/>
      <c r="S844" s="343"/>
      <c r="T844" s="343"/>
      <c r="U844" s="343"/>
      <c r="V844" s="343"/>
      <c r="W844" s="343"/>
      <c r="X844" s="343"/>
      <c r="Y844" s="344">
        <v>0.1</v>
      </c>
      <c r="Z844" s="345"/>
      <c r="AA844" s="345"/>
      <c r="AB844" s="346"/>
      <c r="AC844" s="347" t="s">
        <v>526</v>
      </c>
      <c r="AD844" s="347"/>
      <c r="AE844" s="347"/>
      <c r="AF844" s="347"/>
      <c r="AG844" s="347"/>
      <c r="AH844" s="348" t="s">
        <v>556</v>
      </c>
      <c r="AI844" s="349"/>
      <c r="AJ844" s="349"/>
      <c r="AK844" s="349"/>
      <c r="AL844" s="350" t="s">
        <v>556</v>
      </c>
      <c r="AM844" s="351"/>
      <c r="AN844" s="351"/>
      <c r="AO844" s="352"/>
      <c r="AP844" s="353" t="s">
        <v>604</v>
      </c>
      <c r="AQ844" s="353"/>
      <c r="AR844" s="353"/>
      <c r="AS844" s="353"/>
      <c r="AT844" s="353"/>
      <c r="AU844" s="353"/>
      <c r="AV844" s="353"/>
      <c r="AW844" s="353"/>
      <c r="AX844" s="353"/>
    </row>
    <row r="845" spans="1:50" ht="30" customHeight="1" x14ac:dyDescent="0.15">
      <c r="A845" s="372">
        <v>9</v>
      </c>
      <c r="B845" s="372">
        <v>1</v>
      </c>
      <c r="C845" s="354" t="s">
        <v>610</v>
      </c>
      <c r="D845" s="340"/>
      <c r="E845" s="340"/>
      <c r="F845" s="340"/>
      <c r="G845" s="340"/>
      <c r="H845" s="340"/>
      <c r="I845" s="340"/>
      <c r="J845" s="341">
        <v>7060001013864</v>
      </c>
      <c r="K845" s="342"/>
      <c r="L845" s="342"/>
      <c r="M845" s="342"/>
      <c r="N845" s="342"/>
      <c r="O845" s="342"/>
      <c r="P845" s="355" t="s">
        <v>618</v>
      </c>
      <c r="Q845" s="343"/>
      <c r="R845" s="343"/>
      <c r="S845" s="343"/>
      <c r="T845" s="343"/>
      <c r="U845" s="343"/>
      <c r="V845" s="343"/>
      <c r="W845" s="343"/>
      <c r="X845" s="343"/>
      <c r="Y845" s="344">
        <v>0.1</v>
      </c>
      <c r="Z845" s="345"/>
      <c r="AA845" s="345"/>
      <c r="AB845" s="346"/>
      <c r="AC845" s="347" t="s">
        <v>526</v>
      </c>
      <c r="AD845" s="347"/>
      <c r="AE845" s="347"/>
      <c r="AF845" s="347"/>
      <c r="AG845" s="347"/>
      <c r="AH845" s="348" t="s">
        <v>556</v>
      </c>
      <c r="AI845" s="349"/>
      <c r="AJ845" s="349"/>
      <c r="AK845" s="349"/>
      <c r="AL845" s="350" t="s">
        <v>556</v>
      </c>
      <c r="AM845" s="351"/>
      <c r="AN845" s="351"/>
      <c r="AO845" s="352"/>
      <c r="AP845" s="353" t="s">
        <v>604</v>
      </c>
      <c r="AQ845" s="353"/>
      <c r="AR845" s="353"/>
      <c r="AS845" s="353"/>
      <c r="AT845" s="353"/>
      <c r="AU845" s="353"/>
      <c r="AV845" s="353"/>
      <c r="AW845" s="353"/>
      <c r="AX845" s="353"/>
    </row>
    <row r="846" spans="1:50" ht="30" customHeight="1" x14ac:dyDescent="0.15">
      <c r="A846" s="372">
        <v>10</v>
      </c>
      <c r="B846" s="372">
        <v>1</v>
      </c>
      <c r="C846" s="354" t="s">
        <v>619</v>
      </c>
      <c r="D846" s="340"/>
      <c r="E846" s="340"/>
      <c r="F846" s="340"/>
      <c r="G846" s="340"/>
      <c r="H846" s="340"/>
      <c r="I846" s="340"/>
      <c r="J846" s="341" t="s">
        <v>621</v>
      </c>
      <c r="K846" s="342"/>
      <c r="L846" s="342"/>
      <c r="M846" s="342"/>
      <c r="N846" s="342"/>
      <c r="O846" s="342"/>
      <c r="P846" s="355" t="s">
        <v>623</v>
      </c>
      <c r="Q846" s="343"/>
      <c r="R846" s="343"/>
      <c r="S846" s="343"/>
      <c r="T846" s="343"/>
      <c r="U846" s="343"/>
      <c r="V846" s="343"/>
      <c r="W846" s="343"/>
      <c r="X846" s="343"/>
      <c r="Y846" s="344">
        <v>0</v>
      </c>
      <c r="Z846" s="345"/>
      <c r="AA846" s="345"/>
      <c r="AB846" s="346"/>
      <c r="AC846" s="347" t="s">
        <v>196</v>
      </c>
      <c r="AD846" s="347"/>
      <c r="AE846" s="347"/>
      <c r="AF846" s="347"/>
      <c r="AG846" s="347"/>
      <c r="AH846" s="348" t="s">
        <v>556</v>
      </c>
      <c r="AI846" s="349"/>
      <c r="AJ846" s="349"/>
      <c r="AK846" s="349"/>
      <c r="AL846" s="350" t="s">
        <v>556</v>
      </c>
      <c r="AM846" s="351"/>
      <c r="AN846" s="351"/>
      <c r="AO846" s="352"/>
      <c r="AP846" s="353" t="s">
        <v>604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585</v>
      </c>
      <c r="F1102" s="371"/>
      <c r="G1102" s="371"/>
      <c r="H1102" s="371"/>
      <c r="I1102" s="371"/>
      <c r="J1102" s="341" t="s">
        <v>586</v>
      </c>
      <c r="K1102" s="342"/>
      <c r="L1102" s="342"/>
      <c r="M1102" s="342"/>
      <c r="N1102" s="342"/>
      <c r="O1102" s="342"/>
      <c r="P1102" s="355" t="s">
        <v>574</v>
      </c>
      <c r="Q1102" s="343"/>
      <c r="R1102" s="343"/>
      <c r="S1102" s="343"/>
      <c r="T1102" s="343"/>
      <c r="U1102" s="343"/>
      <c r="V1102" s="343"/>
      <c r="W1102" s="343"/>
      <c r="X1102" s="343"/>
      <c r="Y1102" s="344" t="s">
        <v>574</v>
      </c>
      <c r="Z1102" s="345"/>
      <c r="AA1102" s="345"/>
      <c r="AB1102" s="346"/>
      <c r="AC1102" s="347"/>
      <c r="AD1102" s="347"/>
      <c r="AE1102" s="347"/>
      <c r="AF1102" s="347"/>
      <c r="AG1102" s="347"/>
      <c r="AH1102" s="348" t="s">
        <v>574</v>
      </c>
      <c r="AI1102" s="349"/>
      <c r="AJ1102" s="349"/>
      <c r="AK1102" s="349"/>
      <c r="AL1102" s="350" t="s">
        <v>587</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2018-08-15T00:04:12Z</cp:lastPrinted>
  <dcterms:created xsi:type="dcterms:W3CDTF">2012-03-13T00:50:25Z</dcterms:created>
  <dcterms:modified xsi:type="dcterms:W3CDTF">2018-08-24T05:06:07Z</dcterms:modified>
</cp:coreProperties>
</file>