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調整係\30年度調整係\12行政レビュー\一般\最終公表\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<sst xmlns="http://schemas.openxmlformats.org/spreadsheetml/2006/main" count="2924" uniqueCount="619">
  <si>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</si>
  <si>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</si>
  <si>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</si>
  <si>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</si>
  <si>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</si>
  <si>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</si>
  <si>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</si>
  <si>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</si>
  <si>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</si>
  <si>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</si>
  <si>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</si>
  <si>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</si>
  <si>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</si>
  <si>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</si>
  <si>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</si>
  <si>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</si>
  <si>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</si>
  <si>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</si>
  <si>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</si>
  <si>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</si>
  <si>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</si>
  <si>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</si>
  <si>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</si>
  <si>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</si>
  <si>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</si>
  <si>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</si>
  <si>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</si>
  <si>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</si>
  <si>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</si>
  <si>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</si>
  <si>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</si>
  <si>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</si>
  <si>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</si>
  <si>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</si>
  <si>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</si>
  <si>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</si>
  <si>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</si>
  <si>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</si>
  <si>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</si>
  <si>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</si>
  <si>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</si>
  <si>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</si>
  <si>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</si>
  <si>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</si>
  <si>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</si>
  <si>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</si>
  <si>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</si>
  <si>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</si>
  <si>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</si>
  <si>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</si>
  <si>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</si>
  <si>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</si>
  <si>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</si>
  <si>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</si>
  <si>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</si>
  <si>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</si>
  <si>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</si>
  <si>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</si>
  <si>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</si>
  <si>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</si>
  <si>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</si>
  <si>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</si>
  <si>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</si>
  <si>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</si>
  <si>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</si>
  <si>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</si>
  <si>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</si>
  <si>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</si>
  <si>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</si>
  <si>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</si>
  <si>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</si>
  <si>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</si>
  <si>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</si>
  <si>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</si>
  <si>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</si>
  <si>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</si>
  <si>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</si>
  <si>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</si>
  <si>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</si>
  <si>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</si>
  <si>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</si>
  <si>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</si>
  <si>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</si>
  <si>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</si>
  <si>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</si>
  <si>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</si>
  <si>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</si>
  <si>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</si>
  <si>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</si>
  <si>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</si>
  <si>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</si>
  <si>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</si>
  <si>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</si>
  <si>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</si>
  <si>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</si>
  <si>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</si>
  <si>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</si>
  <si>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</si>
  <si>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</si>
  <si>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</si>
  <si>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</si>
  <si>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</si>
  <si>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</si>
  <si>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</si>
  <si>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</si>
  <si>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</si>
  <si>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</si>
  <si>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</si>
  <si>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</si>
  <si>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</si>
  <si>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</si>
  <si>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</si>
  <si>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</si>
  <si>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</si>
  <si>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</si>
  <si>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</si>
  <si>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</si>
  <si>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</si>
  <si>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</si>
  <si>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</si>
  <si>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</si>
  <si>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</si>
  <si>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</si>
  <si>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</si>
  <si>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</si>
  <si>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</si>
  <si>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</si>
  <si>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</si>
  <si>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</si>
  <si>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</si>
  <si>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</si>
  <si>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</si>
  <si>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</si>
  <si>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</si>
  <si>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</si>
  <si>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</si>
  <si>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</si>
  <si>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</si>
  <si>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</si>
  <si>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</si>
  <si>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</si>
  <si>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</si>
  <si>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</si>
  <si>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</si>
  <si>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</si>
  <si>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</si>
  <si>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</si>
  <si>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</si>
  <si>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</si>
  <si>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</si>
  <si>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</si>
  <si>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</si>
  <si>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</si>
  <si>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</si>
  <si>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</si>
  <si>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</si>
  <si>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</si>
  <si>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</si>
  <si>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</si>
  <si>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</si>
  <si>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</si>
  <si>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</si>
  <si>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</si>
  <si>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</si>
  <si>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</si>
  <si>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</si>
  <si>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</si>
  <si>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</si>
  <si>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</si>
  <si>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</si>
  <si>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</si>
  <si>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</si>
  <si>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</si>
  <si>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</si>
  <si>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</si>
  <si>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</si>
  <si>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</si>
  <si>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</si>
  <si>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</si>
  <si>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</si>
  <si>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</si>
  <si>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</si>
  <si>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</si>
  <si>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</si>
  <si>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</si>
  <si>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</si>
  <si>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</si>
  <si>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</si>
  <si>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</si>
  <si>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</si>
  <si>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</si>
  <si>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</si>
  <si>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</si>
  <si>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</si>
  <si>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</si>
  <si>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</si>
  <si>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</si>
  <si>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</si>
  <si>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</si>
  <si>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</si>
  <si>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</si>
  <si>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</si>
  <si>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</si>
  <si>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</si>
  <si>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</si>
  <si>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</si>
  <si>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</si>
  <si>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</si>
  <si>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</si>
  <si>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</si>
  <si>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</si>
  <si>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</si>
  <si>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</si>
  <si>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</si>
  <si>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</si>
  <si>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</si>
  <si>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</si>
  <si>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</si>
  <si>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</si>
  <si>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</si>
  <si>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</si>
  <si>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</si>
  <si>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</si>
  <si>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</si>
  <si>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</si>
  <si>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</si>
  <si>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</si>
  <si>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</si>
  <si>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</si>
  <si>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</si>
  <si>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</si>
  <si>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</si>
  <si>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</si>
  <si>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</si>
  <si>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</si>
  <si>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</si>
  <si>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</si>
  <si>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</si>
  <si>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</si>
  <si>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</si>
  <si>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</si>
  <si>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</si>
  <si>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</si>
  <si>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</si>
  <si>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</si>
  <si>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</si>
  <si>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</si>
  <si>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</si>
  <si>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</si>
  <si>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</si>
  <si>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</si>
  <si>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</si>
  <si>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</si>
  <si>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</si>
  <si>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</si>
  <si>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</si>
  <si>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</si>
  <si>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</si>
  <si>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</si>
  <si>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</si>
  <si>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</si>
  <si>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</si>
  <si>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</si>
  <si>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</si>
  <si>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</si>
  <si>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</si>
  <si>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</si>
  <si>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</si>
  <si>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</si>
  <si>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</si>
  <si>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</si>
  <si>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</si>
  <si>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</si>
  <si>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</si>
  <si>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</si>
  <si>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</si>
  <si>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</si>
  <si>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</si>
  <si>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</si>
  <si>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</si>
  <si>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</si>
  <si>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</si>
  <si>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</si>
  <si>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</si>
  <si>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</si>
  <si>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</si>
  <si>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</si>
  <si>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</si>
  <si>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</si>
  <si>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</si>
  <si>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</si>
  <si>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</si>
  <si>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</si>
  <si>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</si>
  <si>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</si>
  <si>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</si>
  <si>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</si>
  <si>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</si>
  <si>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</si>
  <si>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</si>
  <si>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</si>
  <si>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</si>
  <si>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</si>
  <si>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</si>
  <si>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</si>
  <si>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</si>
  <si>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</si>
  <si>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</si>
  <si>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</si>
  <si>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</si>
  <si>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</si>
  <si>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</si>
  <si>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</si>
  <si>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</si>
  <si>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</si>
  <si>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</si>
  <si>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</si>
  <si>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</si>
  <si>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</si>
  <si>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</si>
  <si>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</si>
  <si>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</si>
  <si>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</si>
  <si>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</si>
  <si>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</si>
  <si>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</si>
  <si>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</si>
  <si>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</si>
  <si>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</si>
  <si>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</si>
  <si>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</si>
  <si>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</si>
  <si>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</si>
  <si>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</si>
  <si>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</si>
  <si>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</si>
  <si>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</si>
  <si>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</si>
  <si>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</si>
  <si>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</si>
  <si>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</si>
  <si>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</si>
  <si>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</si>
  <si>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</si>
  <si>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</si>
  <si>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</si>
  <si>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</si>
  <si>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</si>
  <si>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</si>
  <si>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</si>
  <si>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</si>
  <si>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</si>
  <si>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</si>
  <si>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</si>
  <si>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</si>
  <si>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</si>
  <si>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</si>
  <si>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</si>
  <si>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</si>
  <si>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</si>
  <si>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</si>
  <si>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</si>
  <si>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</si>
  <si>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</si>
  <si>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</si>
  <si>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</si>
  <si>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</si>
  <si>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</si>
  <si>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</si>
  <si>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</si>
  <si>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</si>
  <si>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</si>
  <si>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</si>
  <si>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</si>
  <si>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</si>
  <si>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</si>
  <si>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</si>
  <si>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</si>
  <si>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</si>
  <si>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</si>
  <si>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</si>
  <si>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</si>
  <si>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</si>
  <si>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</si>
  <si>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</si>
  <si>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</si>
  <si>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</si>
  <si>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</si>
  <si>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</si>
  <si>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</si>
  <si>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</si>
  <si>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</si>
  <si>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</si>
  <si>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</si>
  <si>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</si>
  <si>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</si>
  <si>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</si>
  <si>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</si>
  <si>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</si>
  <si>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</si>
  <si>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</si>
  <si>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</si>
  <si>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</si>
  <si>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</si>
  <si>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</si>
  <si>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</si>
  <si>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</si>
  <si>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</si>
  <si>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</si>
  <si>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</si>
  <si>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</si>
  <si>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</si>
  <si>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</si>
  <si>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</si>
  <si>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</si>
  <si>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</si>
  <si>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</si>
  <si>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</si>
  <si>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</si>
  <si>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</si>
  <si>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</si>
  <si>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</si>
  <si>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</si>
  <si>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</si>
  <si>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</si>
  <si>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</si>
  <si>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</si>
  <si>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</si>
  <si>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</si>
  <si>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</si>
  <si>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</si>
  <si>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</si>
  <si>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</si>
  <si>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</si>
  <si>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</si>
  <si>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</si>
  <si>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</si>
  <si>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</si>
  <si>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</si>
  <si>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</si>
  <si>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</si>
  <si>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</si>
  <si>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</si>
  <si>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</si>
  <si>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</si>
  <si>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</si>
  <si>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</si>
  <si>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</si>
  <si>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</si>
  <si>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</si>
  <si>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</si>
  <si>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</si>
  <si>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</si>
  <si>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</si>
  <si>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</si>
  <si>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</si>
  <si>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</si>
  <si>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</si>
  <si>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</si>
  <si>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</si>
  <si>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</si>
  <si>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</si>
  <si>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</si>
  <si>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</si>
  <si>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</si>
  <si>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</si>
  <si>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</si>
  <si>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</si>
  <si>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</si>
  <si>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</si>
  <si>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</si>
  <si>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</si>
  <si>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</si>
  <si>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</si>
  <si>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</si>
  <si>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</si>
  <si>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</si>
  <si>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</si>
  <si>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</si>
  <si>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</si>
  <si>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</si>
  <si>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</si>
  <si>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</si>
  <si>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</si>
  <si>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</si>
  <si>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</si>
  <si>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</si>
  <si>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</si>
  <si>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</si>
  <si>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</si>
  <si>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</si>
  <si>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</si>
  <si>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</si>
  <si>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</si>
  <si>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</si>
  <si>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</si>
  <si>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</si>
  <si>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</si>
  <si>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</si>
  <si>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</si>
  <si>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</si>
  <si>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</si>
  <si>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</si>
  <si>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</si>
  <si>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</si>
  <si>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</si>
  <si>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</si>
  <si>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</si>
  <si>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</si>
  <si>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</si>
  <si>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</si>
  <si>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</si>
  <si>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</si>
  <si>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</si>
  <si>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</si>
  <si>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</si>
  <si>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</si>
  <si>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</si>
  <si>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</si>
  <si>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</si>
  <si>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</si>
  <si>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</si>
  <si>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</si>
  <si>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</si>
  <si>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</si>
  <si>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</si>
  <si>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</si>
  <si>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</si>
  <si>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</si>
  <si>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</si>
  <si>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</si>
  <si>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</si>
  <si>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</si>
  <si>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</si>
  <si>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</si>
  <si>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</si>
  <si>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</si>
  <si>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</si>
  <si>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</si>
  <si>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</si>
  <si>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</si>
  <si>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</si>
  <si>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</si>
  <si>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</si>
  <si>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</si>
  <si>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</si>
  <si>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</si>
  <si>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</si>
  <si>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</si>
  <si>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社会福祉施設等設備災害復旧費補助金</t>
    <rPh sb="0" eb="2">
      <t>シャカイ</t>
    </rPh>
    <rPh sb="2" eb="4">
      <t>フクシ</t>
    </rPh>
    <rPh sb="4" eb="6">
      <t>シセツ</t>
    </rPh>
    <rPh sb="6" eb="7">
      <t>トウ</t>
    </rPh>
    <rPh sb="7" eb="9">
      <t>セツビ</t>
    </rPh>
    <rPh sb="9" eb="11">
      <t>サイガイ</t>
    </rPh>
    <rPh sb="11" eb="14">
      <t>フッキュウヒ</t>
    </rPh>
    <rPh sb="14" eb="17">
      <t>ホジョキン</t>
    </rPh>
    <phoneticPr fontId="5"/>
  </si>
  <si>
    <t>厚生労働省</t>
  </si>
  <si>
    <t>子ども家庭局</t>
    <rPh sb="0" eb="1">
      <t>コ</t>
    </rPh>
    <rPh sb="3" eb="5">
      <t>カテイ</t>
    </rPh>
    <rPh sb="5" eb="6">
      <t>キョク</t>
    </rPh>
    <phoneticPr fontId="5"/>
  </si>
  <si>
    <t>子育て支援課</t>
    <rPh sb="0" eb="2">
      <t>コソダ</t>
    </rPh>
    <rPh sb="3" eb="5">
      <t>シエン</t>
    </rPh>
    <rPh sb="5" eb="6">
      <t>カ</t>
    </rPh>
    <phoneticPr fontId="5"/>
  </si>
  <si>
    <t>○</t>
  </si>
  <si>
    <t>平成28年度熊本地震による社会福祉施設等設備災害復旧費補助金（子育て関連施設等復旧支援事業分）の国庫補助について（平成29年３月９日厚生労働省発雇児0309第3号厚生労働事務次官通知）</t>
    <rPh sb="0" eb="2">
      <t>ヘイセイ</t>
    </rPh>
    <rPh sb="4" eb="6">
      <t>ネンド</t>
    </rPh>
    <rPh sb="6" eb="8">
      <t>クマモト</t>
    </rPh>
    <rPh sb="8" eb="10">
      <t>ジシン</t>
    </rPh>
    <rPh sb="13" eb="15">
      <t>シャカイ</t>
    </rPh>
    <rPh sb="15" eb="17">
      <t>フクシ</t>
    </rPh>
    <rPh sb="17" eb="19">
      <t>シセツ</t>
    </rPh>
    <rPh sb="19" eb="20">
      <t>トウ</t>
    </rPh>
    <rPh sb="20" eb="22">
      <t>セツビ</t>
    </rPh>
    <rPh sb="22" eb="24">
      <t>サイガイ</t>
    </rPh>
    <rPh sb="24" eb="27">
      <t>フッキュウヒ</t>
    </rPh>
    <rPh sb="27" eb="30">
      <t>ホジョキン</t>
    </rPh>
    <rPh sb="31" eb="33">
      <t>コソダ</t>
    </rPh>
    <rPh sb="34" eb="36">
      <t>カンレン</t>
    </rPh>
    <rPh sb="36" eb="38">
      <t>シセツ</t>
    </rPh>
    <rPh sb="38" eb="39">
      <t>トウ</t>
    </rPh>
    <rPh sb="39" eb="41">
      <t>フッキュウ</t>
    </rPh>
    <rPh sb="41" eb="43">
      <t>シエン</t>
    </rPh>
    <rPh sb="43" eb="46">
      <t>ジギョウブン</t>
    </rPh>
    <rPh sb="48" eb="50">
      <t>コッコ</t>
    </rPh>
    <rPh sb="50" eb="52">
      <t>ホジョ</t>
    </rPh>
    <rPh sb="57" eb="59">
      <t>ヘイセイ</t>
    </rPh>
    <rPh sb="61" eb="62">
      <t>ネン</t>
    </rPh>
    <rPh sb="63" eb="64">
      <t>ガツ</t>
    </rPh>
    <rPh sb="65" eb="66">
      <t>ニチ</t>
    </rPh>
    <rPh sb="66" eb="68">
      <t>コウセイ</t>
    </rPh>
    <rPh sb="68" eb="71">
      <t>ロウドウショウ</t>
    </rPh>
    <rPh sb="71" eb="72">
      <t>ハツ</t>
    </rPh>
    <rPh sb="72" eb="73">
      <t>ヤトイ</t>
    </rPh>
    <rPh sb="73" eb="74">
      <t>ジ</t>
    </rPh>
    <rPh sb="78" eb="79">
      <t>ダイ</t>
    </rPh>
    <rPh sb="80" eb="81">
      <t>ゴウ</t>
    </rPh>
    <rPh sb="81" eb="83">
      <t>コウセイ</t>
    </rPh>
    <rPh sb="83" eb="85">
      <t>ロウドウ</t>
    </rPh>
    <rPh sb="85" eb="87">
      <t>ジム</t>
    </rPh>
    <rPh sb="87" eb="89">
      <t>ジカン</t>
    </rPh>
    <rPh sb="89" eb="91">
      <t>ツウチ</t>
    </rPh>
    <phoneticPr fontId="5"/>
  </si>
  <si>
    <t>-</t>
  </si>
  <si>
    <t>-</t>
    <phoneticPr fontId="5"/>
  </si>
  <si>
    <t>被害を受けた児童福祉施設等に関し、災害による被害からの速やかな復旧を図り、もって施設入所者等の福祉を確保するため、施設の災害復旧に要する費用について財政支援を行う。
補助対象：都道府県、指定都市、中核市
補助率　 ：定額</t>
    <rPh sb="84" eb="86">
      <t>ホジョ</t>
    </rPh>
    <rPh sb="86" eb="88">
      <t>タイショウ</t>
    </rPh>
    <rPh sb="89" eb="93">
      <t>トドウフケン</t>
    </rPh>
    <rPh sb="94" eb="96">
      <t>シテイ</t>
    </rPh>
    <rPh sb="96" eb="98">
      <t>トシ</t>
    </rPh>
    <rPh sb="99" eb="102">
      <t>チュウカクシ</t>
    </rPh>
    <rPh sb="103" eb="106">
      <t>ホジョリツ</t>
    </rPh>
    <rPh sb="109" eb="111">
      <t>テイガク</t>
    </rPh>
    <phoneticPr fontId="5"/>
  </si>
  <si>
    <t>-</t>
    <phoneticPr fontId="5"/>
  </si>
  <si>
    <t>-</t>
    <phoneticPr fontId="5"/>
  </si>
  <si>
    <t>-</t>
    <phoneticPr fontId="5"/>
  </si>
  <si>
    <t>-</t>
    <phoneticPr fontId="5"/>
  </si>
  <si>
    <t>被災した児童福祉施設等の事業再開に要する費用の補助を目的としており、国民のニーズがあり、国費を投入しなければ事業目的が達成できない。</t>
    <rPh sb="0" eb="2">
      <t>ヒサイ</t>
    </rPh>
    <rPh sb="4" eb="6">
      <t>ジドウ</t>
    </rPh>
    <rPh sb="6" eb="8">
      <t>フクシ</t>
    </rPh>
    <rPh sb="8" eb="10">
      <t>シセツ</t>
    </rPh>
    <rPh sb="10" eb="11">
      <t>トウ</t>
    </rPh>
    <rPh sb="12" eb="14">
      <t>ジギョウ</t>
    </rPh>
    <rPh sb="14" eb="16">
      <t>サイカイ</t>
    </rPh>
    <rPh sb="17" eb="18">
      <t>ヨウ</t>
    </rPh>
    <rPh sb="20" eb="22">
      <t>ヒヨウ</t>
    </rPh>
    <rPh sb="23" eb="25">
      <t>ホジョ</t>
    </rPh>
    <rPh sb="26" eb="28">
      <t>モクテキ</t>
    </rPh>
    <rPh sb="34" eb="36">
      <t>コクミン</t>
    </rPh>
    <rPh sb="44" eb="46">
      <t>コクヒ</t>
    </rPh>
    <rPh sb="47" eb="49">
      <t>トウニュウ</t>
    </rPh>
    <rPh sb="54" eb="56">
      <t>ジギョウ</t>
    </rPh>
    <rPh sb="56" eb="58">
      <t>モクテキ</t>
    </rPh>
    <rPh sb="59" eb="61">
      <t>タッセイ</t>
    </rPh>
    <phoneticPr fontId="5"/>
  </si>
  <si>
    <t>災害からの復旧・復興が目的であることから、民間等に委ねることはできない。</t>
    <rPh sb="0" eb="2">
      <t>サイガイ</t>
    </rPh>
    <rPh sb="5" eb="7">
      <t>フッキュウ</t>
    </rPh>
    <rPh sb="8" eb="10">
      <t>フッコウ</t>
    </rPh>
    <rPh sb="11" eb="13">
      <t>モクテキ</t>
    </rPh>
    <rPh sb="21" eb="23">
      <t>ミンカン</t>
    </rPh>
    <rPh sb="23" eb="24">
      <t>トウ</t>
    </rPh>
    <rPh sb="25" eb="26">
      <t>ユダ</t>
    </rPh>
    <phoneticPr fontId="5"/>
  </si>
  <si>
    <t>被災した児童福祉施設等の災害復旧を図り、施設入所者等の福祉を確保する必要があるため、優先度の高い事業である。</t>
    <rPh sb="0" eb="2">
      <t>ヒサイ</t>
    </rPh>
    <rPh sb="4" eb="6">
      <t>ジドウ</t>
    </rPh>
    <rPh sb="6" eb="8">
      <t>フクシ</t>
    </rPh>
    <rPh sb="8" eb="10">
      <t>シセツ</t>
    </rPh>
    <rPh sb="10" eb="11">
      <t>トウ</t>
    </rPh>
    <rPh sb="12" eb="14">
      <t>サイガイ</t>
    </rPh>
    <rPh sb="14" eb="16">
      <t>フッキュウ</t>
    </rPh>
    <rPh sb="17" eb="18">
      <t>ハカ</t>
    </rPh>
    <rPh sb="20" eb="22">
      <t>シセツ</t>
    </rPh>
    <rPh sb="22" eb="25">
      <t>ニュウショシャ</t>
    </rPh>
    <rPh sb="25" eb="26">
      <t>トウ</t>
    </rPh>
    <rPh sb="27" eb="29">
      <t>フクシ</t>
    </rPh>
    <rPh sb="30" eb="32">
      <t>カクホ</t>
    </rPh>
    <rPh sb="34" eb="36">
      <t>ヒツヨウ</t>
    </rPh>
    <rPh sb="42" eb="45">
      <t>ユウセンド</t>
    </rPh>
    <rPh sb="46" eb="47">
      <t>タカ</t>
    </rPh>
    <rPh sb="48" eb="50">
      <t>ジギョウ</t>
    </rPh>
    <phoneticPr fontId="5"/>
  </si>
  <si>
    <t>‐</t>
  </si>
  <si>
    <t>－</t>
    <phoneticPr fontId="5"/>
  </si>
  <si>
    <t>無</t>
  </si>
  <si>
    <t>施設設置者への費用負担を求めている。</t>
    <rPh sb="0" eb="2">
      <t>シセツ</t>
    </rPh>
    <rPh sb="2" eb="5">
      <t>セッチシャ</t>
    </rPh>
    <rPh sb="7" eb="9">
      <t>ヒヨウ</t>
    </rPh>
    <rPh sb="9" eb="11">
      <t>フタン</t>
    </rPh>
    <rPh sb="12" eb="13">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</si>
  <si>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</si>
  <si>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被災施設の事業再開に直接関連のない経費は対象外としている。</t>
    <rPh sb="0" eb="2">
      <t>ヒサイ</t>
    </rPh>
    <rPh sb="2" eb="4">
      <t>シセツ</t>
    </rPh>
    <rPh sb="5" eb="7">
      <t>ジギョウ</t>
    </rPh>
    <rPh sb="7" eb="9">
      <t>サイカイ</t>
    </rPh>
    <rPh sb="10" eb="12">
      <t>チョクセツ</t>
    </rPh>
    <rPh sb="12" eb="14">
      <t>カンレン</t>
    </rPh>
    <rPh sb="17" eb="19">
      <t>ケイヒ</t>
    </rPh>
    <rPh sb="20" eb="23">
      <t>タイショウガイ</t>
    </rPh>
    <phoneticPr fontId="5"/>
  </si>
  <si>
    <t>各自治体の事業計画が遅れたこと等により施設の復旧工事が開始できなかったことに伴い、設備に係る復旧も遅れ繰越を行ったため。</t>
    <rPh sb="0" eb="1">
      <t>カク</t>
    </rPh>
    <rPh sb="1" eb="4">
      <t>ジチタイ</t>
    </rPh>
    <rPh sb="5" eb="7">
      <t>ジギョウ</t>
    </rPh>
    <rPh sb="7" eb="9">
      <t>ケイカク</t>
    </rPh>
    <rPh sb="10" eb="11">
      <t>オク</t>
    </rPh>
    <rPh sb="15" eb="16">
      <t>トウ</t>
    </rPh>
    <rPh sb="19" eb="21">
      <t>シセツ</t>
    </rPh>
    <rPh sb="22" eb="24">
      <t>フッキュウ</t>
    </rPh>
    <rPh sb="24" eb="26">
      <t>コウジ</t>
    </rPh>
    <rPh sb="27" eb="29">
      <t>カイシ</t>
    </rPh>
    <rPh sb="38" eb="39">
      <t>トモナ</t>
    </rPh>
    <rPh sb="41" eb="43">
      <t>セツビ</t>
    </rPh>
    <rPh sb="44" eb="45">
      <t>カカ</t>
    </rPh>
    <rPh sb="46" eb="48">
      <t>フッキュウ</t>
    </rPh>
    <rPh sb="49" eb="50">
      <t>オク</t>
    </rPh>
    <rPh sb="51" eb="53">
      <t>クリコシ</t>
    </rPh>
    <rPh sb="54" eb="55">
      <t>オコナ</t>
    </rPh>
    <phoneticPr fontId="5"/>
  </si>
  <si>
    <t>被災した施設の復旧が着実に進んでおり、成果目標に見合った成果実績となっている。</t>
    <rPh sb="0" eb="2">
      <t>ヒサイ</t>
    </rPh>
    <rPh sb="4" eb="6">
      <t>シセツ</t>
    </rPh>
    <rPh sb="7" eb="9">
      <t>フッキュウ</t>
    </rPh>
    <rPh sb="10" eb="12">
      <t>チャクジツ</t>
    </rPh>
    <rPh sb="13" eb="14">
      <t>スス</t>
    </rPh>
    <rPh sb="19" eb="21">
      <t>セイカ</t>
    </rPh>
    <rPh sb="21" eb="23">
      <t>モクヒョウ</t>
    </rPh>
    <rPh sb="24" eb="26">
      <t>ミア</t>
    </rPh>
    <rPh sb="28" eb="30">
      <t>セイカ</t>
    </rPh>
    <rPh sb="30" eb="32">
      <t>ジッセキ</t>
    </rPh>
    <phoneticPr fontId="5"/>
  </si>
  <si>
    <t>災害復旧に係る施設整備の申請に応じて審査の上、交付決定しており、見込みにあった実績となっている。</t>
    <rPh sb="0" eb="2">
      <t>サイガイ</t>
    </rPh>
    <rPh sb="2" eb="4">
      <t>フッキュウ</t>
    </rPh>
    <rPh sb="5" eb="6">
      <t>カカ</t>
    </rPh>
    <rPh sb="7" eb="9">
      <t>シセツ</t>
    </rPh>
    <rPh sb="9" eb="11">
      <t>セイビ</t>
    </rPh>
    <rPh sb="12" eb="14">
      <t>シンセイ</t>
    </rPh>
    <rPh sb="15" eb="16">
      <t>オウ</t>
    </rPh>
    <rPh sb="18" eb="20">
      <t>シンサ</t>
    </rPh>
    <rPh sb="21" eb="22">
      <t>ウエ</t>
    </rPh>
    <rPh sb="23" eb="25">
      <t>コウフ</t>
    </rPh>
    <rPh sb="25" eb="27">
      <t>ケッテイ</t>
    </rPh>
    <rPh sb="32" eb="34">
      <t>ミコ</t>
    </rPh>
    <rPh sb="39" eb="41">
      <t>ジッセキ</t>
    </rPh>
    <phoneticPr fontId="5"/>
  </si>
  <si>
    <t>災害以前に使用されていた施設の速やかな復旧を図ることにより施設入所舎等の福祉を確保していることから、整備された施設は十分に活用されている。</t>
    <rPh sb="0" eb="2">
      <t>サイガイ</t>
    </rPh>
    <rPh sb="2" eb="4">
      <t>イゼン</t>
    </rPh>
    <rPh sb="5" eb="7">
      <t>シヨウ</t>
    </rPh>
    <rPh sb="12" eb="14">
      <t>シセツ</t>
    </rPh>
    <rPh sb="15" eb="16">
      <t>スミ</t>
    </rPh>
    <rPh sb="19" eb="21">
      <t>フッキュウ</t>
    </rPh>
    <rPh sb="22" eb="23">
      <t>ハカ</t>
    </rPh>
    <rPh sb="29" eb="31">
      <t>シセツ</t>
    </rPh>
    <rPh sb="31" eb="34">
      <t>ニュウショシャ</t>
    </rPh>
    <rPh sb="34" eb="35">
      <t>トウ</t>
    </rPh>
    <rPh sb="36" eb="38">
      <t>フクシ</t>
    </rPh>
    <rPh sb="39" eb="41">
      <t>カクホ</t>
    </rPh>
    <rPh sb="50" eb="52">
      <t>セイビ</t>
    </rPh>
    <rPh sb="55" eb="57">
      <t>シセツ</t>
    </rPh>
    <rPh sb="58" eb="60">
      <t>ジュウブン</t>
    </rPh>
    <rPh sb="61" eb="63">
      <t>カツヨウ</t>
    </rPh>
    <phoneticPr fontId="5"/>
  </si>
  <si>
    <t>-</t>
    <phoneticPr fontId="5"/>
  </si>
  <si>
    <t>復旧予定施設の速やかな復旧が図られるよう、引き続き、関係機関と連携して、本事業の実施に努める。</t>
    <rPh sb="0" eb="2">
      <t>フッキュウ</t>
    </rPh>
    <rPh sb="2" eb="4">
      <t>ヨテイ</t>
    </rPh>
    <rPh sb="4" eb="6">
      <t>シセツ</t>
    </rPh>
    <rPh sb="7" eb="8">
      <t>スミ</t>
    </rPh>
    <rPh sb="11" eb="13">
      <t>フッキュウ</t>
    </rPh>
    <rPh sb="14" eb="15">
      <t>ハカ</t>
    </rPh>
    <rPh sb="21" eb="22">
      <t>ヒ</t>
    </rPh>
    <rPh sb="23" eb="24">
      <t>ツヅ</t>
    </rPh>
    <rPh sb="26" eb="28">
      <t>カンケイ</t>
    </rPh>
    <rPh sb="28" eb="30">
      <t>キカン</t>
    </rPh>
    <rPh sb="31" eb="33">
      <t>レンケイ</t>
    </rPh>
    <rPh sb="36" eb="37">
      <t>ホン</t>
    </rPh>
    <rPh sb="37" eb="39">
      <t>ジギョウ</t>
    </rPh>
    <rPh sb="40" eb="42">
      <t>ジッシ</t>
    </rPh>
    <rPh sb="43" eb="44">
      <t>ツト</t>
    </rPh>
    <phoneticPr fontId="5"/>
  </si>
  <si>
    <t>-</t>
    <phoneticPr fontId="5"/>
  </si>
  <si>
    <t>-</t>
    <phoneticPr fontId="5"/>
  </si>
  <si>
    <t>A.熊本県</t>
    <rPh sb="2" eb="5">
      <t>クマモトケン</t>
    </rPh>
    <phoneticPr fontId="5"/>
  </si>
  <si>
    <t>B.熊本市</t>
    <rPh sb="2" eb="5">
      <t>クマモトシ</t>
    </rPh>
    <phoneticPr fontId="5"/>
  </si>
  <si>
    <t>需用費</t>
    <rPh sb="0" eb="3">
      <t>ジュヨウヒ</t>
    </rPh>
    <phoneticPr fontId="5"/>
  </si>
  <si>
    <t>再開等準備費用</t>
    <rPh sb="0" eb="2">
      <t>サイカイ</t>
    </rPh>
    <rPh sb="2" eb="3">
      <t>トウ</t>
    </rPh>
    <rPh sb="3" eb="5">
      <t>ジュンビ</t>
    </rPh>
    <rPh sb="5" eb="7">
      <t>ヒヨウ</t>
    </rPh>
    <phoneticPr fontId="5"/>
  </si>
  <si>
    <t>熊本県</t>
    <rPh sb="0" eb="3">
      <t>クマモトケン</t>
    </rPh>
    <phoneticPr fontId="5"/>
  </si>
  <si>
    <t>熊本市</t>
    <rPh sb="0" eb="3">
      <t>クマモトシ</t>
    </rPh>
    <phoneticPr fontId="5"/>
  </si>
  <si>
    <t>補助金等交付</t>
  </si>
  <si>
    <t>-</t>
    <phoneticPr fontId="5"/>
  </si>
  <si>
    <t>-</t>
    <phoneticPr fontId="5"/>
  </si>
  <si>
    <t>-</t>
    <phoneticPr fontId="5"/>
  </si>
  <si>
    <t>-</t>
    <phoneticPr fontId="5"/>
  </si>
  <si>
    <t>-</t>
    <phoneticPr fontId="5"/>
  </si>
  <si>
    <t>-</t>
    <phoneticPr fontId="5"/>
  </si>
  <si>
    <t>当補助金は、災害で被災した社会福祉施設等の復旧を財政面で支援するものであり、経費の性質上、目標値を設定することになじまないものであるため。</t>
    <rPh sb="0" eb="1">
      <t>トウ</t>
    </rPh>
    <rPh sb="1" eb="4">
      <t>ホジョキン</t>
    </rPh>
    <rPh sb="6" eb="8">
      <t>サイガイ</t>
    </rPh>
    <rPh sb="9" eb="11">
      <t>ヒサイ</t>
    </rPh>
    <rPh sb="13" eb="15">
      <t>シャカイ</t>
    </rPh>
    <rPh sb="15" eb="17">
      <t>フクシ</t>
    </rPh>
    <rPh sb="17" eb="19">
      <t>シセツ</t>
    </rPh>
    <rPh sb="19" eb="20">
      <t>トウ</t>
    </rPh>
    <rPh sb="21" eb="23">
      <t>フッキュウ</t>
    </rPh>
    <rPh sb="24" eb="27">
      <t>ザイセイメン</t>
    </rPh>
    <rPh sb="28" eb="30">
      <t>シエン</t>
    </rPh>
    <rPh sb="38" eb="40">
      <t>ケイヒ</t>
    </rPh>
    <rPh sb="41" eb="44">
      <t>セイシツジョウ</t>
    </rPh>
    <rPh sb="45" eb="48">
      <t>モクヒョウチ</t>
    </rPh>
    <rPh sb="49" eb="51">
      <t>セッテイ</t>
    </rPh>
    <phoneticPr fontId="5"/>
  </si>
  <si>
    <t>被災地都道府県や自治体の復旧計画等に合わせて、児童福祉施設等の備品・設備等に係る復旧を支援している。</t>
    <rPh sb="0" eb="3">
      <t>ヒサイチ</t>
    </rPh>
    <rPh sb="3" eb="7">
      <t>トドウフケン</t>
    </rPh>
    <rPh sb="8" eb="11">
      <t>ジチタイ</t>
    </rPh>
    <rPh sb="12" eb="14">
      <t>フッキュウ</t>
    </rPh>
    <rPh sb="14" eb="16">
      <t>ケイカク</t>
    </rPh>
    <rPh sb="16" eb="17">
      <t>トウ</t>
    </rPh>
    <rPh sb="18" eb="19">
      <t>ア</t>
    </rPh>
    <rPh sb="23" eb="25">
      <t>ジドウ</t>
    </rPh>
    <rPh sb="25" eb="27">
      <t>フクシ</t>
    </rPh>
    <rPh sb="27" eb="29">
      <t>シセツ</t>
    </rPh>
    <rPh sb="29" eb="30">
      <t>トウ</t>
    </rPh>
    <rPh sb="31" eb="33">
      <t>ビヒン</t>
    </rPh>
    <rPh sb="34" eb="36">
      <t>セツビ</t>
    </rPh>
    <rPh sb="36" eb="37">
      <t>トウ</t>
    </rPh>
    <rPh sb="38" eb="39">
      <t>カカ</t>
    </rPh>
    <rPh sb="40" eb="42">
      <t>フッキュウ</t>
    </rPh>
    <rPh sb="43" eb="45">
      <t>シエン</t>
    </rPh>
    <phoneticPr fontId="5"/>
  </si>
  <si>
    <t>復旧施設数</t>
    <rPh sb="0" eb="2">
      <t>フッキュウ</t>
    </rPh>
    <rPh sb="2" eb="5">
      <t>シセツスウ</t>
    </rPh>
    <phoneticPr fontId="5"/>
  </si>
  <si>
    <t>施設数</t>
    <rPh sb="0" eb="3">
      <t>シセツスウ</t>
    </rPh>
    <phoneticPr fontId="5"/>
  </si>
  <si>
    <t>-</t>
    <phoneticPr fontId="5"/>
  </si>
  <si>
    <t>-</t>
    <phoneticPr fontId="5"/>
  </si>
  <si>
    <t>復旧施設数
災害発生は予測できないため当初見込みの設定は不可。</t>
    <rPh sb="0" eb="2">
      <t>フッキュウ</t>
    </rPh>
    <rPh sb="2" eb="5">
      <t>シセツスウ</t>
    </rPh>
    <rPh sb="6" eb="8">
      <t>サイガイ</t>
    </rPh>
    <rPh sb="8" eb="10">
      <t>ハッセイ</t>
    </rPh>
    <rPh sb="11" eb="13">
      <t>ヨソク</t>
    </rPh>
    <rPh sb="19" eb="21">
      <t>トウショ</t>
    </rPh>
    <rPh sb="21" eb="23">
      <t>ミコ</t>
    </rPh>
    <rPh sb="25" eb="27">
      <t>セッテイ</t>
    </rPh>
    <rPh sb="28" eb="30">
      <t>フカ</t>
    </rPh>
    <phoneticPr fontId="5"/>
  </si>
  <si>
    <t>-</t>
    <phoneticPr fontId="5"/>
  </si>
  <si>
    <t>単位当たりコスト ＝ Ｘ／ Ｙ
※単位未満四捨五入
Ｘ：「執行額（百万円単位）」 
Ｙ：「復旧施設数」　　　　　　　　　　　　　　</t>
    <rPh sb="45" eb="47">
      <t>フッキュウ</t>
    </rPh>
    <rPh sb="47" eb="50">
      <t>シセツスウ</t>
    </rPh>
    <phoneticPr fontId="5"/>
  </si>
  <si>
    <t>千円</t>
    <rPh sb="0" eb="2">
      <t>センエン</t>
    </rPh>
    <phoneticPr fontId="5"/>
  </si>
  <si>
    <t>　Ｘ/Ｙ</t>
    <phoneticPr fontId="5"/>
  </si>
  <si>
    <t>-</t>
    <phoneticPr fontId="5"/>
  </si>
  <si>
    <t>15/39</t>
    <phoneticPr fontId="5"/>
  </si>
  <si>
    <t>101/117</t>
    <phoneticPr fontId="5"/>
  </si>
  <si>
    <t>-</t>
    <phoneticPr fontId="5"/>
  </si>
  <si>
    <t>-</t>
    <phoneticPr fontId="5"/>
  </si>
  <si>
    <t>暴風、洪水、高潮、地震、その他の異常な自然現象により被害を受けた児童福祉施設等に関し、災害の速やかな復旧を図り、もって施設入所者等の福祉を確保する。</t>
    <rPh sb="0" eb="2">
      <t>ボウフウ</t>
    </rPh>
    <rPh sb="3" eb="5">
      <t>コウズイ</t>
    </rPh>
    <rPh sb="6" eb="8">
      <t>タカシオ</t>
    </rPh>
    <rPh sb="9" eb="11">
      <t>ジシン</t>
    </rPh>
    <rPh sb="14" eb="15">
      <t>タ</t>
    </rPh>
    <rPh sb="16" eb="18">
      <t>イジョウ</t>
    </rPh>
    <rPh sb="19" eb="21">
      <t>シゼン</t>
    </rPh>
    <rPh sb="21" eb="23">
      <t>ゲンショウ</t>
    </rPh>
    <rPh sb="26" eb="28">
      <t>ヒガイ</t>
    </rPh>
    <rPh sb="29" eb="30">
      <t>ウ</t>
    </rPh>
    <rPh sb="32" eb="34">
      <t>ジドウ</t>
    </rPh>
    <rPh sb="34" eb="36">
      <t>フクシ</t>
    </rPh>
    <rPh sb="36" eb="38">
      <t>シセツ</t>
    </rPh>
    <rPh sb="38" eb="39">
      <t>トウ</t>
    </rPh>
    <rPh sb="40" eb="41">
      <t>カン</t>
    </rPh>
    <rPh sb="43" eb="45">
      <t>サイガイ</t>
    </rPh>
    <rPh sb="46" eb="47">
      <t>スミ</t>
    </rPh>
    <rPh sb="50" eb="52">
      <t>フッキュウ</t>
    </rPh>
    <rPh sb="53" eb="54">
      <t>ハカ</t>
    </rPh>
    <rPh sb="59" eb="61">
      <t>シセツ</t>
    </rPh>
    <rPh sb="61" eb="64">
      <t>ニュウショシャ</t>
    </rPh>
    <rPh sb="64" eb="65">
      <t>トウ</t>
    </rPh>
    <rPh sb="66" eb="68">
      <t>フクシ</t>
    </rPh>
    <rPh sb="69" eb="71">
      <t>カクホ</t>
    </rPh>
    <phoneticPr fontId="5"/>
  </si>
  <si>
    <t>地域におけるニーズに応じた子育て支援等施策の推進を図ること（Ⅶ－1－２）</t>
    <phoneticPr fontId="5"/>
  </si>
  <si>
    <t>利用者のニーズに対応した多様な保育サービスなどの子ども・子育て支援事業を提供し、子どもの健全な育ちを支援する社会を実現すること（Ⅶ－1）</t>
    <rPh sb="24" eb="25">
      <t>コ</t>
    </rPh>
    <phoneticPr fontId="5"/>
  </si>
  <si>
    <t>田村　悟</t>
    <rPh sb="0" eb="2">
      <t>タムラ</t>
    </rPh>
    <rPh sb="3" eb="4">
      <t>サト</t>
    </rPh>
    <phoneticPr fontId="5"/>
  </si>
  <si>
    <t>点検対象外</t>
    <rPh sb="0" eb="2">
      <t>テンケン</t>
    </rPh>
    <rPh sb="2" eb="5">
      <t>タイショウガイ</t>
    </rPh>
    <phoneticPr fontId="5"/>
  </si>
  <si>
    <t>暴風、洪水、高潮、地震、その他の異常な自然現象により被害を受けた社会福祉法人等の施設の災害復旧に関し、災害の速やかな復旧を図り、もって施設入所者等の福祉を確保することを目的とする。</t>
    <rPh sb="84" eb="86">
      <t>モクテキ</t>
    </rPh>
    <phoneticPr fontId="5"/>
  </si>
  <si>
    <t>熊本地震により被災した児童福祉施設等の災害復旧事業に要する経費については、平成２９年度までに１５６件交付決定しているところであり、着実に復旧が進んでいる。一方、事業計画の遅れ等の事情により、これまで復旧できていない施設への復旧事業の実施を図る必要がある。</t>
    <rPh sb="0" eb="2">
      <t>クマモト</t>
    </rPh>
    <rPh sb="2" eb="4">
      <t>ジシン</t>
    </rPh>
    <rPh sb="7" eb="9">
      <t>ヒサイ</t>
    </rPh>
    <rPh sb="11" eb="13">
      <t>ジドウ</t>
    </rPh>
    <rPh sb="13" eb="15">
      <t>フクシ</t>
    </rPh>
    <rPh sb="15" eb="17">
      <t>シセツ</t>
    </rPh>
    <rPh sb="17" eb="18">
      <t>トウ</t>
    </rPh>
    <rPh sb="19" eb="21">
      <t>サイガイ</t>
    </rPh>
    <rPh sb="21" eb="23">
      <t>フッキュウ</t>
    </rPh>
    <rPh sb="23" eb="25">
      <t>ジギョウ</t>
    </rPh>
    <rPh sb="26" eb="27">
      <t>ヨウ</t>
    </rPh>
    <rPh sb="29" eb="31">
      <t>ケイヒ</t>
    </rPh>
    <rPh sb="37" eb="39">
      <t>ヘイセイ</t>
    </rPh>
    <rPh sb="41" eb="43">
      <t>ネンド</t>
    </rPh>
    <rPh sb="49" eb="50">
      <t>ケン</t>
    </rPh>
    <rPh sb="50" eb="52">
      <t>コウフ</t>
    </rPh>
    <rPh sb="52" eb="54">
      <t>ケッテイ</t>
    </rPh>
    <rPh sb="65" eb="67">
      <t>チャクジツ</t>
    </rPh>
    <rPh sb="68" eb="70">
      <t>フッキュウ</t>
    </rPh>
    <rPh sb="71" eb="72">
      <t>スス</t>
    </rPh>
    <rPh sb="77" eb="79">
      <t>イッポウ</t>
    </rPh>
    <rPh sb="80" eb="82">
      <t>ジギョウ</t>
    </rPh>
    <rPh sb="82" eb="84">
      <t>ケイカク</t>
    </rPh>
    <rPh sb="85" eb="86">
      <t>オク</t>
    </rPh>
    <rPh sb="87" eb="88">
      <t>トウ</t>
    </rPh>
    <rPh sb="89" eb="91">
      <t>ジジョウ</t>
    </rPh>
    <rPh sb="99" eb="101">
      <t>フッキュウ</t>
    </rPh>
    <rPh sb="107" eb="109">
      <t>シセツ</t>
    </rPh>
    <rPh sb="111" eb="113">
      <t>フッキュウ</t>
    </rPh>
    <rPh sb="113" eb="115">
      <t>ジギョウ</t>
    </rPh>
    <rPh sb="116" eb="118">
      <t>ジッシ</t>
    </rPh>
    <rPh sb="119" eb="120">
      <t>ハカ</t>
    </rPh>
    <rPh sb="121" eb="123">
      <t>ヒツヨウ</t>
    </rPh>
    <phoneticPr fontId="5"/>
  </si>
  <si>
    <t>終了予定</t>
  </si>
  <si>
    <t>事業は当初の予定通りの成果を達成したため、平成２９年度をもって終了すること。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</si>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</sst>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166688</xdr:colOff>
      <xdr:row>745</xdr:row>
      <xdr:rowOff>138992</xdr:rowOff>
    </xdr:from>
    <xdr:to>
      <xdr:col>32</xdr:col>
      <xdr:colOff>59531</xdr:colOff>
      <xdr:row>747</xdr:row>
      <xdr:rowOff>108496</xdr:rowOff>
    </xdr:to>
    <xdr:sp macro="" textlink="">
      <xdr:nvSpPr>
        <xdr:cNvPr id="2" name="テキスト ボックス 1"/>
        <xdr:cNvSpPr txBox="1"/>
      </xdr:nvSpPr>
      <xdr:spPr>
        <a:xfrm>
          <a:off x="4167188" y="45973292"/>
          <a:ext cx="2293143" cy="6743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県</a:t>
          </a:r>
          <a:endParaRPr kumimoji="1" lang="en-US" altLang="ja-JP" sz="1100">
            <a:latin typeface="+mn-ea"/>
            <a:ea typeface="+mn-ea"/>
          </a:endParaRPr>
        </a:p>
        <a:p>
          <a:pPr algn="ctr"/>
          <a:r>
            <a:rPr kumimoji="1" lang="en-US" altLang="ja-JP" sz="1100">
              <a:latin typeface="+mn-ea"/>
              <a:ea typeface="+mn-ea"/>
            </a:rPr>
            <a:t>101</a:t>
          </a:r>
          <a:r>
            <a:rPr kumimoji="1" lang="ja-JP" altLang="en-US" sz="1100">
              <a:latin typeface="+mn-ea"/>
              <a:ea typeface="+mn-ea"/>
            </a:rPr>
            <a:t>百万円</a:t>
          </a:r>
        </a:p>
      </xdr:txBody>
    </xdr:sp>
    <xdr:clientData/>
  </xdr:twoCellAnchor>
  <xdr:twoCellAnchor>
    <xdr:from>
      <xdr:col>21</xdr:col>
      <xdr:colOff>47625</xdr:colOff>
      <xdr:row>749</xdr:row>
      <xdr:rowOff>108857</xdr:rowOff>
    </xdr:from>
    <xdr:to>
      <xdr:col>32</xdr:col>
      <xdr:colOff>23813</xdr:colOff>
      <xdr:row>751</xdr:row>
      <xdr:rowOff>108857</xdr:rowOff>
    </xdr:to>
    <xdr:sp macro="" textlink="">
      <xdr:nvSpPr>
        <xdr:cNvPr id="3" name="テキスト ボックス 2"/>
        <xdr:cNvSpPr txBox="1"/>
      </xdr:nvSpPr>
      <xdr:spPr>
        <a:xfrm>
          <a:off x="4248150" y="47352857"/>
          <a:ext cx="2176463"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市</a:t>
          </a:r>
          <a:endParaRPr kumimoji="1" lang="en-US" altLang="ja-JP" sz="1100"/>
        </a:p>
        <a:p>
          <a:pPr algn="ctr"/>
          <a:r>
            <a:rPr kumimoji="1" lang="en-US" altLang="ja-JP" sz="1100"/>
            <a:t>101</a:t>
          </a:r>
          <a:r>
            <a:rPr kumimoji="1" lang="ja-JP" altLang="en-US" sz="1100"/>
            <a:t>百万円</a:t>
          </a:r>
        </a:p>
      </xdr:txBody>
    </xdr:sp>
    <xdr:clientData/>
  </xdr:twoCellAnchor>
  <xdr:oneCellAnchor>
    <xdr:from>
      <xdr:col>21</xdr:col>
      <xdr:colOff>4603</xdr:colOff>
      <xdr:row>741</xdr:row>
      <xdr:rowOff>35829</xdr:rowOff>
    </xdr:from>
    <xdr:ext cx="2281518" cy="492571"/>
    <xdr:sp macro="" textlink="">
      <xdr:nvSpPr>
        <xdr:cNvPr id="4" name="テキスト ボックス 3"/>
        <xdr:cNvSpPr txBox="1"/>
      </xdr:nvSpPr>
      <xdr:spPr>
        <a:xfrm>
          <a:off x="4205128" y="44460429"/>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101</a:t>
          </a:r>
          <a:r>
            <a:rPr kumimoji="1" lang="ja-JP" altLang="en-US" sz="1200">
              <a:solidFill>
                <a:sysClr val="windowText" lastClr="000000"/>
              </a:solidFill>
            </a:rPr>
            <a:t>百万円</a:t>
          </a:r>
        </a:p>
      </xdr:txBody>
    </xdr:sp>
    <xdr:clientData/>
  </xdr:oneCellAnchor>
  <xdr:twoCellAnchor>
    <xdr:from>
      <xdr:col>18</xdr:col>
      <xdr:colOff>114761</xdr:colOff>
      <xdr:row>742</xdr:row>
      <xdr:rowOff>220518</xdr:rowOff>
    </xdr:from>
    <xdr:to>
      <xdr:col>35</xdr:col>
      <xdr:colOff>80176</xdr:colOff>
      <xdr:row>743</xdr:row>
      <xdr:rowOff>56530</xdr:rowOff>
    </xdr:to>
    <xdr:sp macro="" textlink="">
      <xdr:nvSpPr>
        <xdr:cNvPr id="5" name="正方形/長方形 4"/>
        <xdr:cNvSpPr/>
      </xdr:nvSpPr>
      <xdr:spPr>
        <a:xfrm>
          <a:off x="3715211" y="44997543"/>
          <a:ext cx="3365840" cy="188437"/>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26</xdr:col>
      <xdr:colOff>190500</xdr:colOff>
      <xdr:row>743</xdr:row>
      <xdr:rowOff>142875</xdr:rowOff>
    </xdr:from>
    <xdr:to>
      <xdr:col>27</xdr:col>
      <xdr:colOff>0</xdr:colOff>
      <xdr:row>745</xdr:row>
      <xdr:rowOff>71437</xdr:rowOff>
    </xdr:to>
    <xdr:cxnSp macro="">
      <xdr:nvCxnSpPr>
        <xdr:cNvPr id="6" name="直線矢印コネクタ 5"/>
        <xdr:cNvCxnSpPr/>
      </xdr:nvCxnSpPr>
      <xdr:spPr>
        <a:xfrm flipH="1">
          <a:off x="5391150" y="45272325"/>
          <a:ext cx="9525" cy="633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107555</xdr:colOff>
      <xdr:row>743</xdr:row>
      <xdr:rowOff>273801</xdr:rowOff>
    </xdr:from>
    <xdr:to>
      <xdr:col>27</xdr:col>
      <xdr:colOff>204106</xdr:colOff>
      <xdr:row>744</xdr:row>
      <xdr:rowOff>264690</xdr:rowOff>
    </xdr:to>
    <xdr:sp macro="" textlink="">
      <xdr:nvSpPr>
        <xdr:cNvPr id="7" name="テキスト ボックス 6"/>
        <xdr:cNvSpPr txBox="1"/>
      </xdr:nvSpPr>
      <xdr:spPr>
        <a:xfrm>
          <a:off x="4189698" y="44170444"/>
          <a:ext cx="1525301" cy="34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127567</xdr:colOff>
      <xdr:row>748</xdr:row>
      <xdr:rowOff>120163</xdr:rowOff>
    </xdr:from>
    <xdr:to>
      <xdr:col>26</xdr:col>
      <xdr:colOff>136772</xdr:colOff>
      <xdr:row>749</xdr:row>
      <xdr:rowOff>13608</xdr:rowOff>
    </xdr:to>
    <xdr:cxnSp macro="">
      <xdr:nvCxnSpPr>
        <xdr:cNvPr id="8" name="直線矢印コネクタ 7"/>
        <xdr:cNvCxnSpPr/>
      </xdr:nvCxnSpPr>
      <xdr:spPr>
        <a:xfrm flipH="1">
          <a:off x="5328217" y="47011738"/>
          <a:ext cx="9205" cy="245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154781</xdr:colOff>
      <xdr:row>747</xdr:row>
      <xdr:rowOff>190501</xdr:rowOff>
    </xdr:from>
    <xdr:to>
      <xdr:col>35</xdr:col>
      <xdr:colOff>120196</xdr:colOff>
      <xdr:row>748</xdr:row>
      <xdr:rowOff>26512</xdr:rowOff>
    </xdr:to>
    <xdr:sp macro="" textlink="">
      <xdr:nvSpPr>
        <xdr:cNvPr id="9" name="正方形/長方形 8"/>
        <xdr:cNvSpPr/>
      </xdr:nvSpPr>
      <xdr:spPr>
        <a:xfrm>
          <a:off x="3755231" y="46729651"/>
          <a:ext cx="3365840" cy="188436"/>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20</xdr:col>
      <xdr:colOff>9924</xdr:colOff>
      <xdr:row>748</xdr:row>
      <xdr:rowOff>84323</xdr:rowOff>
    </xdr:from>
    <xdr:to>
      <xdr:col>27</xdr:col>
      <xdr:colOff>54428</xdr:colOff>
      <xdr:row>749</xdr:row>
      <xdr:rowOff>75211</xdr:rowOff>
    </xdr:to>
    <xdr:sp macro="" textlink="">
      <xdr:nvSpPr>
        <xdr:cNvPr id="10" name="テキスト ボックス 9"/>
        <xdr:cNvSpPr txBox="1"/>
      </xdr:nvSpPr>
      <xdr:spPr>
        <a:xfrm>
          <a:off x="4092067" y="44484430"/>
          <a:ext cx="1473254" cy="344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640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75</v>
      </c>
      <c r="H5" s="839"/>
      <c r="I5" s="839"/>
      <c r="J5" s="839"/>
      <c r="K5" s="839"/>
      <c r="L5" s="839"/>
      <c r="M5" s="840" t="s">
        <v>66</v>
      </c>
      <c r="N5" s="841"/>
      <c r="O5" s="841"/>
      <c r="P5" s="841"/>
      <c r="Q5" s="841"/>
      <c r="R5" s="842"/>
      <c r="S5" s="843" t="s">
        <v>77</v>
      </c>
      <c r="T5" s="839"/>
      <c r="U5" s="839"/>
      <c r="V5" s="839"/>
      <c r="W5" s="839"/>
      <c r="X5" s="844"/>
      <c r="Y5" s="698" t="s">
        <v>3</v>
      </c>
      <c r="Z5" s="539"/>
      <c r="AA5" s="539"/>
      <c r="AB5" s="539"/>
      <c r="AC5" s="539"/>
      <c r="AD5" s="540"/>
      <c r="AE5" s="699" t="s">
        <v>552</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7.7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国土強靱化施策、子ども・若者育成支援、少子化社会対策、男女共同参画</v>
      </c>
      <c r="H8" s="720"/>
      <c r="I8" s="720"/>
      <c r="J8" s="720"/>
      <c r="K8" s="720"/>
      <c r="L8" s="720"/>
      <c r="M8" s="720"/>
      <c r="N8" s="720"/>
      <c r="O8" s="720"/>
      <c r="P8" s="720"/>
      <c r="Q8" s="720"/>
      <c r="R8" s="720"/>
      <c r="S8" s="720"/>
      <c r="T8" s="720"/>
      <c r="U8" s="720"/>
      <c r="V8" s="720"/>
      <c r="W8" s="720"/>
      <c r="X8" s="940"/>
      <c r="Y8" s="845" t="s">
        <v>390</v>
      </c>
      <c r="Z8" s="846"/>
      <c r="AA8" s="846"/>
      <c r="AB8" s="846"/>
      <c r="AC8" s="846"/>
      <c r="AD8" s="847"/>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613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t="s">
        <v>558</v>
      </c>
      <c r="Q13" s="658"/>
      <c r="R13" s="658"/>
      <c r="S13" s="658"/>
      <c r="T13" s="658"/>
      <c r="U13" s="658"/>
      <c r="V13" s="659"/>
      <c r="W13" s="657" t="s">
        <v>558</v>
      </c>
      <c r="X13" s="658"/>
      <c r="Y13" s="658"/>
      <c r="Z13" s="658"/>
      <c r="AA13" s="658"/>
      <c r="AB13" s="658"/>
      <c r="AC13" s="659"/>
      <c r="AD13" s="657" t="s">
        <v>558</v>
      </c>
      <c r="AE13" s="658"/>
      <c r="AF13" s="658"/>
      <c r="AG13" s="658"/>
      <c r="AH13" s="658"/>
      <c r="AI13" s="658"/>
      <c r="AJ13" s="659"/>
      <c r="AK13" s="657" t="s">
        <v>559</v>
      </c>
      <c r="AL13" s="658"/>
      <c r="AM13" s="658"/>
      <c r="AN13" s="658"/>
      <c r="AO13" s="658"/>
      <c r="AP13" s="658"/>
      <c r="AQ13" s="659"/>
      <c r="AR13" s="917" t="s">
        <v>617</v>
      </c>
      <c r="AS13" s="918"/>
      <c r="AT13" s="918"/>
      <c r="AU13" s="918"/>
      <c r="AV13" s="918"/>
      <c r="AW13" s="918"/>
      <c r="AX13" s="919"/>
    </row>
    <row r="14" spans="1:50" ht="21" customHeight="1" x14ac:dyDescent="0.15">
      <c r="A14" s="613"/>
      <c r="B14" s="614"/>
      <c r="C14" s="614"/>
      <c r="D14" s="614"/>
      <c r="E14" s="614"/>
      <c r="F14" s="615"/>
      <c r="G14" s="725"/>
      <c r="H14" s="726"/>
      <c r="I14" s="711" t="s">
        <v>8</v>
      </c>
      <c r="J14" s="762"/>
      <c r="K14" s="762"/>
      <c r="L14" s="762"/>
      <c r="M14" s="762"/>
      <c r="N14" s="762"/>
      <c r="O14" s="763"/>
      <c r="P14" s="657" t="s">
        <v>558</v>
      </c>
      <c r="Q14" s="658"/>
      <c r="R14" s="658"/>
      <c r="S14" s="658"/>
      <c r="T14" s="658"/>
      <c r="U14" s="658"/>
      <c r="V14" s="659"/>
      <c r="W14" s="657">
        <v>285</v>
      </c>
      <c r="X14" s="658"/>
      <c r="Y14" s="658"/>
      <c r="Z14" s="658"/>
      <c r="AA14" s="658"/>
      <c r="AB14" s="658"/>
      <c r="AC14" s="659"/>
      <c r="AD14" s="657" t="s">
        <v>558</v>
      </c>
      <c r="AE14" s="658"/>
      <c r="AF14" s="658"/>
      <c r="AG14" s="658"/>
      <c r="AH14" s="658"/>
      <c r="AI14" s="658"/>
      <c r="AJ14" s="659"/>
      <c r="AK14" s="657" t="s">
        <v>560</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v>268</v>
      </c>
      <c r="AE15" s="658"/>
      <c r="AF15" s="658"/>
      <c r="AG15" s="658"/>
      <c r="AH15" s="658"/>
      <c r="AI15" s="658"/>
      <c r="AJ15" s="659"/>
      <c r="AK15" s="657" t="s">
        <v>561</v>
      </c>
      <c r="AL15" s="658"/>
      <c r="AM15" s="658"/>
      <c r="AN15" s="658"/>
      <c r="AO15" s="658"/>
      <c r="AP15" s="658"/>
      <c r="AQ15" s="659"/>
      <c r="AR15" s="657"/>
      <c r="AS15" s="658"/>
      <c r="AT15" s="658"/>
      <c r="AU15" s="658"/>
      <c r="AV15" s="658"/>
      <c r="AW15" s="658"/>
      <c r="AX15" s="805"/>
    </row>
    <row r="16" spans="1:50" ht="21" customHeight="1" x14ac:dyDescent="0.15">
      <c r="A16" s="613"/>
      <c r="B16" s="614"/>
      <c r="C16" s="614"/>
      <c r="D16" s="614"/>
      <c r="E16" s="614"/>
      <c r="F16" s="615"/>
      <c r="G16" s="725"/>
      <c r="H16" s="726"/>
      <c r="I16" s="711" t="s">
        <v>52</v>
      </c>
      <c r="J16" s="712"/>
      <c r="K16" s="712"/>
      <c r="L16" s="712"/>
      <c r="M16" s="712"/>
      <c r="N16" s="712"/>
      <c r="O16" s="713"/>
      <c r="P16" s="657" t="s">
        <v>558</v>
      </c>
      <c r="Q16" s="658"/>
      <c r="R16" s="658"/>
      <c r="S16" s="658"/>
      <c r="T16" s="658"/>
      <c r="U16" s="658"/>
      <c r="V16" s="659"/>
      <c r="W16" s="657">
        <v>-268</v>
      </c>
      <c r="X16" s="658"/>
      <c r="Y16" s="658"/>
      <c r="Z16" s="658"/>
      <c r="AA16" s="658"/>
      <c r="AB16" s="658"/>
      <c r="AC16" s="659"/>
      <c r="AD16" s="657" t="s">
        <v>558</v>
      </c>
      <c r="AE16" s="658"/>
      <c r="AF16" s="658"/>
      <c r="AG16" s="658"/>
      <c r="AH16" s="658"/>
      <c r="AI16" s="658"/>
      <c r="AJ16" s="659"/>
      <c r="AK16" s="657" t="s">
        <v>559</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559</v>
      </c>
      <c r="AL17" s="658"/>
      <c r="AM17" s="658"/>
      <c r="AN17" s="658"/>
      <c r="AO17" s="658"/>
      <c r="AP17" s="658"/>
      <c r="AQ17" s="659"/>
      <c r="AR17" s="915"/>
      <c r="AS17" s="915"/>
      <c r="AT17" s="915"/>
      <c r="AU17" s="915"/>
      <c r="AV17" s="915"/>
      <c r="AW17" s="915"/>
      <c r="AX17" s="916"/>
    </row>
    <row r="18" spans="1:50" ht="24.75" customHeight="1" x14ac:dyDescent="0.15">
      <c r="A18" s="613"/>
      <c r="B18" s="614"/>
      <c r="C18" s="614"/>
      <c r="D18" s="614"/>
      <c r="E18" s="614"/>
      <c r="F18" s="615"/>
      <c r="G18" s="727"/>
      <c r="H18" s="728"/>
      <c r="I18" s="716" t="s">
        <v>20</v>
      </c>
      <c r="J18" s="717"/>
      <c r="K18" s="717"/>
      <c r="L18" s="717"/>
      <c r="M18" s="717"/>
      <c r="N18" s="717"/>
      <c r="O18" s="718"/>
      <c r="P18" s="877">
        <f>SUM(P13:V17)</f>
        <v>0</v>
      </c>
      <c r="Q18" s="878"/>
      <c r="R18" s="878"/>
      <c r="S18" s="878"/>
      <c r="T18" s="878"/>
      <c r="U18" s="878"/>
      <c r="V18" s="879"/>
      <c r="W18" s="877">
        <f>SUM(W13:AC17)</f>
        <v>17</v>
      </c>
      <c r="X18" s="878"/>
      <c r="Y18" s="878"/>
      <c r="Z18" s="878"/>
      <c r="AA18" s="878"/>
      <c r="AB18" s="878"/>
      <c r="AC18" s="879"/>
      <c r="AD18" s="877">
        <f>SUM(AD13:AJ17)</f>
        <v>268</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7" t="s">
        <v>556</v>
      </c>
      <c r="Q19" s="658"/>
      <c r="R19" s="658"/>
      <c r="S19" s="658"/>
      <c r="T19" s="658"/>
      <c r="U19" s="658"/>
      <c r="V19" s="659"/>
      <c r="W19" s="657">
        <v>15</v>
      </c>
      <c r="X19" s="658"/>
      <c r="Y19" s="658"/>
      <c r="Z19" s="658"/>
      <c r="AA19" s="658"/>
      <c r="AB19" s="658"/>
      <c r="AC19" s="659"/>
      <c r="AD19" s="657">
        <v>101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0.88235294117647056</v>
      </c>
      <c r="X20" s="311"/>
      <c r="Y20" s="311"/>
      <c r="Z20" s="311"/>
      <c r="AA20" s="311"/>
      <c r="AB20" s="311"/>
      <c r="AC20" s="311"/>
      <c r="AD20" s="311">
        <f t="shared" ref="AD20" si="1">IF(AD18=0, "-", SUM(AD19)/AD18)</f>
        <v>0.37686567164179102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5.2631578947368418E-2</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549</v>
      </c>
      <c r="H23" s="951"/>
      <c r="I23" s="951"/>
      <c r="J23" s="951"/>
      <c r="K23" s="951"/>
      <c r="L23" s="951"/>
      <c r="M23" s="951"/>
      <c r="N23" s="951"/>
      <c r="O23" s="952"/>
      <c r="P23" s="917">
        <v>0</v>
      </c>
      <c r="Q23" s="918"/>
      <c r="R23" s="918"/>
      <c r="S23" s="918"/>
      <c r="T23" s="918"/>
      <c r="U23" s="918"/>
      <c r="V23" s="935"/>
      <c r="W23" s="917">
        <v>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7"/>
      <c r="Q24" s="658"/>
      <c r="R24" s="658"/>
      <c r="S24" s="658"/>
      <c r="T24" s="658"/>
      <c r="U24" s="658"/>
      <c r="V24" s="659"/>
      <c r="W24" s="657"/>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7"/>
      <c r="Q25" s="658"/>
      <c r="R25" s="658"/>
      <c r="S25" s="658"/>
      <c r="T25" s="658"/>
      <c r="U25" s="658"/>
      <c r="V25" s="659"/>
      <c r="W25" s="657"/>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3" t="s">
        <v>265</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7" t="s">
        <v>355</v>
      </c>
      <c r="AR30" s="768"/>
      <c r="AS30" s="768"/>
      <c r="AT30" s="769"/>
      <c r="AU30" s="774" t="s">
        <v>253</v>
      </c>
      <c r="AV30" s="774"/>
      <c r="AW30" s="774"/>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t="s">
        <v>556</v>
      </c>
      <c r="AV31" s="192"/>
      <c r="AW31" s="394" t="s">
        <v>300</v>
      </c>
      <c r="AX31" s="395"/>
    </row>
    <row r="32" spans="1:50" ht="23.25" customHeight="1" x14ac:dyDescent="0.15">
      <c r="A32" s="399"/>
      <c r="B32" s="397"/>
      <c r="C32" s="397"/>
      <c r="D32" s="397"/>
      <c r="E32" s="397"/>
      <c r="F32" s="398"/>
      <c r="G32" s="560" t="s">
        <v>587</v>
      </c>
      <c r="H32" s="561"/>
      <c r="I32" s="561"/>
      <c r="J32" s="561"/>
      <c r="K32" s="561"/>
      <c r="L32" s="561"/>
      <c r="M32" s="561"/>
      <c r="N32" s="561"/>
      <c r="O32" s="562"/>
      <c r="P32" s="98" t="s">
        <v>556</v>
      </c>
      <c r="Q32" s="98"/>
      <c r="R32" s="98"/>
      <c r="S32" s="98"/>
      <c r="T32" s="98"/>
      <c r="U32" s="98"/>
      <c r="V32" s="98"/>
      <c r="W32" s="98"/>
      <c r="X32" s="99"/>
      <c r="Y32" s="467" t="s">
        <v>12</v>
      </c>
      <c r="Z32" s="527"/>
      <c r="AA32" s="528"/>
      <c r="AB32" s="457" t="s">
        <v>556</v>
      </c>
      <c r="AC32" s="457"/>
      <c r="AD32" s="457"/>
      <c r="AE32" s="211" t="s">
        <v>556</v>
      </c>
      <c r="AF32" s="212"/>
      <c r="AG32" s="212"/>
      <c r="AH32" s="213"/>
      <c r="AI32" s="211" t="s">
        <v>556</v>
      </c>
      <c r="AJ32" s="212"/>
      <c r="AK32" s="212"/>
      <c r="AL32" s="213"/>
      <c r="AM32" s="211" t="s">
        <v>556</v>
      </c>
      <c r="AN32" s="212"/>
      <c r="AO32" s="212"/>
      <c r="AP32" s="213"/>
      <c r="AQ32" s="333" t="s">
        <v>556</v>
      </c>
      <c r="AR32" s="200"/>
      <c r="AS32" s="200"/>
      <c r="AT32" s="334"/>
      <c r="AU32" s="211"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555</v>
      </c>
      <c r="AF33" s="212"/>
      <c r="AG33" s="212"/>
      <c r="AH33" s="213"/>
      <c r="AI33" s="211" t="s">
        <v>555</v>
      </c>
      <c r="AJ33" s="212"/>
      <c r="AK33" s="212"/>
      <c r="AL33" s="213"/>
      <c r="AM33" s="211" t="s">
        <v>555</v>
      </c>
      <c r="AN33" s="212"/>
      <c r="AO33" s="212"/>
      <c r="AP33" s="213"/>
      <c r="AQ33" s="333" t="s">
        <v>555</v>
      </c>
      <c r="AR33" s="200"/>
      <c r="AS33" s="200"/>
      <c r="AT33" s="334"/>
      <c r="AU33" s="211" t="s">
        <v>555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3"/>
      <c r="AI34" s="211" t="s">
        <v>555</v>
      </c>
      <c r="AJ34" s="212"/>
      <c r="AK34" s="212"/>
      <c r="AL34" s="213"/>
      <c r="AM34" s="211" t="s">
        <v>555</v>
      </c>
      <c r="AN34" s="212"/>
      <c r="AO34" s="212"/>
      <c r="AP34" s="213"/>
      <c r="AQ34" s="333" t="s">
        <v>555</v>
      </c>
      <c r="AR34" s="200"/>
      <c r="AS34" s="200"/>
      <c r="AT34" s="334"/>
      <c r="AU34" s="211" t="s">
        <v>555</v>
      </c>
      <c r="AV34" s="212"/>
      <c r="AW34" s="212"/>
      <c r="AX34" s="214"/>
    </row>
    <row r="35" spans="1:50" ht="23.25" customHeight="1" x14ac:dyDescent="0.15">
      <c r="A35" s="219" t="s">
        <v>527</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6" t="s">
        <v>592</v>
      </c>
      <c r="H82" s="676"/>
      <c r="I82" s="676"/>
      <c r="J82" s="676"/>
      <c r="K82" s="676"/>
      <c r="L82" s="676"/>
      <c r="M82" s="676"/>
      <c r="N82" s="676"/>
      <c r="O82" s="676"/>
      <c r="P82" s="676"/>
      <c r="Q82" s="676"/>
      <c r="R82" s="676"/>
      <c r="S82" s="676"/>
      <c r="T82" s="676"/>
      <c r="U82" s="676"/>
      <c r="V82" s="676"/>
      <c r="W82" s="676"/>
      <c r="X82" s="676"/>
      <c r="Y82" s="676"/>
      <c r="Z82" s="676"/>
      <c r="AA82" s="677"/>
      <c r="AB82" s="883" t="s">
        <v>593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customHeight="1" x14ac:dyDescent="0.15">
      <c r="A83" s="864"/>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customHeight="1" x14ac:dyDescent="0.15">
      <c r="A84" s="864"/>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597</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556</v>
      </c>
      <c r="H87" s="98"/>
      <c r="I87" s="98"/>
      <c r="J87" s="98"/>
      <c r="K87" s="98"/>
      <c r="L87" s="98"/>
      <c r="M87" s="98"/>
      <c r="N87" s="98"/>
      <c r="O87" s="99"/>
      <c r="P87" s="98" t="s">
        <v>594</v>
      </c>
      <c r="Q87" s="510"/>
      <c r="R87" s="510"/>
      <c r="S87" s="510"/>
      <c r="T87" s="510"/>
      <c r="U87" s="510"/>
      <c r="V87" s="510"/>
      <c r="W87" s="510"/>
      <c r="X87" s="511"/>
      <c r="Y87" s="557" t="s">
        <v>62</v>
      </c>
      <c r="Z87" s="558"/>
      <c r="AA87" s="559"/>
      <c r="AB87" s="457" t="s">
        <v>595</v>
      </c>
      <c r="AC87" s="457"/>
      <c r="AD87" s="457"/>
      <c r="AE87" s="211" t="s">
        <v>587</v>
      </c>
      <c r="AF87" s="212"/>
      <c r="AG87" s="212"/>
      <c r="AH87" s="212"/>
      <c r="AI87" s="211">
        <v>39</v>
      </c>
      <c r="AJ87" s="212"/>
      <c r="AK87" s="212"/>
      <c r="AL87" s="212"/>
      <c r="AM87" s="211">
        <v>117</v>
      </c>
      <c r="AN87" s="212"/>
      <c r="AO87" s="212"/>
      <c r="AP87" s="212"/>
      <c r="AQ87" s="333" t="s">
        <v>587</v>
      </c>
      <c r="AR87" s="200"/>
      <c r="AS87" s="200"/>
      <c r="AT87" s="334"/>
      <c r="AU87" s="212" t="s">
        <v>587</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566</v>
      </c>
      <c r="AC88" s="519"/>
      <c r="AD88" s="519"/>
      <c r="AE88" s="211" t="s">
        <v>596</v>
      </c>
      <c r="AF88" s="212"/>
      <c r="AG88" s="212"/>
      <c r="AH88" s="212"/>
      <c r="AI88" s="211" t="s">
        <v>596</v>
      </c>
      <c r="AJ88" s="212"/>
      <c r="AK88" s="212"/>
      <c r="AL88" s="212"/>
      <c r="AM88" s="211" t="s">
        <v>596</v>
      </c>
      <c r="AN88" s="212"/>
      <c r="AO88" s="212"/>
      <c r="AP88" s="212"/>
      <c r="AQ88" s="333" t="s">
        <v>596</v>
      </c>
      <c r="AR88" s="200"/>
      <c r="AS88" s="200"/>
      <c r="AT88" s="334"/>
      <c r="AU88" s="212" t="s">
        <v>587</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596</v>
      </c>
      <c r="AF89" s="212"/>
      <c r="AG89" s="212"/>
      <c r="AH89" s="212"/>
      <c r="AI89" s="211" t="s">
        <v>587</v>
      </c>
      <c r="AJ89" s="212"/>
      <c r="AK89" s="212"/>
      <c r="AL89" s="212"/>
      <c r="AM89" s="211" t="s">
        <v>587</v>
      </c>
      <c r="AN89" s="212"/>
      <c r="AO89" s="212"/>
      <c r="AP89" s="212"/>
      <c r="AQ89" s="333" t="s">
        <v>587</v>
      </c>
      <c r="AR89" s="200"/>
      <c r="AS89" s="200"/>
      <c r="AT89" s="334"/>
      <c r="AU89" s="212" t="s">
        <v>596</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598</v>
      </c>
      <c r="H101" s="98"/>
      <c r="I101" s="98"/>
      <c r="J101" s="98"/>
      <c r="K101" s="98"/>
      <c r="L101" s="98"/>
      <c r="M101" s="98"/>
      <c r="N101" s="98"/>
      <c r="O101" s="98"/>
      <c r="P101" s="98"/>
      <c r="Q101" s="98"/>
      <c r="R101" s="98"/>
      <c r="S101" s="98"/>
      <c r="T101" s="98"/>
      <c r="U101" s="98"/>
      <c r="V101" s="98"/>
      <c r="W101" s="98"/>
      <c r="X101" s="99"/>
      <c r="Y101" s="538" t="s">
        <v>55</v>
      </c>
      <c r="Z101" s="539"/>
      <c r="AA101" s="540"/>
      <c r="AB101" s="457" t="s">
        <v>595</v>
      </c>
      <c r="AC101" s="457"/>
      <c r="AD101" s="457"/>
      <c r="AE101" s="211" t="s">
        <v>596</v>
      </c>
      <c r="AF101" s="212"/>
      <c r="AG101" s="212"/>
      <c r="AH101" s="213"/>
      <c r="AI101" s="211">
        <v>39</v>
      </c>
      <c r="AJ101" s="212"/>
      <c r="AK101" s="212"/>
      <c r="AL101" s="213"/>
      <c r="AM101" s="211">
        <v>117</v>
      </c>
      <c r="AN101" s="212"/>
      <c r="AO101" s="212"/>
      <c r="AP101" s="213"/>
      <c r="AQ101" s="211" t="s">
        <v>556</v>
      </c>
      <c r="AR101" s="212"/>
      <c r="AS101" s="212"/>
      <c r="AT101" s="213"/>
      <c r="AU101" s="211" t="s">
        <v>596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599</v>
      </c>
      <c r="AC102" s="457"/>
      <c r="AD102" s="457"/>
      <c r="AE102" s="414" t="s">
        <v>599</v>
      </c>
      <c r="AF102" s="414"/>
      <c r="AG102" s="414"/>
      <c r="AH102" s="414"/>
      <c r="AI102" s="414" t="s">
        <v>556</v>
      </c>
      <c r="AJ102" s="414"/>
      <c r="AK102" s="414"/>
      <c r="AL102" s="414"/>
      <c r="AM102" s="414" t="s">
        <v>556</v>
      </c>
      <c r="AN102" s="414"/>
      <c r="AO102" s="414"/>
      <c r="AP102" s="414"/>
      <c r="AQ102" s="266" t="s">
        <v>556</v>
      </c>
      <c r="AR102" s="267"/>
      <c r="AS102" s="267"/>
      <c r="AT102" s="312"/>
      <c r="AU102" s="266" t="s">
        <v>596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601</v>
      </c>
      <c r="AC116" s="459"/>
      <c r="AD116" s="460"/>
      <c r="AE116" s="414" t="s">
        <v>556</v>
      </c>
      <c r="AF116" s="414"/>
      <c r="AG116" s="414"/>
      <c r="AH116" s="414"/>
      <c r="AI116" s="414">
        <v>389</v>
      </c>
      <c r="AJ116" s="414"/>
      <c r="AK116" s="414"/>
      <c r="AL116" s="414"/>
      <c r="AM116" s="414">
        <v>867</v>
      </c>
      <c r="AN116" s="414"/>
      <c r="AO116" s="414"/>
      <c r="AP116" s="414"/>
      <c r="AQ116" s="211" t="s">
        <v>556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602</v>
      </c>
      <c r="AC117" s="469"/>
      <c r="AD117" s="470"/>
      <c r="AE117" s="547" t="s">
        <v>603</v>
      </c>
      <c r="AF117" s="547"/>
      <c r="AG117" s="547"/>
      <c r="AH117" s="547"/>
      <c r="AI117" s="547" t="s">
        <v>604</v>
      </c>
      <c r="AJ117" s="547"/>
      <c r="AK117" s="547"/>
      <c r="AL117" s="547"/>
      <c r="AM117" s="547" t="s">
        <v>605</v>
      </c>
      <c r="AN117" s="547"/>
      <c r="AO117" s="547"/>
      <c r="AP117" s="547"/>
      <c r="AQ117" s="547" t="s">
        <v>556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603</v>
      </c>
      <c r="AR133" s="192"/>
      <c r="AS133" s="126" t="s">
        <v>356</v>
      </c>
      <c r="AT133" s="127"/>
      <c r="AU133" s="193" t="s">
        <v>603</v>
      </c>
      <c r="AV133" s="193"/>
      <c r="AW133" s="126" t="s">
        <v>300</v>
      </c>
      <c r="AX133" s="188"/>
    </row>
    <row r="134" spans="1:50" ht="39.75" customHeight="1" x14ac:dyDescent="0.15">
      <c r="A134" s="182"/>
      <c r="B134" s="179"/>
      <c r="C134" s="173"/>
      <c r="D134" s="179"/>
      <c r="E134" s="173"/>
      <c r="F134" s="174"/>
      <c r="G134" s="97" t="s">
        <v>603</v>
      </c>
      <c r="H134" s="98"/>
      <c r="I134" s="98"/>
      <c r="J134" s="98"/>
      <c r="K134" s="98"/>
      <c r="L134" s="98"/>
      <c r="M134" s="98"/>
      <c r="N134" s="98"/>
      <c r="O134" s="98"/>
      <c r="P134" s="98"/>
      <c r="Q134" s="98"/>
      <c r="R134" s="98"/>
      <c r="S134" s="98"/>
      <c r="T134" s="98"/>
      <c r="U134" s="98"/>
      <c r="V134" s="98"/>
      <c r="W134" s="98"/>
      <c r="X134" s="99"/>
      <c r="Y134" s="194" t="s">
        <v>379</v>
      </c>
      <c r="Z134" s="195"/>
      <c r="AA134" s="196"/>
      <c r="AB134" s="197" t="s">
        <v>603</v>
      </c>
      <c r="AC134" s="198"/>
      <c r="AD134" s="198"/>
      <c r="AE134" s="199" t="s">
        <v>603</v>
      </c>
      <c r="AF134" s="200"/>
      <c r="AG134" s="200"/>
      <c r="AH134" s="200"/>
      <c r="AI134" s="199" t="s">
        <v>603</v>
      </c>
      <c r="AJ134" s="200"/>
      <c r="AK134" s="200"/>
      <c r="AL134" s="200"/>
      <c r="AM134" s="199" t="s">
        <v>606</v>
      </c>
      <c r="AN134" s="200"/>
      <c r="AO134" s="200"/>
      <c r="AP134" s="200"/>
      <c r="AQ134" s="199" t="s">
        <v>587</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603</v>
      </c>
      <c r="AC135" s="206"/>
      <c r="AD135" s="206"/>
      <c r="AE135" s="199" t="s">
        <v>587</v>
      </c>
      <c r="AF135" s="200"/>
      <c r="AG135" s="200"/>
      <c r="AH135" s="200"/>
      <c r="AI135" s="199" t="s">
        <v>587</v>
      </c>
      <c r="AJ135" s="200"/>
      <c r="AK135" s="200"/>
      <c r="AL135" s="200"/>
      <c r="AM135" s="199" t="s">
        <v>556</v>
      </c>
      <c r="AN135" s="200"/>
      <c r="AO135" s="200"/>
      <c r="AP135" s="200"/>
      <c r="AQ135" s="199" t="s">
        <v>556</v>
      </c>
      <c r="AR135" s="200"/>
      <c r="AS135" s="200"/>
      <c r="AT135" s="200"/>
      <c r="AU135" s="199" t="s">
        <v>607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idden="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idden="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idden="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idden="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idden="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idden="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idden="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idden="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idden="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idden="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idden="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9" t="s">
        <v>556</v>
      </c>
      <c r="AR432" s="193"/>
      <c r="AS432" s="126" t="s">
        <v>356</v>
      </c>
      <c r="AT432" s="127"/>
      <c r="AU432" s="193" t="s">
        <v>596</v>
      </c>
      <c r="AV432" s="193"/>
      <c r="AW432" s="126" t="s">
        <v>300</v>
      </c>
      <c r="AX432" s="188"/>
    </row>
    <row r="433" spans="1:50" ht="23.25" customHeight="1" x14ac:dyDescent="0.15">
      <c r="A433" s="182"/>
      <c r="B433" s="179"/>
      <c r="C433" s="173"/>
      <c r="D433" s="179"/>
      <c r="E433" s="335"/>
      <c r="F433" s="336"/>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t="s">
        <v>596</v>
      </c>
      <c r="AF433" s="200"/>
      <c r="AG433" s="200"/>
      <c r="AH433" s="200"/>
      <c r="AI433" s="333" t="s">
        <v>596</v>
      </c>
      <c r="AJ433" s="200"/>
      <c r="AK433" s="200"/>
      <c r="AL433" s="200"/>
      <c r="AM433" s="333" t="s">
        <v>556</v>
      </c>
      <c r="AN433" s="200"/>
      <c r="AO433" s="200"/>
      <c r="AP433" s="334"/>
      <c r="AQ433" s="333" t="s">
        <v>556</v>
      </c>
      <c r="AR433" s="200"/>
      <c r="AS433" s="200"/>
      <c r="AT433" s="334"/>
      <c r="AU433" s="200" t="s">
        <v>603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587</v>
      </c>
      <c r="AC434" s="198"/>
      <c r="AD434" s="198"/>
      <c r="AE434" s="333" t="s">
        <v>587</v>
      </c>
      <c r="AF434" s="200"/>
      <c r="AG434" s="200"/>
      <c r="AH434" s="334"/>
      <c r="AI434" s="333" t="s">
        <v>591</v>
      </c>
      <c r="AJ434" s="200"/>
      <c r="AK434" s="200"/>
      <c r="AL434" s="200"/>
      <c r="AM434" s="333" t="s">
        <v>587</v>
      </c>
      <c r="AN434" s="200"/>
      <c r="AO434" s="200"/>
      <c r="AP434" s="334"/>
      <c r="AQ434" s="333" t="s">
        <v>597</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597</v>
      </c>
      <c r="AN435" s="200"/>
      <c r="AO435" s="200"/>
      <c r="AP435" s="334"/>
      <c r="AQ435" s="333" t="s">
        <v>556</v>
      </c>
      <c r="AR435" s="200"/>
      <c r="AS435" s="200"/>
      <c r="AT435" s="334"/>
      <c r="AU435" s="200" t="s">
        <v>607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6.5"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562</v>
      </c>
      <c r="AH702" s="382"/>
      <c r="AI702" s="382"/>
      <c r="AJ702" s="382"/>
      <c r="AK702" s="382"/>
      <c r="AL702" s="382"/>
      <c r="AM702" s="382"/>
      <c r="AN702" s="382"/>
      <c r="AO702" s="382"/>
      <c r="AP702" s="382"/>
      <c r="AQ702" s="382"/>
      <c r="AR702" s="382"/>
      <c r="AS702" s="382"/>
      <c r="AT702" s="382"/>
      <c r="AU702" s="382"/>
      <c r="AV702" s="382"/>
      <c r="AW702" s="382"/>
      <c r="AX702" s="383"/>
    </row>
    <row r="703" spans="1:50" ht="3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563</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553</v>
      </c>
      <c r="AE704" s="783"/>
      <c r="AF704" s="783"/>
      <c r="AG704" s="160" t="s">
        <v>564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565</v>
      </c>
      <c r="AE705" s="715"/>
      <c r="AF705" s="715"/>
      <c r="AG705" s="118"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567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2" t="s">
        <v>568</v>
      </c>
      <c r="AH708" s="743"/>
      <c r="AI708" s="743"/>
      <c r="AJ708" s="743"/>
      <c r="AK708" s="743"/>
      <c r="AL708" s="743"/>
      <c r="AM708" s="743"/>
      <c r="AN708" s="743"/>
      <c r="AO708" s="743"/>
      <c r="AP708" s="743"/>
      <c r="AQ708" s="743"/>
      <c r="AR708" s="743"/>
      <c r="AS708" s="743"/>
      <c r="AT708" s="743"/>
      <c r="AU708" s="743"/>
      <c r="AV708" s="743"/>
      <c r="AW708" s="743"/>
      <c r="AX708" s="744"/>
    </row>
    <row r="709" spans="1:50" ht="3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565</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565</v>
      </c>
      <c r="AE712" s="783"/>
      <c r="AF712" s="783"/>
      <c r="AG712" s="809" t="s">
        <v>566</v>
      </c>
      <c r="AH712" s="810"/>
      <c r="AI712" s="810"/>
      <c r="AJ712" s="810"/>
      <c r="AK712" s="810"/>
      <c r="AL712" s="810"/>
      <c r="AM712" s="810"/>
      <c r="AN712" s="810"/>
      <c r="AO712" s="810"/>
      <c r="AP712" s="810"/>
      <c r="AQ712" s="810"/>
      <c r="AR712" s="810"/>
      <c r="AS712" s="810"/>
      <c r="AT712" s="810"/>
      <c r="AU712" s="810"/>
      <c r="AV712" s="810"/>
      <c r="AW712" s="810"/>
      <c r="AX712" s="811"/>
    </row>
    <row r="713" spans="1:50" ht="45.7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553</v>
      </c>
      <c r="AE713" s="322"/>
      <c r="AF713" s="663"/>
      <c r="AG713" s="94" t="s">
        <v>571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565</v>
      </c>
      <c r="AE714" s="807"/>
      <c r="AF714" s="808"/>
      <c r="AG714" s="736" t="s">
        <v>566</v>
      </c>
      <c r="AH714" s="737"/>
      <c r="AI714" s="737"/>
      <c r="AJ714" s="737"/>
      <c r="AK714" s="737"/>
      <c r="AL714" s="737"/>
      <c r="AM714" s="737"/>
      <c r="AN714" s="737"/>
      <c r="AO714" s="737"/>
      <c r="AP714" s="737"/>
      <c r="AQ714" s="737"/>
      <c r="AR714" s="737"/>
      <c r="AS714" s="737"/>
      <c r="AT714" s="737"/>
      <c r="AU714" s="737"/>
      <c r="AV714" s="737"/>
      <c r="AW714" s="737"/>
      <c r="AX714" s="738"/>
    </row>
    <row r="715" spans="1:50" ht="33.7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553</v>
      </c>
      <c r="AE715" s="604"/>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566</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573</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574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t="s">
        <v>575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t="s">
        <v>575</v>
      </c>
      <c r="K721" s="284"/>
      <c r="L721" s="83" t="str">
        <f>IF(M721="","","-")</f>
        <v/>
      </c>
      <c r="M721" s="84"/>
      <c r="N721" s="297" t="s">
        <v>556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t="s">
        <v>575</v>
      </c>
      <c r="K722" s="284"/>
      <c r="L722" s="83" t="str">
        <f t="shared" ref="L722:L725" si="5">IF(M722="","","-")</f>
        <v/>
      </c>
      <c r="M722" s="84"/>
      <c r="N722" s="297" t="s">
        <v>556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t="s">
        <v>575</v>
      </c>
      <c r="K723" s="284"/>
      <c r="L723" s="83" t="str">
        <f t="shared" si="5"/>
        <v/>
      </c>
      <c r="M723" s="84"/>
      <c r="N723" s="297" t="s">
        <v>556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t="s">
        <v>575</v>
      </c>
      <c r="K724" s="284"/>
      <c r="L724" s="83" t="str">
        <f t="shared" si="5"/>
        <v/>
      </c>
      <c r="M724" s="84"/>
      <c r="N724" s="297" t="s">
        <v>556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556</v>
      </c>
      <c r="K725" s="285"/>
      <c r="L725" s="85" t="str">
        <f t="shared" si="5"/>
        <v/>
      </c>
      <c r="M725" s="86"/>
      <c r="N725" s="268" t="s">
        <v>575</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4" t="s">
        <v>53</v>
      </c>
      <c r="D726" s="836"/>
      <c r="E726" s="836"/>
      <c r="F726" s="837"/>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576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25" customHeight="1" thickBot="1" x14ac:dyDescent="0.2">
      <c r="A729" s="633" t="s">
        <v>612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8.25" customHeight="1" thickBot="1" x14ac:dyDescent="0.2">
      <c r="A731" s="799" t="s">
        <v>615</v>
      </c>
      <c r="B731" s="800"/>
      <c r="C731" s="800"/>
      <c r="D731" s="800"/>
      <c r="E731" s="801"/>
      <c r="F731" s="729" t="s">
        <v>616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3" customHeight="1" thickBot="1" x14ac:dyDescent="0.2">
      <c r="A733" s="673" t="s">
        <v>529</v>
      </c>
      <c r="B733" s="674"/>
      <c r="C733" s="674"/>
      <c r="D733" s="674"/>
      <c r="E733" s="675"/>
      <c r="F733" s="636" t="s">
        <v>618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577</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577</v>
      </c>
      <c r="AS737" s="988"/>
      <c r="AT737" s="988"/>
      <c r="AU737" s="988"/>
      <c r="AV737" s="988"/>
      <c r="AW737" s="988"/>
      <c r="AX737" s="989"/>
      <c r="AY737" s="89"/>
      <c r="AZ737" s="89"/>
    </row>
    <row r="738" spans="1:52" ht="24.75" customHeight="1" x14ac:dyDescent="0.15">
      <c r="A738" s="990" t="s">
        <v>361</v>
      </c>
      <c r="B738" s="203"/>
      <c r="C738" s="203"/>
      <c r="D738" s="204"/>
      <c r="E738" s="986" t="s">
        <v>577</v>
      </c>
      <c r="F738" s="986"/>
      <c r="G738" s="986"/>
      <c r="H738" s="986"/>
      <c r="I738" s="986"/>
      <c r="J738" s="986"/>
      <c r="K738" s="986"/>
      <c r="L738" s="986"/>
      <c r="M738" s="986"/>
      <c r="N738" s="358" t="s">
        <v>362</v>
      </c>
      <c r="O738" s="358"/>
      <c r="P738" s="358"/>
      <c r="Q738" s="358"/>
      <c r="R738" s="986" t="s">
        <v>578</v>
      </c>
      <c r="S738" s="986"/>
      <c r="T738" s="986"/>
      <c r="U738" s="986"/>
      <c r="V738" s="986"/>
      <c r="W738" s="986"/>
      <c r="X738" s="986"/>
      <c r="Y738" s="986"/>
      <c r="Z738" s="986"/>
      <c r="AA738" s="358" t="s">
        <v>482</v>
      </c>
      <c r="AB738" s="358"/>
      <c r="AC738" s="358"/>
      <c r="AD738" s="358"/>
      <c r="AE738" s="986" t="s">
        <v>578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550</v>
      </c>
      <c r="F739" s="998"/>
      <c r="G739" s="998"/>
      <c r="H739" s="91" t="str">
        <f>IF(E739="", "", "(")</f>
        <v>(</v>
      </c>
      <c r="I739" s="981"/>
      <c r="J739" s="981"/>
      <c r="K739" s="91" t="str">
        <f>IF(OR(I739="　", I739=""), "", "-")</f>
        <v/>
      </c>
      <c r="L739" s="982">
        <v>645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9"/>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1"/>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579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581</v>
      </c>
      <c r="H781" s="671"/>
      <c r="I781" s="671"/>
      <c r="J781" s="671"/>
      <c r="K781" s="672"/>
      <c r="L781" s="664" t="s">
        <v>582</v>
      </c>
      <c r="M781" s="665"/>
      <c r="N781" s="665"/>
      <c r="O781" s="665"/>
      <c r="P781" s="665"/>
      <c r="Q781" s="665"/>
      <c r="R781" s="665"/>
      <c r="S781" s="665"/>
      <c r="T781" s="665"/>
      <c r="U781" s="665"/>
      <c r="V781" s="665"/>
      <c r="W781" s="665"/>
      <c r="X781" s="666"/>
      <c r="Y781" s="384">
        <v>101</v>
      </c>
      <c r="Z781" s="385"/>
      <c r="AA781" s="385"/>
      <c r="AB781" s="386"/>
      <c r="AC781" s="670" t="s">
        <v>581</v>
      </c>
      <c r="AD781" s="671"/>
      <c r="AE781" s="671"/>
      <c r="AF781" s="671"/>
      <c r="AG781" s="672"/>
      <c r="AH781" s="664" t="s">
        <v>582</v>
      </c>
      <c r="AI781" s="665"/>
      <c r="AJ781" s="665"/>
      <c r="AK781" s="665"/>
      <c r="AL781" s="665"/>
      <c r="AM781" s="665"/>
      <c r="AN781" s="665"/>
      <c r="AO781" s="665"/>
      <c r="AP781" s="665"/>
      <c r="AQ781" s="665"/>
      <c r="AR781" s="665"/>
      <c r="AS781" s="665"/>
      <c r="AT781" s="666"/>
      <c r="AU781" s="384">
        <v>101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101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38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652"/>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38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652"/>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38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652"/>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583</v>
      </c>
      <c r="D837" s="340"/>
      <c r="E837" s="340"/>
      <c r="F837" s="340"/>
      <c r="G837" s="340"/>
      <c r="H837" s="340"/>
      <c r="I837" s="340"/>
      <c r="J837" s="341">
        <v>7000020430005</v>
      </c>
      <c r="K837" s="342"/>
      <c r="L837" s="342"/>
      <c r="M837" s="342"/>
      <c r="N837" s="342"/>
      <c r="O837" s="342"/>
      <c r="P837" s="355" t="s">
        <v>582</v>
      </c>
      <c r="Q837" s="343"/>
      <c r="R837" s="343"/>
      <c r="S837" s="343"/>
      <c r="T837" s="343"/>
      <c r="U837" s="343"/>
      <c r="V837" s="343"/>
      <c r="W837" s="343"/>
      <c r="X837" s="343"/>
      <c r="Y837" s="344">
        <v>101</v>
      </c>
      <c r="Z837" s="345"/>
      <c r="AA837" s="345"/>
      <c r="AB837" s="346"/>
      <c r="AC837" s="356" t="s">
        <v>585</v>
      </c>
      <c r="AD837" s="364"/>
      <c r="AE837" s="364"/>
      <c r="AF837" s="364"/>
      <c r="AG837" s="364"/>
      <c r="AH837" s="365" t="s">
        <v>586</v>
      </c>
      <c r="AI837" s="366"/>
      <c r="AJ837" s="366"/>
      <c r="AK837" s="366"/>
      <c r="AL837" s="350" t="s">
        <v>586</v>
      </c>
      <c r="AM837" s="351"/>
      <c r="AN837" s="351"/>
      <c r="AO837" s="352"/>
      <c r="AP837" s="353" t="s">
        <v>586</v>
      </c>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584</v>
      </c>
      <c r="D870" s="340"/>
      <c r="E870" s="340"/>
      <c r="F870" s="340"/>
      <c r="G870" s="340"/>
      <c r="H870" s="340"/>
      <c r="I870" s="340"/>
      <c r="J870" s="341">
        <v>9000020431001</v>
      </c>
      <c r="K870" s="342"/>
      <c r="L870" s="342"/>
      <c r="M870" s="342"/>
      <c r="N870" s="342"/>
      <c r="O870" s="342"/>
      <c r="P870" s="355" t="s">
        <v>582</v>
      </c>
      <c r="Q870" s="343"/>
      <c r="R870" s="343"/>
      <c r="S870" s="343"/>
      <c r="T870" s="343"/>
      <c r="U870" s="343"/>
      <c r="V870" s="343"/>
      <c r="W870" s="343"/>
      <c r="X870" s="343"/>
      <c r="Y870" s="344">
        <v>101</v>
      </c>
      <c r="Z870" s="345"/>
      <c r="AA870" s="345"/>
      <c r="AB870" s="346"/>
      <c r="AC870" s="356" t="s">
        <v>585</v>
      </c>
      <c r="AD870" s="364"/>
      <c r="AE870" s="364"/>
      <c r="AF870" s="364"/>
      <c r="AG870" s="364"/>
      <c r="AH870" s="365" t="s">
        <v>587</v>
      </c>
      <c r="AI870" s="366"/>
      <c r="AJ870" s="366"/>
      <c r="AK870" s="366"/>
      <c r="AL870" s="350" t="s">
        <v>587</v>
      </c>
      <c r="AM870" s="351"/>
      <c r="AN870" s="351"/>
      <c r="AO870" s="352"/>
      <c r="AP870" s="353" t="s">
        <v>556</v>
      </c>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588</v>
      </c>
      <c r="F1102" s="371"/>
      <c r="G1102" s="371"/>
      <c r="H1102" s="371"/>
      <c r="I1102" s="371"/>
      <c r="J1102" s="341" t="s">
        <v>588</v>
      </c>
      <c r="K1102" s="342"/>
      <c r="L1102" s="342"/>
      <c r="M1102" s="342"/>
      <c r="N1102" s="342"/>
      <c r="O1102" s="342"/>
      <c r="P1102" s="355" t="s">
        <v>588</v>
      </c>
      <c r="Q1102" s="343"/>
      <c r="R1102" s="343"/>
      <c r="S1102" s="343"/>
      <c r="T1102" s="343"/>
      <c r="U1102" s="343"/>
      <c r="V1102" s="343"/>
      <c r="W1102" s="343"/>
      <c r="X1102" s="343"/>
      <c r="Y1102" s="344" t="s">
        <v>556</v>
      </c>
      <c r="Z1102" s="345"/>
      <c r="AA1102" s="345"/>
      <c r="AB1102" s="346"/>
      <c r="AC1102" s="347"/>
      <c r="AD1102" s="347"/>
      <c r="AE1102" s="347"/>
      <c r="AF1102" s="347"/>
      <c r="AG1102" s="347"/>
      <c r="AH1102" s="348" t="s">
        <v>589</v>
      </c>
      <c r="AI1102" s="349"/>
      <c r="AJ1102" s="349"/>
      <c r="AK1102" s="349"/>
      <c r="AL1102" s="350" t="s">
        <v>589</v>
      </c>
      <c r="AM1102" s="351"/>
      <c r="AN1102" s="351"/>
      <c r="AO1102" s="352"/>
      <c r="AP1102" s="353" t="s">
        <v>590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1" priority="14007">
      <formula>IF(RIGHT(TEXT(AK14,"0.#"),1)=".",FALSE,TRUE)</formula>
    </cfRule>
    <cfRule type="expression" dxfId="2800" priority="14008">
      <formula>IF(RIGHT(TEXT(AK14,"0.#"),1)=".",TRUE,FALSE)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AK16:AQ17 AK15:AX15 AK13:AX13">
    <cfRule type="expression" dxfId="2789" priority="13705">
      <formula>IF(RIGHT(TEXT(AK13,"0.#"),1)=".",FALSE,TRUE)</formula>
    </cfRule>
    <cfRule type="expression" dxfId="2788" priority="13706">
      <formula>IF(RIGHT(TEXT(AK13,"0.#"),1)=".",TRUE,FALSE)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cfRule type="expression" dxfId="2777" priority="13675">
      <formula>IF(RIGHT(TEXT(AU783,"0.#"),1)=".",FALSE,TRUE)</formula>
    </cfRule>
    <cfRule type="expression" dxfId="2776" priority="13676">
      <formula>IF(RIGHT(TEXT(AU783,"0.#"),1)=".",TRUE,FALSE)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AI34">
    <cfRule type="expression" dxfId="2749" priority="13457">
      <formula>IF(RIGHT(TEXT(AI32,"0.#"),1)=".",FALSE,TRUE)</formula>
    </cfRule>
    <cfRule type="expression" dxfId="2748" priority="13458">
      <formula>IF(RIGHT(TEXT(AI32,"0.#"),1)=".",TRUE,FALSE)</formula>
    </cfRule>
  </conditionalFormatting>
  <conditionalFormatting sqref="AM32:AM34">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14:AJ14">
    <cfRule type="expression" dxfId="705" priority="5">
      <formula>IF(RIGHT(TEXT(P14,"0.#"),1)=".",FALSE,TRUE)</formula>
    </cfRule>
    <cfRule type="expression" dxfId="704" priority="6">
      <formula>IF(RIGHT(TEXT(P14,"0.#"),1)=".",TRUE,FALSE)</formula>
    </cfRule>
  </conditionalFormatting>
  <conditionalFormatting sqref="P15:AJ17 P13:AJ13">
    <cfRule type="expression" dxfId="703" priority="3">
      <formula>IF(RIGHT(TEXT(P13,"0.#"),1)=".",FALSE,TRUE)</formula>
    </cfRule>
    <cfRule type="expression" dxfId="702" priority="4">
      <formula>IF(RIGHT(TEXT(P13,"0.#"),1)=".",TRUE,FALSE)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553</v>
      </c>
      <c r="C11" s="13" t="str">
        <f t="shared" si="0"/>
        <v>子ども・若者育成支援</v>
      </c>
      <c r="D11" s="13" t="str">
        <f t="shared" si="8"/>
        <v>国土強靱化施策、子ども・若者育成支援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国土強靱化施策、子ども・若者育成支援、少子化社会対策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国土強靱化施策、子ども・若者育成支援、少子化社会対策、男女共同参画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4"/>
      <c r="Z4" s="385"/>
      <c r="AA4" s="385"/>
      <c r="AB4" s="386"/>
      <c r="AC4" s="670"/>
      <c r="AD4" s="671"/>
      <c r="AE4" s="671"/>
      <c r="AF4" s="671"/>
      <c r="AG4" s="672"/>
      <c r="AH4" s="664"/>
      <c r="AI4" s="665"/>
      <c r="AJ4" s="665"/>
      <c r="AK4" s="665"/>
      <c r="AL4" s="665"/>
      <c r="AM4" s="665"/>
      <c r="AN4" s="665"/>
      <c r="AO4" s="665"/>
      <c r="AP4" s="665"/>
      <c r="AQ4" s="665"/>
      <c r="AR4" s="665"/>
      <c r="AS4" s="665"/>
      <c r="AT4" s="666"/>
      <c r="AU4" s="384"/>
      <c r="AV4" s="385"/>
      <c r="AW4" s="385"/>
      <c r="AX4" s="652"/>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8"/>
      <c r="B16" s="1049"/>
      <c r="C16" s="1049"/>
      <c r="D16" s="1049"/>
      <c r="E16" s="1049"/>
      <c r="F16" s="1050"/>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4"/>
      <c r="Z17" s="385"/>
      <c r="AA17" s="385"/>
      <c r="AB17" s="38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652"/>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8"/>
      <c r="B29" s="1049"/>
      <c r="C29" s="1049"/>
      <c r="D29" s="1049"/>
      <c r="E29" s="1049"/>
      <c r="F29" s="1050"/>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4"/>
      <c r="Z30" s="385"/>
      <c r="AA30" s="385"/>
      <c r="AB30" s="38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652"/>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8"/>
      <c r="B42" s="1049"/>
      <c r="C42" s="1049"/>
      <c r="D42" s="1049"/>
      <c r="E42" s="1049"/>
      <c r="F42" s="1050"/>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4"/>
      <c r="Z43" s="385"/>
      <c r="AA43" s="385"/>
      <c r="AB43" s="38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652"/>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8"/>
      <c r="B56" s="1049"/>
      <c r="C56" s="1049"/>
      <c r="D56" s="1049"/>
      <c r="E56" s="1049"/>
      <c r="F56" s="1050"/>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4"/>
      <c r="Z57" s="385"/>
      <c r="AA57" s="385"/>
      <c r="AB57" s="38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652"/>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8"/>
      <c r="B69" s="1049"/>
      <c r="C69" s="1049"/>
      <c r="D69" s="1049"/>
      <c r="E69" s="1049"/>
      <c r="F69" s="1050"/>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4"/>
      <c r="Z70" s="385"/>
      <c r="AA70" s="385"/>
      <c r="AB70" s="38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652"/>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8"/>
      <c r="B82" s="1049"/>
      <c r="C82" s="1049"/>
      <c r="D82" s="1049"/>
      <c r="E82" s="1049"/>
      <c r="F82" s="1050"/>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4"/>
      <c r="Z83" s="385"/>
      <c r="AA83" s="385"/>
      <c r="AB83" s="38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652"/>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8"/>
      <c r="B95" s="1049"/>
      <c r="C95" s="1049"/>
      <c r="D95" s="1049"/>
      <c r="E95" s="1049"/>
      <c r="F95" s="1050"/>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4"/>
      <c r="Z96" s="385"/>
      <c r="AA96" s="385"/>
      <c r="AB96" s="38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652"/>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8"/>
      <c r="B109" s="1049"/>
      <c r="C109" s="1049"/>
      <c r="D109" s="1049"/>
      <c r="E109" s="1049"/>
      <c r="F109" s="1050"/>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38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652"/>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8"/>
      <c r="B122" s="1049"/>
      <c r="C122" s="1049"/>
      <c r="D122" s="1049"/>
      <c r="E122" s="1049"/>
      <c r="F122" s="1050"/>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38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652"/>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8"/>
      <c r="B135" s="1049"/>
      <c r="C135" s="1049"/>
      <c r="D135" s="1049"/>
      <c r="E135" s="1049"/>
      <c r="F135" s="1050"/>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38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652"/>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8"/>
      <c r="B148" s="1049"/>
      <c r="C148" s="1049"/>
      <c r="D148" s="1049"/>
      <c r="E148" s="1049"/>
      <c r="F148" s="1050"/>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38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652"/>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8"/>
      <c r="B162" s="1049"/>
      <c r="C162" s="1049"/>
      <c r="D162" s="1049"/>
      <c r="E162" s="1049"/>
      <c r="F162" s="1050"/>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38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652"/>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8"/>
      <c r="B175" s="1049"/>
      <c r="C175" s="1049"/>
      <c r="D175" s="1049"/>
      <c r="E175" s="1049"/>
      <c r="F175" s="1050"/>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38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652"/>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8"/>
      <c r="B188" s="1049"/>
      <c r="C188" s="1049"/>
      <c r="D188" s="1049"/>
      <c r="E188" s="1049"/>
      <c r="F188" s="1050"/>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38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652"/>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8"/>
      <c r="B201" s="1049"/>
      <c r="C201" s="1049"/>
      <c r="D201" s="1049"/>
      <c r="E201" s="1049"/>
      <c r="F201" s="1050"/>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38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652"/>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8"/>
      <c r="B215" s="1049"/>
      <c r="C215" s="1049"/>
      <c r="D215" s="1049"/>
      <c r="E215" s="1049"/>
      <c r="F215" s="1050"/>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38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652"/>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8"/>
      <c r="B228" s="1049"/>
      <c r="C228" s="1049"/>
      <c r="D228" s="1049"/>
      <c r="E228" s="1049"/>
      <c r="F228" s="1050"/>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38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652"/>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8"/>
      <c r="B241" s="1049"/>
      <c r="C241" s="1049"/>
      <c r="D241" s="1049"/>
      <c r="E241" s="1049"/>
      <c r="F241" s="1050"/>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38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652"/>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8"/>
      <c r="B254" s="1049"/>
      <c r="C254" s="1049"/>
      <c r="D254" s="1049"/>
      <c r="E254" s="1049"/>
      <c r="F254" s="1050"/>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38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652"/>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2018-08-24T00:47:57Z</cp:lastPrinted>
  <dcterms:created xsi:type="dcterms:W3CDTF">2012-03-13T00:50:25Z</dcterms:created>
  <dcterms:modified xsi:type="dcterms:W3CDTF">2018-08-24T00:54:21Z</dcterms:modified>
</cp:coreProperties>
</file>