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KNDF\Documents\旧端末_Documents\30年度5係三席\行政事業レビュー関係\最終公表作業\人開\外部有識者点検対象外\05_OK\"/>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<sst xmlns="http://schemas.openxmlformats.org/spreadsheetml/2006/main" count="3006" uniqueCount="648">
  <si>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</si>
  <si>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</si>
  <si>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</si>
  <si>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</si>
  <si>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</si>
  <si>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</si>
  <si>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</si>
  <si>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</si>
  <si>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</si>
  <si>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</si>
  <si>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</si>
  <si>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</si>
  <si>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</si>
  <si>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</si>
  <si>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</si>
  <si>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</si>
  <si>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</si>
  <si>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</si>
  <si>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</si>
  <si>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</si>
  <si>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</si>
  <si>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</si>
  <si>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</si>
  <si>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</si>
  <si>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</si>
  <si>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</si>
  <si>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</si>
  <si>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</si>
  <si>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</si>
  <si>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</si>
  <si>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</si>
  <si>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</si>
  <si>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</si>
  <si>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</si>
  <si>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</si>
  <si>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</si>
  <si>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</si>
  <si>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</si>
  <si>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</si>
  <si>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</si>
  <si>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</si>
  <si>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</si>
  <si>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</si>
  <si>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</si>
  <si>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</si>
  <si>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</si>
  <si>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</si>
  <si>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</si>
  <si>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</si>
  <si>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</si>
  <si>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</si>
  <si>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</si>
  <si>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</si>
  <si>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</si>
  <si>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</si>
  <si>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</si>
  <si>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</si>
  <si>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</si>
  <si>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</si>
  <si>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</si>
  <si>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</si>
  <si>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</si>
  <si>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</si>
  <si>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</si>
  <si>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</si>
  <si>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</si>
  <si>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</si>
  <si>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</si>
  <si>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</si>
  <si>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</si>
  <si>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</si>
  <si>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</si>
  <si>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</si>
  <si>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</si>
  <si>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</si>
  <si>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</si>
  <si>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</si>
  <si>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</si>
  <si>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</si>
  <si>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</si>
  <si>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</si>
  <si>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</si>
  <si>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</si>
  <si>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</si>
  <si>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</si>
  <si>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</si>
  <si>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</si>
  <si>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</si>
  <si>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</si>
  <si>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</si>
  <si>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</si>
  <si>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</si>
  <si>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</si>
  <si>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</si>
  <si>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</si>
  <si>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</si>
  <si>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</si>
  <si>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</si>
  <si>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</si>
  <si>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</si>
  <si>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</si>
  <si>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</si>
  <si>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</si>
  <si>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</si>
  <si>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</si>
  <si>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</si>
  <si>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</si>
  <si>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</si>
  <si>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</si>
  <si>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</si>
  <si>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</si>
  <si>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</si>
  <si>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</si>
  <si>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</si>
  <si>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</si>
  <si>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</si>
  <si>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</si>
  <si>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</si>
  <si>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</si>
  <si>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</si>
  <si>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</si>
  <si>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</si>
  <si>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</si>
  <si>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</si>
  <si>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</si>
  <si>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</si>
  <si>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</si>
  <si>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</si>
  <si>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</si>
  <si>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</si>
  <si>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</si>
  <si>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</si>
  <si>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</si>
  <si>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</si>
  <si>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</si>
  <si>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</si>
  <si>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</si>
  <si>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</si>
  <si>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</si>
  <si>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</si>
  <si>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</si>
  <si>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</si>
  <si>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</si>
  <si>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</si>
  <si>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</si>
  <si>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</si>
  <si>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</si>
  <si>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</si>
  <si>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</si>
  <si>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</si>
  <si>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</si>
  <si>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</si>
  <si>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</si>
  <si>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</si>
  <si>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</si>
  <si>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</si>
  <si>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</si>
  <si>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</si>
  <si>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</si>
  <si>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</si>
  <si>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</si>
  <si>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</si>
  <si>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</si>
  <si>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</si>
  <si>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</si>
  <si>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</si>
  <si>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</si>
  <si>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</si>
  <si>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</si>
  <si>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</si>
  <si>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</si>
  <si>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</si>
  <si>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</si>
  <si>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</si>
  <si>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</si>
  <si>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</si>
  <si>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</si>
  <si>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</si>
  <si>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</si>
  <si>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</si>
  <si>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</si>
  <si>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</si>
  <si>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</si>
  <si>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</si>
  <si>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</si>
  <si>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</si>
  <si>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</si>
  <si>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</si>
  <si>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</si>
  <si>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</si>
  <si>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</si>
  <si>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</si>
  <si>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</si>
  <si>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</si>
  <si>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</si>
  <si>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</si>
  <si>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</si>
  <si>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</si>
  <si>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</si>
  <si>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</si>
  <si>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</si>
  <si>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</si>
  <si>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</si>
  <si>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</si>
  <si>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</si>
  <si>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</si>
  <si>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</si>
  <si>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</si>
  <si>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</si>
  <si>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</si>
  <si>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</si>
  <si>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</si>
  <si>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</si>
  <si>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</si>
  <si>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</si>
  <si>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</si>
  <si>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</si>
  <si>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</si>
  <si>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</si>
  <si>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</si>
  <si>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</si>
  <si>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</si>
  <si>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</si>
  <si>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</si>
  <si>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</si>
  <si>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</si>
  <si>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</si>
  <si>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</si>
  <si>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</si>
  <si>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</si>
  <si>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</si>
  <si>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</si>
  <si>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</si>
  <si>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</si>
  <si>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</si>
  <si>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</si>
  <si>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</si>
  <si>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</si>
  <si>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</si>
  <si>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</si>
  <si>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</si>
  <si>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</si>
  <si>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</si>
  <si>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</si>
  <si>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</si>
  <si>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</si>
  <si>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</si>
  <si>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</si>
  <si>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</si>
  <si>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</si>
  <si>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</si>
  <si>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</si>
  <si>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</si>
  <si>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</si>
  <si>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</si>
  <si>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</si>
  <si>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</si>
  <si>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</si>
  <si>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</si>
  <si>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</si>
  <si>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</si>
  <si>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</si>
  <si>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</si>
  <si>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</si>
  <si>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</si>
  <si>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</si>
  <si>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</si>
  <si>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</si>
  <si>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</si>
  <si>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</si>
  <si>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</si>
  <si>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</si>
  <si>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</si>
  <si>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</si>
  <si>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</si>
  <si>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</si>
  <si>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</si>
  <si>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</si>
  <si>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</si>
  <si>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</si>
  <si>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</si>
  <si>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</si>
  <si>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</si>
  <si>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</si>
  <si>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</si>
  <si>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</si>
  <si>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</si>
  <si>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</si>
  <si>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</si>
  <si>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</si>
  <si>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</si>
  <si>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</si>
  <si>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</si>
  <si>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</si>
  <si>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</si>
  <si>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</si>
  <si>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</si>
  <si>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</si>
  <si>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</si>
  <si>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</si>
  <si>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</si>
  <si>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</si>
  <si>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</si>
  <si>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</si>
  <si>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</si>
  <si>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</si>
  <si>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</si>
  <si>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</si>
  <si>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</si>
  <si>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</si>
  <si>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</si>
  <si>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</si>
  <si>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</si>
  <si>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</si>
  <si>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</si>
  <si>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</si>
  <si>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</si>
  <si>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</si>
  <si>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</si>
  <si>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</si>
  <si>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</si>
  <si>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</si>
  <si>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</si>
  <si>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</si>
  <si>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</si>
  <si>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</si>
  <si>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</si>
  <si>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</si>
  <si>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</si>
  <si>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</si>
  <si>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</si>
  <si>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</si>
  <si>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</si>
  <si>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</si>
  <si>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</si>
  <si>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</si>
  <si>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</si>
  <si>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</si>
  <si>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</si>
  <si>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</si>
  <si>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</si>
  <si>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</si>
  <si>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</si>
  <si>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</si>
  <si>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</si>
  <si>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</si>
  <si>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</si>
  <si>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</si>
  <si>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</si>
  <si>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</si>
  <si>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</si>
  <si>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</si>
  <si>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</si>
  <si>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</si>
  <si>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</si>
  <si>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</si>
  <si>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</si>
  <si>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</si>
  <si>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</si>
  <si>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</si>
  <si>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</si>
  <si>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</si>
  <si>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</si>
  <si>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</si>
  <si>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</si>
  <si>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</si>
  <si>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</si>
  <si>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</si>
  <si>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</si>
  <si>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</si>
  <si>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</si>
  <si>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</si>
  <si>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</si>
  <si>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</si>
  <si>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</si>
  <si>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</si>
  <si>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</si>
  <si>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</si>
  <si>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</si>
  <si>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</si>
  <si>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</si>
  <si>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</si>
  <si>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</si>
  <si>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</si>
  <si>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</si>
  <si>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</si>
  <si>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</si>
  <si>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</si>
  <si>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</si>
  <si>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</si>
  <si>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</si>
  <si>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</si>
  <si>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</si>
  <si>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</si>
  <si>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</si>
  <si>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</si>
  <si>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</si>
  <si>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</si>
  <si>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</si>
  <si>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</si>
  <si>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</si>
  <si>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</si>
  <si>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</si>
  <si>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</si>
  <si>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</si>
  <si>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</si>
  <si>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</si>
  <si>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</si>
  <si>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</si>
  <si>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</si>
  <si>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</si>
  <si>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</si>
  <si>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</si>
  <si>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</si>
  <si>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</si>
  <si>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</si>
  <si>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</si>
  <si>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</si>
  <si>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</si>
  <si>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</si>
  <si>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</si>
  <si>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</si>
  <si>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</si>
  <si>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</si>
  <si>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</si>
  <si>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</si>
  <si>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</si>
  <si>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</si>
  <si>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</si>
  <si>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</si>
  <si>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</si>
  <si>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</si>
  <si>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</si>
  <si>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</si>
  <si>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</si>
  <si>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</si>
  <si>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</si>
  <si>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</si>
  <si>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</si>
  <si>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</si>
  <si>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</si>
  <si>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</si>
  <si>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</si>
  <si>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</si>
  <si>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</si>
  <si>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</si>
  <si>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</si>
  <si>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</si>
  <si>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</si>
  <si>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</si>
  <si>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</si>
  <si>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</si>
  <si>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</si>
  <si>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</si>
  <si>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</si>
  <si>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</si>
  <si>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</si>
  <si>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</si>
  <si>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</si>
  <si>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</si>
  <si>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</si>
  <si>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</si>
  <si>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</si>
  <si>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</si>
  <si>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</si>
  <si>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</si>
  <si>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</si>
  <si>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</si>
  <si>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</si>
  <si>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</si>
  <si>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</si>
  <si>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</si>
  <si>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</si>
  <si>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</si>
  <si>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</si>
  <si>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</si>
  <si>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</si>
  <si>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</si>
  <si>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</si>
  <si>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</si>
  <si>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</si>
  <si>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</si>
  <si>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</si>
  <si>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</si>
  <si>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</si>
  <si>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</si>
  <si>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</si>
  <si>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</si>
  <si>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</si>
  <si>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</si>
  <si>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</si>
  <si>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</si>
  <si>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</si>
  <si>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</si>
  <si>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</si>
  <si>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</si>
  <si>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</si>
  <si>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</si>
  <si>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</si>
  <si>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</si>
  <si>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</si>
  <si>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</si>
  <si>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</si>
  <si>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</si>
  <si>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</si>
  <si>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</si>
  <si>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</si>
  <si>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</si>
  <si>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</si>
  <si>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</si>
  <si>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</si>
  <si>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</si>
  <si>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</si>
  <si>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</si>
  <si>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</si>
  <si>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</si>
  <si>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</si>
  <si>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</si>
  <si>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</si>
  <si>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</si>
  <si>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</si>
  <si>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</si>
  <si>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</si>
  <si>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</si>
  <si>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</si>
  <si>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</si>
  <si>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</si>
  <si>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</si>
  <si>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</si>
  <si>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</si>
  <si>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</si>
  <si>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</si>
  <si>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</si>
  <si>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</si>
  <si>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</si>
  <si>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</si>
  <si>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</si>
  <si>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</si>
  <si>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</si>
  <si>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</si>
  <si>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</si>
  <si>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</si>
  <si>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</si>
  <si>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</si>
  <si>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</si>
  <si>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</si>
  <si>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</si>
  <si>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</si>
  <si>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若者育成支援事業</t>
    <rPh sb="0" eb="2">
      <t>ワカモノ</t>
    </rPh>
    <rPh sb="2" eb="4">
      <t>イクセイ</t>
    </rPh>
    <rPh sb="4" eb="6">
      <t>シエン</t>
    </rPh>
    <rPh sb="6" eb="8">
      <t>ジギョウ</t>
    </rPh>
    <phoneticPr fontId="5"/>
  </si>
  <si>
    <t>人材開発統括官</t>
    <rPh sb="0" eb="2">
      <t>ジンザイ</t>
    </rPh>
    <rPh sb="2" eb="4">
      <t>カイハツ</t>
    </rPh>
    <rPh sb="4" eb="7">
      <t>トウカツカン</t>
    </rPh>
    <phoneticPr fontId="5"/>
  </si>
  <si>
    <t>若年者・キャリア形成支援担当参事官室、企業内人材開発支援室</t>
    <rPh sb="0" eb="3">
      <t>ジャクネンシャ</t>
    </rPh>
    <rPh sb="8" eb="10">
      <t>ケイセイ</t>
    </rPh>
    <rPh sb="10" eb="12">
      <t>シエン</t>
    </rPh>
    <rPh sb="12" eb="14">
      <t>タントウ</t>
    </rPh>
    <rPh sb="14" eb="17">
      <t>サンジカン</t>
    </rPh>
    <rPh sb="17" eb="18">
      <t>シツ</t>
    </rPh>
    <rPh sb="19" eb="22">
      <t>キギョウナイ</t>
    </rPh>
    <rPh sb="22" eb="24">
      <t>ジンザイ</t>
    </rPh>
    <rPh sb="24" eb="26">
      <t>カイハツ</t>
    </rPh>
    <rPh sb="26" eb="29">
      <t>シエンシツ</t>
    </rPh>
    <phoneticPr fontId="5"/>
  </si>
  <si>
    <t>若年者・キャリア形成支援担当参事官　　伊藤　正史
企業内人材開発支援室長　金尾　文敬</t>
    <phoneticPr fontId="5"/>
  </si>
  <si>
    <t>○</t>
  </si>
  <si>
    <t>-</t>
  </si>
  <si>
    <t>-</t>
    <phoneticPr fontId="5"/>
  </si>
  <si>
    <t>日本経済再生に向けた緊急経済対策（平成25年１月11日閣議決定）
今後の我が国の成長を支える若者・女性・高齢者の就業の在り方に関する提言（平成25年４月19日自由民主党雇用問題調査会）
日本再興戦略（平成25年６月14日閣議決定）
骨太の方針（平成25年６月14日閣議決定）</t>
    <phoneticPr fontId="5"/>
  </si>
  <si>
    <t>○「若年者人材育成・定着支援奨励金」は、非正規雇用の若年者を対象にＯＪＴとＯＦＦ－ＪＴを組み合わせた職業訓練（３カ月から２年以内）を実施した場合、「訓練奨励金」として対象労働者１人につき月額１５万円、また「正規雇用奨励金」として訓練終了後に正規雇用に転換した場合であって正規雇用から１年定着した場合に５０万円、２年定着した場合に５０万円（計１００万円）を訓練実施事業主へ支給する。（３０年度で終了予定）
○「地域若者サポートステーション事業」は、地方自治体との協働により、地域の若者支援機関からなるネットワークを構築するとともに、職場体験等の協力依頼・開拓、企業・利用者のフォロー、ノウハウ提供を行う体験先コーディネーターを配置する。加えて、合宿形式を含む生活面等のサポートと職場実習の訓練を集中的に行う「若年無業者等集中訓練プログラム事業」を実施する。（２６年度で終了）</t>
    <phoneticPr fontId="5"/>
  </si>
  <si>
    <t>-</t>
    <phoneticPr fontId="5"/>
  </si>
  <si>
    <t>-</t>
    <phoneticPr fontId="5"/>
  </si>
  <si>
    <t>-</t>
    <phoneticPr fontId="5"/>
  </si>
  <si>
    <t>-</t>
    <phoneticPr fontId="5"/>
  </si>
  <si>
    <t>訓練終了後の正社員移行者数２．２万人
（最長２８年１０月末までの実績累計による）</t>
    <phoneticPr fontId="5"/>
  </si>
  <si>
    <t>訓練終了後の正社員移行者数（正社員に移行した時点の件数ではなく、支給決定時に把握した件数）</t>
    <phoneticPr fontId="5"/>
  </si>
  <si>
    <t>人</t>
    <rPh sb="0" eb="1">
      <t>ニン</t>
    </rPh>
    <phoneticPr fontId="5"/>
  </si>
  <si>
    <t>若年者人材育成・定着支援奨励金支給状況</t>
    <phoneticPr fontId="5"/>
  </si>
  <si>
    <t>「地域若者サポートステーション事業」
就職等進路決定者数２．０万人</t>
    <phoneticPr fontId="5"/>
  </si>
  <si>
    <t>就職等進路決定者数</t>
    <phoneticPr fontId="5"/>
  </si>
  <si>
    <t>若者職業的自立推進事業実績報告</t>
    <phoneticPr fontId="5"/>
  </si>
  <si>
    <t>-</t>
    <phoneticPr fontId="5"/>
  </si>
  <si>
    <t>-</t>
    <phoneticPr fontId="5"/>
  </si>
  <si>
    <t>-</t>
    <phoneticPr fontId="5"/>
  </si>
  <si>
    <t>事業（支出）終了時までの支給予定額42,127百万円(30年度末までの実績累計、当初予算額との差は、随時、国庫に返還予定）</t>
    <phoneticPr fontId="5"/>
  </si>
  <si>
    <t>百万円</t>
    <rPh sb="0" eb="2">
      <t>ヒャクマン</t>
    </rPh>
    <rPh sb="2" eb="3">
      <t>エン</t>
    </rPh>
    <phoneticPr fontId="5"/>
  </si>
  <si>
    <t>「地域若者サポートステーション事業」
のべ来所数（来所者のうち支援を受けた者）</t>
    <phoneticPr fontId="5"/>
  </si>
  <si>
    <t>人</t>
    <rPh sb="0" eb="1">
      <t>ヒト</t>
    </rPh>
    <phoneticPr fontId="5"/>
  </si>
  <si>
    <t>-</t>
    <phoneticPr fontId="5"/>
  </si>
  <si>
    <t>単位当たりコスト＝X／Y
X：「支給決定済額」
Y：「訓練終了後正社員数」
（各年度末時点の累計）　　　　　　　　　　　　　　</t>
    <phoneticPr fontId="5"/>
  </si>
  <si>
    <t>　X/Y</t>
    <phoneticPr fontId="5"/>
  </si>
  <si>
    <t>「地域若者サポートステーション事業」事業額／のべ来所者数
※平成26年度からは、来所者のうち支援を受けた者に限定　</t>
    <phoneticPr fontId="5"/>
  </si>
  <si>
    <t>円</t>
    <rPh sb="0" eb="1">
      <t>エン</t>
    </rPh>
    <phoneticPr fontId="5"/>
  </si>
  <si>
    <t>若年者を取り巻く雇用情勢の厳しさが続く中で、若年者に対する職業訓練機会の付与や企業に対するインセンティブの付与等を補助することにより、若年者の正規雇用化を推進する。</t>
    <phoneticPr fontId="5"/>
  </si>
  <si>
    <t>-</t>
    <phoneticPr fontId="5"/>
  </si>
  <si>
    <t>-</t>
    <phoneticPr fontId="5"/>
  </si>
  <si>
    <t>-</t>
    <phoneticPr fontId="5"/>
  </si>
  <si>
    <t>-</t>
    <phoneticPr fontId="5"/>
  </si>
  <si>
    <t>-</t>
    <phoneticPr fontId="5"/>
  </si>
  <si>
    <t>-</t>
    <phoneticPr fontId="5"/>
  </si>
  <si>
    <t>若年者人材育成・定着支援奨励金は、若年者を取り巻く雇用情勢の厳しさが続く中で、若年者の正規雇用化を推進するため、企業に対するインセンティブの付与や若年者に対する職業訓練機会の付与等を積極的に行う必要があり、国費の投入を必要とするものである。</t>
    <phoneticPr fontId="5"/>
  </si>
  <si>
    <t>若年者人材育成・定着支援奨励金は、国の責務において、全国一律で支援を実施する必要がある。</t>
    <phoneticPr fontId="5"/>
  </si>
  <si>
    <t>日本経済再生に向けた緊急経済対策や日本再興戦略をはじめ、政府の重要な計画等に位置づけられており、優先度は高い。</t>
    <phoneticPr fontId="5"/>
  </si>
  <si>
    <t>‐</t>
  </si>
  <si>
    <t>無</t>
  </si>
  <si>
    <t>若年者人材育成・定着支援奨励金は、支給要件を満たす職業訓練を実施した事業主に対して支給するものである。</t>
    <phoneticPr fontId="5"/>
  </si>
  <si>
    <t>若年者人材育成・定着支援奨励金は、提出された支給申請書類を審査の上、支給しており、適正な水準となっている。</t>
    <phoneticPr fontId="5"/>
  </si>
  <si>
    <t>中央職業能力開発協会に基金を造成して事業を実施しており、協会において適正に経理している。</t>
    <phoneticPr fontId="5"/>
  </si>
  <si>
    <t>若年者人材育成・定着支援奨励金の支給に必要な支出に限られている。</t>
    <phoneticPr fontId="5"/>
  </si>
  <si>
    <t>支出予定額を踏まえ、不用額が発生する場合は、随時、国庫への返納を実施している。</t>
    <phoneticPr fontId="5"/>
  </si>
  <si>
    <t>-</t>
    <phoneticPr fontId="5"/>
  </si>
  <si>
    <t>当初見込みより、訓練開始者数及び正社員移行者数が下回っていることから不用額が生じているが、適正な執行がなされていると考える。</t>
    <phoneticPr fontId="5"/>
  </si>
  <si>
    <t>引き続き、迅速・適正な審査等に努め、適正な執行を図る。</t>
    <phoneticPr fontId="5"/>
  </si>
  <si>
    <t>平成２７年度からは、若者育成支援事業の「地域若者サポートステーション事業」として実施している事業は、若者職業的自立支援推進事業として、統合されたところである。</t>
    <phoneticPr fontId="5"/>
  </si>
  <si>
    <t>947</t>
    <phoneticPr fontId="5"/>
  </si>
  <si>
    <t>818</t>
    <phoneticPr fontId="5"/>
  </si>
  <si>
    <t>719、新25-0071</t>
    <phoneticPr fontId="5"/>
  </si>
  <si>
    <t>604</t>
    <phoneticPr fontId="5"/>
  </si>
  <si>
    <t>608</t>
    <phoneticPr fontId="5"/>
  </si>
  <si>
    <t>613</t>
    <phoneticPr fontId="5"/>
  </si>
  <si>
    <t>607</t>
    <phoneticPr fontId="5"/>
  </si>
  <si>
    <t>厚生労働省</t>
  </si>
  <si>
    <t>A.中央職業能力開発協会</t>
    <phoneticPr fontId="5"/>
  </si>
  <si>
    <t>事業費</t>
    <phoneticPr fontId="5"/>
  </si>
  <si>
    <t>若年者人材育成・定着支援奨励金</t>
    <phoneticPr fontId="5"/>
  </si>
  <si>
    <t>助成金</t>
    <phoneticPr fontId="5"/>
  </si>
  <si>
    <t>中央職業能力開発協会</t>
    <phoneticPr fontId="5"/>
  </si>
  <si>
    <t>支給対象訓練実施事業主Ａ</t>
    <phoneticPr fontId="5"/>
  </si>
  <si>
    <t>-</t>
    <phoneticPr fontId="5"/>
  </si>
  <si>
    <t>支給対象訓練実施事業主B</t>
    <rPh sb="0" eb="2">
      <t>シキュウ</t>
    </rPh>
    <rPh sb="2" eb="4">
      <t>タイショウ</t>
    </rPh>
    <rPh sb="4" eb="6">
      <t>クンレン</t>
    </rPh>
    <rPh sb="6" eb="8">
      <t>ジッシ</t>
    </rPh>
    <rPh sb="8" eb="11">
      <t>ジギョウヌシ</t>
    </rPh>
    <phoneticPr fontId="5"/>
  </si>
  <si>
    <t>支給対象訓練実施事業主C</t>
    <rPh sb="0" eb="2">
      <t>シキュウ</t>
    </rPh>
    <rPh sb="2" eb="4">
      <t>タイショウ</t>
    </rPh>
    <rPh sb="4" eb="6">
      <t>クンレン</t>
    </rPh>
    <rPh sb="6" eb="8">
      <t>ジッシ</t>
    </rPh>
    <rPh sb="8" eb="11">
      <t>ジギョウヌシ</t>
    </rPh>
    <phoneticPr fontId="5"/>
  </si>
  <si>
    <t>支給対象訓練実施事業主D</t>
    <rPh sb="0" eb="2">
      <t>シキュウ</t>
    </rPh>
    <rPh sb="2" eb="4">
      <t>タイショウ</t>
    </rPh>
    <rPh sb="4" eb="6">
      <t>クンレン</t>
    </rPh>
    <rPh sb="6" eb="8">
      <t>ジッシ</t>
    </rPh>
    <rPh sb="8" eb="11">
      <t>ジギョウヌシ</t>
    </rPh>
    <phoneticPr fontId="5"/>
  </si>
  <si>
    <t>支給対象訓練実施事業主E</t>
    <rPh sb="0" eb="2">
      <t>シキュウ</t>
    </rPh>
    <rPh sb="2" eb="4">
      <t>タイショウ</t>
    </rPh>
    <rPh sb="4" eb="6">
      <t>クンレン</t>
    </rPh>
    <rPh sb="6" eb="8">
      <t>ジッシ</t>
    </rPh>
    <rPh sb="8" eb="11">
      <t>ジギョウヌシ</t>
    </rPh>
    <phoneticPr fontId="5"/>
  </si>
  <si>
    <t>支給対象訓練実施事業主F</t>
    <rPh sb="0" eb="2">
      <t>シキュウ</t>
    </rPh>
    <rPh sb="2" eb="4">
      <t>タイショウ</t>
    </rPh>
    <rPh sb="4" eb="6">
      <t>クンレン</t>
    </rPh>
    <rPh sb="6" eb="8">
      <t>ジッシ</t>
    </rPh>
    <rPh sb="8" eb="11">
      <t>ジギョウヌシ</t>
    </rPh>
    <phoneticPr fontId="5"/>
  </si>
  <si>
    <t>支給対象訓練実施事業主G</t>
    <rPh sb="0" eb="2">
      <t>シキュウ</t>
    </rPh>
    <rPh sb="2" eb="4">
      <t>タイショウ</t>
    </rPh>
    <rPh sb="4" eb="6">
      <t>クンレン</t>
    </rPh>
    <rPh sb="6" eb="8">
      <t>ジッシ</t>
    </rPh>
    <rPh sb="8" eb="11">
      <t>ジギョウヌシ</t>
    </rPh>
    <phoneticPr fontId="5"/>
  </si>
  <si>
    <t>支給対象訓練実施事業主H</t>
    <rPh sb="0" eb="2">
      <t>シキュウ</t>
    </rPh>
    <rPh sb="2" eb="4">
      <t>タイショウ</t>
    </rPh>
    <rPh sb="4" eb="6">
      <t>クンレン</t>
    </rPh>
    <rPh sb="6" eb="8">
      <t>ジッシ</t>
    </rPh>
    <rPh sb="8" eb="11">
      <t>ジギョウヌシ</t>
    </rPh>
    <phoneticPr fontId="5"/>
  </si>
  <si>
    <t>支給対象訓練実施事業主I</t>
    <rPh sb="0" eb="2">
      <t>シキュウ</t>
    </rPh>
    <rPh sb="2" eb="4">
      <t>タイショウ</t>
    </rPh>
    <rPh sb="4" eb="6">
      <t>クンレン</t>
    </rPh>
    <rPh sb="6" eb="8">
      <t>ジッシ</t>
    </rPh>
    <rPh sb="8" eb="11">
      <t>ジギョウヌシ</t>
    </rPh>
    <phoneticPr fontId="5"/>
  </si>
  <si>
    <t>支給対象訓練実施事業主J</t>
    <rPh sb="0" eb="2">
      <t>シキュウ</t>
    </rPh>
    <rPh sb="2" eb="4">
      <t>タイショウ</t>
    </rPh>
    <rPh sb="4" eb="6">
      <t>クンレン</t>
    </rPh>
    <rPh sb="6" eb="8">
      <t>ジッシ</t>
    </rPh>
    <rPh sb="8" eb="11">
      <t>ジギョウヌシ</t>
    </rPh>
    <phoneticPr fontId="5"/>
  </si>
  <si>
    <t>若年者人材育成推進・定着支援奨励金</t>
    <rPh sb="0" eb="3">
      <t>ジャクネンシャ</t>
    </rPh>
    <rPh sb="3" eb="5">
      <t>ジンザイ</t>
    </rPh>
    <rPh sb="5" eb="7">
      <t>イクセイ</t>
    </rPh>
    <rPh sb="7" eb="9">
      <t>スイシン</t>
    </rPh>
    <rPh sb="10" eb="12">
      <t>テイチャク</t>
    </rPh>
    <rPh sb="12" eb="14">
      <t>シエン</t>
    </rPh>
    <rPh sb="14" eb="17">
      <t>ショウレイキン</t>
    </rPh>
    <phoneticPr fontId="5"/>
  </si>
  <si>
    <t>-</t>
    <phoneticPr fontId="5"/>
  </si>
  <si>
    <t>-</t>
    <phoneticPr fontId="5"/>
  </si>
  <si>
    <t>-</t>
    <phoneticPr fontId="5"/>
  </si>
  <si>
    <t>-</t>
    <phoneticPr fontId="5"/>
  </si>
  <si>
    <t>○「若年者人材育成・定着支援奨励金」を創設し、非正規雇用の若年者を対象に職業訓練を実施する事業主に対し、訓練終了後に正規雇用として雇い入れ、その後定着にも努めた企業に奨励金を支給することにより、若年者の正規雇用としての就業・定着を促進する。
○「地域若者サポートステーション事業」においてNPO等民間団体が関係機関のキャリアコンサルタントの相談支援等により、ニート等若者の就労を強力に支援する。</t>
    <phoneticPr fontId="5"/>
  </si>
  <si>
    <t>-</t>
    <phoneticPr fontId="5"/>
  </si>
  <si>
    <t>B.訓練実施事業主Ａ</t>
    <phoneticPr fontId="5"/>
  </si>
  <si>
    <t>多様な職業能力開発の機会を確保すること（Ⅵ-１）</t>
    <phoneticPr fontId="5"/>
  </si>
  <si>
    <t>多様な職業能力開発の機会を確保し、生産性の向上に向けた人材育成を強化すること（Ⅵ-１－１）</t>
    <phoneticPr fontId="5"/>
  </si>
  <si>
    <t>-</t>
    <phoneticPr fontId="5"/>
  </si>
  <si>
    <t>若年者人材育成・定着支援奨励金は、不用額が発生することが見込まれる。この要因は、訓練開始者数（約２．３万人）及び平均訓練月数（４．５月）が当初予定（予定開始者数２．８万人、予定訓練月数１２月）を下回っていることが原因と考える。</t>
    <rPh sb="44" eb="45">
      <t>シャ</t>
    </rPh>
    <phoneticPr fontId="5"/>
  </si>
  <si>
    <t>20,596百万円/14,406人</t>
    <phoneticPr fontId="5"/>
  </si>
  <si>
    <t>23,765百万円／14,585人</t>
    <phoneticPr fontId="5"/>
  </si>
  <si>
    <t>24,033百万円／14,592人</t>
    <rPh sb="6" eb="8">
      <t>ヒャクマン</t>
    </rPh>
    <rPh sb="8" eb="9">
      <t>エン</t>
    </rPh>
    <rPh sb="16" eb="17">
      <t>ニン</t>
    </rPh>
    <phoneticPr fontId="5"/>
  </si>
  <si>
    <t>42,127百万円／22,000人</t>
    <phoneticPr fontId="5"/>
  </si>
  <si>
    <t>△</t>
  </si>
  <si>
    <t>若年者人材育成・定着支援奨励金の成果実績は、目標を下回っており、その理由としては、訓練開始者数（２．３万人）及び平均訓練月数（４．５月）が当初予定（予定開始者数２．８万人、予定訓練月数１２月）を下回っていることが考えられる。</t>
    <phoneticPr fontId="5"/>
  </si>
  <si>
    <t>-</t>
    <phoneticPr fontId="5"/>
  </si>
  <si>
    <t>-</t>
    <phoneticPr fontId="5"/>
  </si>
  <si>
    <t>引き続き、迅速・適正な審査等に努め、適正な執行に努めること。</t>
    <phoneticPr fontId="5"/>
  </si>
  <si>
    <t>引き続き、迅速・適正な審査等に努め、適正な執行を図る。</t>
    <phoneticPr fontId="5"/>
  </si>
  <si>
    <t>点検対象外</t>
    <rPh sb="0" eb="5">
      <t>テンケンタイショウガイ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</si>
</sst>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204086</xdr:colOff>
      <xdr:row>740</xdr:row>
      <xdr:rowOff>326568</xdr:rowOff>
    </xdr:from>
    <xdr:to>
      <xdr:col>34</xdr:col>
      <xdr:colOff>196149</xdr:colOff>
      <xdr:row>743</xdr:row>
      <xdr:rowOff>43086</xdr:rowOff>
    </xdr:to>
    <xdr:sp macro="" textlink="">
      <xdr:nvSpPr>
        <xdr:cNvPr id="2" name="テキスト ボックス 1"/>
        <xdr:cNvSpPr txBox="1"/>
      </xdr:nvSpPr>
      <xdr:spPr>
        <a:xfrm>
          <a:off x="4286229" y="46264282"/>
          <a:ext cx="2849563" cy="777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100"/>
            <a:t>　　　　　　</a:t>
          </a:r>
          <a:r>
            <a:rPr kumimoji="1" lang="ja-JP" altLang="en-US" sz="2000"/>
            <a:t>　厚生労働省</a:t>
          </a:r>
        </a:p>
      </xdr:txBody>
    </xdr:sp>
    <xdr:clientData/>
  </xdr:twoCellAnchor>
  <xdr:twoCellAnchor>
    <xdr:from>
      <xdr:col>27</xdr:col>
      <xdr:colOff>95249</xdr:colOff>
      <xdr:row>743</xdr:row>
      <xdr:rowOff>312973</xdr:rowOff>
    </xdr:from>
    <xdr:to>
      <xdr:col>28</xdr:col>
      <xdr:colOff>117359</xdr:colOff>
      <xdr:row>746</xdr:row>
      <xdr:rowOff>65208</xdr:rowOff>
    </xdr:to>
    <xdr:sp macro="" textlink="">
      <xdr:nvSpPr>
        <xdr:cNvPr id="3" name="上矢印 2"/>
        <xdr:cNvSpPr/>
      </xdr:nvSpPr>
      <xdr:spPr>
        <a:xfrm>
          <a:off x="5606142" y="47312044"/>
          <a:ext cx="226217" cy="813593"/>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95255</xdr:colOff>
      <xdr:row>744</xdr:row>
      <xdr:rowOff>204109</xdr:rowOff>
    </xdr:from>
    <xdr:to>
      <xdr:col>26</xdr:col>
      <xdr:colOff>51599</xdr:colOff>
      <xdr:row>745</xdr:row>
      <xdr:rowOff>326573</xdr:rowOff>
    </xdr:to>
    <xdr:sp macro="" textlink="">
      <xdr:nvSpPr>
        <xdr:cNvPr id="4" name="テキスト ボックス 3"/>
        <xdr:cNvSpPr txBox="1"/>
      </xdr:nvSpPr>
      <xdr:spPr>
        <a:xfrm>
          <a:off x="3973291" y="47556966"/>
          <a:ext cx="1385094"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基金の返納</a:t>
          </a:r>
          <a:r>
            <a:rPr kumimoji="1" lang="en-US" altLang="ja-JP" sz="1100"/>
            <a:t>】</a:t>
          </a:r>
          <a:endParaRPr kumimoji="1" lang="ja-JP" altLang="en-US" sz="1100"/>
        </a:p>
      </xdr:txBody>
    </xdr:sp>
    <xdr:clientData/>
  </xdr:twoCellAnchor>
  <xdr:twoCellAnchor>
    <xdr:from>
      <xdr:col>32</xdr:col>
      <xdr:colOff>40833</xdr:colOff>
      <xdr:row>744</xdr:row>
      <xdr:rowOff>68035</xdr:rowOff>
    </xdr:from>
    <xdr:to>
      <xdr:col>38</xdr:col>
      <xdr:colOff>185409</xdr:colOff>
      <xdr:row>745</xdr:row>
      <xdr:rowOff>285749</xdr:rowOff>
    </xdr:to>
    <xdr:sp macro="" textlink="">
      <xdr:nvSpPr>
        <xdr:cNvPr id="5" name="テキスト ボックス 4"/>
        <xdr:cNvSpPr txBox="1"/>
      </xdr:nvSpPr>
      <xdr:spPr>
        <a:xfrm>
          <a:off x="6572262" y="47420892"/>
          <a:ext cx="1369218" cy="571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返納</a:t>
          </a:r>
          <a:endParaRPr kumimoji="1" lang="en-US" altLang="ja-JP" sz="1100"/>
        </a:p>
        <a:p>
          <a:r>
            <a:rPr kumimoji="1" lang="en-US" altLang="ja-JP" sz="1100">
              <a:latin typeface="+mj-ea"/>
              <a:ea typeface="+mj-ea"/>
            </a:rPr>
            <a:t>7,531</a:t>
          </a:r>
          <a:r>
            <a:rPr kumimoji="1" lang="ja-JP" altLang="en-US" sz="1100">
              <a:latin typeface="+mj-ea"/>
              <a:ea typeface="+mj-ea"/>
            </a:rPr>
            <a:t>百</a:t>
          </a:r>
          <a:r>
            <a:rPr kumimoji="1" lang="ja-JP" altLang="en-US" sz="1100"/>
            <a:t>万円</a:t>
          </a:r>
          <a:endParaRPr kumimoji="1" lang="en-US" altLang="ja-JP" sz="1100"/>
        </a:p>
        <a:p>
          <a:endParaRPr kumimoji="1" lang="en-US" altLang="ja-JP" sz="1100"/>
        </a:p>
      </xdr:txBody>
    </xdr:sp>
    <xdr:clientData/>
  </xdr:twoCellAnchor>
  <xdr:twoCellAnchor>
    <xdr:from>
      <xdr:col>21</xdr:col>
      <xdr:colOff>54443</xdr:colOff>
      <xdr:row>747</xdr:row>
      <xdr:rowOff>81653</xdr:rowOff>
    </xdr:from>
    <xdr:to>
      <xdr:col>34</xdr:col>
      <xdr:colOff>159332</xdr:colOff>
      <xdr:row>751</xdr:row>
      <xdr:rowOff>71449</xdr:rowOff>
    </xdr:to>
    <xdr:sp macro="" textlink="">
      <xdr:nvSpPr>
        <xdr:cNvPr id="6" name="テキスト ボックス 5"/>
        <xdr:cNvSpPr txBox="1"/>
      </xdr:nvSpPr>
      <xdr:spPr>
        <a:xfrm>
          <a:off x="4340693" y="48495867"/>
          <a:ext cx="2758282" cy="14049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　Ａ．中央職業能力開発協会</a:t>
          </a:r>
          <a:endParaRPr kumimoji="1" lang="en-US" altLang="ja-JP" sz="1400"/>
        </a:p>
        <a:p>
          <a:pPr algn="ctr"/>
          <a:r>
            <a:rPr kumimoji="1" lang="en-US" altLang="ja-JP" sz="1400">
              <a:latin typeface="+mj-ea"/>
              <a:ea typeface="+mj-ea"/>
            </a:rPr>
            <a:t>268</a:t>
          </a:r>
          <a:r>
            <a:rPr kumimoji="1" lang="ja-JP" altLang="en-US" sz="1400">
              <a:latin typeface="+mj-ea"/>
              <a:ea typeface="+mj-ea"/>
            </a:rPr>
            <a:t>百万</a:t>
          </a:r>
          <a:r>
            <a:rPr kumimoji="1" lang="ja-JP" altLang="en-US" sz="1400"/>
            <a:t>円</a:t>
          </a:r>
          <a:endParaRPr kumimoji="1" lang="en-US" altLang="ja-JP" sz="1400"/>
        </a:p>
        <a:p>
          <a:r>
            <a:rPr kumimoji="1" lang="ja-JP" altLang="en-US" sz="1400"/>
            <a:t>平成</a:t>
          </a:r>
          <a:r>
            <a:rPr kumimoji="1" lang="en-US" altLang="ja-JP" sz="1400">
              <a:latin typeface="+mj-ea"/>
              <a:ea typeface="+mj-ea"/>
            </a:rPr>
            <a:t>28</a:t>
          </a:r>
          <a:r>
            <a:rPr kumimoji="1" lang="ja-JP" altLang="en-US" sz="1400"/>
            <a:t>年度末緊急人材育成・就職支援基金積み残し</a:t>
          </a:r>
          <a:endParaRPr kumimoji="1" lang="en-US" altLang="ja-JP" sz="1400"/>
        </a:p>
        <a:p>
          <a:pPr algn="ctr"/>
          <a:r>
            <a:rPr kumimoji="1" lang="en-US" altLang="ja-JP" sz="1400">
              <a:latin typeface="+mj-ea"/>
              <a:ea typeface="+mj-ea"/>
            </a:rPr>
            <a:t>9,405</a:t>
          </a:r>
          <a:r>
            <a:rPr kumimoji="1" lang="ja-JP" altLang="en-US" sz="1400">
              <a:latin typeface="+mj-ea"/>
              <a:ea typeface="+mj-ea"/>
            </a:rPr>
            <a:t>百</a:t>
          </a:r>
          <a:r>
            <a:rPr kumimoji="1" lang="ja-JP" altLang="en-US" sz="1400"/>
            <a:t>万円</a:t>
          </a:r>
          <a:endParaRPr kumimoji="1" lang="en-US" altLang="ja-JP" sz="1400"/>
        </a:p>
        <a:p>
          <a:r>
            <a:rPr kumimoji="1" lang="ja-JP" altLang="en-US" sz="1100"/>
            <a:t>　</a:t>
          </a:r>
          <a:endParaRPr kumimoji="1" lang="en-US" altLang="ja-JP" sz="1100"/>
        </a:p>
        <a:p>
          <a:r>
            <a:rPr kumimoji="1" lang="ja-JP" altLang="en-US" sz="1100"/>
            <a:t>　</a:t>
          </a:r>
        </a:p>
      </xdr:txBody>
    </xdr:sp>
    <xdr:clientData/>
  </xdr:twoCellAnchor>
  <xdr:twoCellAnchor>
    <xdr:from>
      <xdr:col>23</xdr:col>
      <xdr:colOff>40832</xdr:colOff>
      <xdr:row>751</xdr:row>
      <xdr:rowOff>176899</xdr:rowOff>
    </xdr:from>
    <xdr:to>
      <xdr:col>32</xdr:col>
      <xdr:colOff>148554</xdr:colOff>
      <xdr:row>755</xdr:row>
      <xdr:rowOff>63505</xdr:rowOff>
    </xdr:to>
    <xdr:sp macro="" textlink="">
      <xdr:nvSpPr>
        <xdr:cNvPr id="8" name="テキスト ボックス 7"/>
        <xdr:cNvSpPr txBox="1"/>
      </xdr:nvSpPr>
      <xdr:spPr>
        <a:xfrm>
          <a:off x="4735296" y="50006256"/>
          <a:ext cx="1944687" cy="13017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100"/>
            <a:t>   非正規雇用の若年者に、正規雇用として雇い入れることを前提に訓練を実施する事業主に対する支援を実施。</a:t>
          </a:r>
          <a:endParaRPr kumimoji="1" lang="en-US" altLang="ja-JP" sz="1100"/>
        </a:p>
        <a:p>
          <a:r>
            <a:rPr kumimoji="1" lang="ja-JP" altLang="en-US" sz="1100"/>
            <a:t>     </a:t>
          </a:r>
          <a:endParaRPr kumimoji="1" lang="en-US" altLang="ja-JP" sz="1100"/>
        </a:p>
        <a:p>
          <a:r>
            <a:rPr kumimoji="1" lang="en-US" altLang="ja-JP" sz="1100"/>
            <a:t>      </a:t>
          </a:r>
          <a:endParaRPr kumimoji="1" lang="ja-JP" altLang="en-US" sz="1100"/>
        </a:p>
      </xdr:txBody>
    </xdr:sp>
    <xdr:clientData/>
  </xdr:twoCellAnchor>
  <xdr:twoCellAnchor>
    <xdr:from>
      <xdr:col>22</xdr:col>
      <xdr:colOff>136083</xdr:colOff>
      <xdr:row>751</xdr:row>
      <xdr:rowOff>176899</xdr:rowOff>
    </xdr:from>
    <xdr:to>
      <xdr:col>33</xdr:col>
      <xdr:colOff>53872</xdr:colOff>
      <xdr:row>754</xdr:row>
      <xdr:rowOff>333947</xdr:rowOff>
    </xdr:to>
    <xdr:sp macro="" textlink="">
      <xdr:nvSpPr>
        <xdr:cNvPr id="9" name="大かっこ 8"/>
        <xdr:cNvSpPr/>
      </xdr:nvSpPr>
      <xdr:spPr>
        <a:xfrm>
          <a:off x="4626440" y="50006256"/>
          <a:ext cx="2162968" cy="121840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54467</xdr:colOff>
      <xdr:row>748</xdr:row>
      <xdr:rowOff>176891</xdr:rowOff>
    </xdr:from>
    <xdr:to>
      <xdr:col>34</xdr:col>
      <xdr:colOff>91887</xdr:colOff>
      <xdr:row>750</xdr:row>
      <xdr:rowOff>290851</xdr:rowOff>
    </xdr:to>
    <xdr:sp macro="" textlink="">
      <xdr:nvSpPr>
        <xdr:cNvPr id="10" name="大かっこ 9"/>
        <xdr:cNvSpPr/>
      </xdr:nvSpPr>
      <xdr:spPr>
        <a:xfrm>
          <a:off x="4340717" y="48944891"/>
          <a:ext cx="2690813" cy="821531"/>
        </a:xfrm>
        <a:prstGeom prst="bracketPair">
          <a:avLst/>
        </a:prstGeom>
        <a:ln>
          <a:prstDash val="sysDash"/>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108856</xdr:colOff>
      <xdr:row>755</xdr:row>
      <xdr:rowOff>272144</xdr:rowOff>
    </xdr:from>
    <xdr:to>
      <xdr:col>28</xdr:col>
      <xdr:colOff>95249</xdr:colOff>
      <xdr:row>757</xdr:row>
      <xdr:rowOff>89014</xdr:rowOff>
    </xdr:to>
    <xdr:sp macro="" textlink="">
      <xdr:nvSpPr>
        <xdr:cNvPr id="11" name="下矢印 10"/>
        <xdr:cNvSpPr/>
      </xdr:nvSpPr>
      <xdr:spPr>
        <a:xfrm>
          <a:off x="5619749" y="51516644"/>
          <a:ext cx="190500" cy="83740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190502</xdr:colOff>
      <xdr:row>756</xdr:row>
      <xdr:rowOff>176891</xdr:rowOff>
    </xdr:from>
    <xdr:to>
      <xdr:col>26</xdr:col>
      <xdr:colOff>146846</xdr:colOff>
      <xdr:row>756</xdr:row>
      <xdr:rowOff>653141</xdr:rowOff>
    </xdr:to>
    <xdr:sp macro="" textlink="">
      <xdr:nvSpPr>
        <xdr:cNvPr id="12" name="テキスト ボックス 11"/>
        <xdr:cNvSpPr txBox="1"/>
      </xdr:nvSpPr>
      <xdr:spPr>
        <a:xfrm>
          <a:off x="4068538" y="51775177"/>
          <a:ext cx="1385094"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奨励金の支給</a:t>
          </a:r>
          <a:r>
            <a:rPr kumimoji="1" lang="en-US" altLang="ja-JP" sz="1100"/>
            <a:t>】</a:t>
          </a:r>
          <a:endParaRPr kumimoji="1" lang="ja-JP" altLang="en-US" sz="1100"/>
        </a:p>
      </xdr:txBody>
    </xdr:sp>
    <xdr:clientData/>
  </xdr:twoCellAnchor>
  <xdr:twoCellAnchor>
    <xdr:from>
      <xdr:col>21</xdr:col>
      <xdr:colOff>81659</xdr:colOff>
      <xdr:row>757</xdr:row>
      <xdr:rowOff>312968</xdr:rowOff>
    </xdr:from>
    <xdr:to>
      <xdr:col>34</xdr:col>
      <xdr:colOff>138923</xdr:colOff>
      <xdr:row>759</xdr:row>
      <xdr:rowOff>110562</xdr:rowOff>
    </xdr:to>
    <xdr:sp macro="" textlink="">
      <xdr:nvSpPr>
        <xdr:cNvPr id="13" name="テキスト ボックス 12"/>
        <xdr:cNvSpPr txBox="1"/>
      </xdr:nvSpPr>
      <xdr:spPr>
        <a:xfrm>
          <a:off x="4367909" y="52578004"/>
          <a:ext cx="2710657" cy="11310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Ｂ．訓練実施事業主</a:t>
          </a:r>
          <a:endParaRPr kumimoji="1" lang="en-US" altLang="ja-JP" sz="1100"/>
        </a:p>
        <a:p>
          <a:pPr algn="l"/>
          <a:r>
            <a:rPr kumimoji="1" lang="ja-JP" altLang="en-US" sz="1100"/>
            <a:t>　　（大企業、中小企業）</a:t>
          </a:r>
          <a:endParaRPr kumimoji="1" lang="en-US" altLang="ja-JP" sz="1100"/>
        </a:p>
        <a:p>
          <a:r>
            <a:rPr kumimoji="1" lang="en-US" altLang="ja-JP" sz="1100"/>
            <a:t>※</a:t>
          </a:r>
          <a:r>
            <a:rPr kumimoji="1" lang="ja-JP" altLang="en-US" sz="1100"/>
            <a:t>平成</a:t>
          </a:r>
          <a:r>
            <a:rPr kumimoji="1" lang="en-US" altLang="ja-JP" sz="1100">
              <a:latin typeface="+mj-ea"/>
              <a:ea typeface="+mj-ea"/>
            </a:rPr>
            <a:t>30</a:t>
          </a:r>
          <a:r>
            <a:rPr kumimoji="1" lang="ja-JP" altLang="en-US" sz="1100"/>
            <a:t>年３月末時点の累計支給決定額は約</a:t>
          </a:r>
          <a:r>
            <a:rPr kumimoji="1" lang="en-US" altLang="ja-JP" sz="1100">
              <a:latin typeface="+mj-ea"/>
              <a:ea typeface="+mj-ea"/>
            </a:rPr>
            <a:t>24,018</a:t>
          </a:r>
          <a:r>
            <a:rPr kumimoji="1" lang="ja-JP" altLang="en-US" sz="1100"/>
            <a:t>百万円</a:t>
          </a:r>
        </a:p>
      </xdr:txBody>
    </xdr:sp>
    <xdr:clientData/>
  </xdr:twoCellAnchor>
  <xdr:twoCellAnchor>
    <xdr:from>
      <xdr:col>23</xdr:col>
      <xdr:colOff>122480</xdr:colOff>
      <xdr:row>759</xdr:row>
      <xdr:rowOff>231325</xdr:rowOff>
    </xdr:from>
    <xdr:to>
      <xdr:col>32</xdr:col>
      <xdr:colOff>91296</xdr:colOff>
      <xdr:row>762</xdr:row>
      <xdr:rowOff>140043</xdr:rowOff>
    </xdr:to>
    <xdr:sp macro="" textlink="">
      <xdr:nvSpPr>
        <xdr:cNvPr id="14" name="テキスト ボックス 13"/>
        <xdr:cNvSpPr txBox="1"/>
      </xdr:nvSpPr>
      <xdr:spPr>
        <a:xfrm>
          <a:off x="4816944" y="53829861"/>
          <a:ext cx="1805781" cy="9564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非正規雇用の若年者に、正規雇用として雇い入れることを前提に訓練を実施する。</a:t>
          </a:r>
          <a:endParaRPr kumimoji="1" lang="en-US" altLang="ja-JP" sz="1100"/>
        </a:p>
        <a:p>
          <a:endParaRPr kumimoji="1" lang="ja-JP" altLang="en-US" sz="1100"/>
        </a:p>
      </xdr:txBody>
    </xdr:sp>
    <xdr:clientData/>
  </xdr:twoCellAnchor>
  <xdr:twoCellAnchor>
    <xdr:from>
      <xdr:col>22</xdr:col>
      <xdr:colOff>108884</xdr:colOff>
      <xdr:row>759</xdr:row>
      <xdr:rowOff>244932</xdr:rowOff>
    </xdr:from>
    <xdr:to>
      <xdr:col>33</xdr:col>
      <xdr:colOff>42548</xdr:colOff>
      <xdr:row>762</xdr:row>
      <xdr:rowOff>50463</xdr:rowOff>
    </xdr:to>
    <xdr:sp macro="" textlink="">
      <xdr:nvSpPr>
        <xdr:cNvPr id="15" name="大かっこ 14"/>
        <xdr:cNvSpPr/>
      </xdr:nvSpPr>
      <xdr:spPr>
        <a:xfrm>
          <a:off x="4599241" y="53843468"/>
          <a:ext cx="2178843" cy="85328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620</v>
      </c>
      <c r="AT2" s="938"/>
      <c r="AU2" s="938"/>
      <c r="AV2" s="52" t="str">
        <f>IF(AW2="", "", "-")</f>
        <v/>
      </c>
      <c r="AW2" s="909"/>
      <c r="AX2" s="909"/>
    </row>
    <row r="3" spans="1:50" ht="21" customHeight="1" thickBot="1" x14ac:dyDescent="0.2">
      <c r="A3" s="866" t="s">
        <v>533</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608</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548</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549</v>
      </c>
      <c r="AF4" s="687"/>
      <c r="AG4" s="687"/>
      <c r="AH4" s="687"/>
      <c r="AI4" s="687"/>
      <c r="AJ4" s="687"/>
      <c r="AK4" s="687"/>
      <c r="AL4" s="687"/>
      <c r="AM4" s="687"/>
      <c r="AN4" s="687"/>
      <c r="AO4" s="687"/>
      <c r="AP4" s="688"/>
      <c r="AQ4" s="689" t="s">
        <v>2</v>
      </c>
      <c r="AR4" s="684"/>
      <c r="AS4" s="684"/>
      <c r="AT4" s="684"/>
      <c r="AU4" s="684"/>
      <c r="AV4" s="684"/>
      <c r="AW4" s="684"/>
      <c r="AX4" s="690"/>
    </row>
    <row r="5" spans="1:50" ht="77.25" customHeight="1" x14ac:dyDescent="0.15">
      <c r="A5" s="691" t="s">
        <v>67</v>
      </c>
      <c r="B5" s="692"/>
      <c r="C5" s="692"/>
      <c r="D5" s="692"/>
      <c r="E5" s="692"/>
      <c r="F5" s="693"/>
      <c r="G5" s="838" t="s">
        <v>187</v>
      </c>
      <c r="H5" s="839"/>
      <c r="I5" s="839"/>
      <c r="J5" s="839"/>
      <c r="K5" s="839"/>
      <c r="L5" s="839"/>
      <c r="M5" s="840" t="s">
        <v>66</v>
      </c>
      <c r="N5" s="841"/>
      <c r="O5" s="841"/>
      <c r="P5" s="841"/>
      <c r="Q5" s="841"/>
      <c r="R5" s="842"/>
      <c r="S5" s="843" t="s">
        <v>79</v>
      </c>
      <c r="T5" s="839"/>
      <c r="U5" s="839"/>
      <c r="V5" s="839"/>
      <c r="W5" s="839"/>
      <c r="X5" s="844"/>
      <c r="Y5" s="697" t="s">
        <v>3</v>
      </c>
      <c r="Z5" s="539"/>
      <c r="AA5" s="539"/>
      <c r="AB5" s="539"/>
      <c r="AC5" s="539"/>
      <c r="AD5" s="540"/>
      <c r="AE5" s="698" t="s">
        <v>550</v>
      </c>
      <c r="AF5" s="698"/>
      <c r="AG5" s="698"/>
      <c r="AH5" s="698"/>
      <c r="AI5" s="698"/>
      <c r="AJ5" s="698"/>
      <c r="AK5" s="698"/>
      <c r="AL5" s="698"/>
      <c r="AM5" s="698"/>
      <c r="AN5" s="698"/>
      <c r="AO5" s="698"/>
      <c r="AP5" s="699"/>
      <c r="AQ5" s="700" t="s">
        <v>551</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116.25" customHeight="1" x14ac:dyDescent="0.15">
      <c r="A7" s="491" t="s">
        <v>22</v>
      </c>
      <c r="B7" s="492"/>
      <c r="C7" s="492"/>
      <c r="D7" s="492"/>
      <c r="E7" s="492"/>
      <c r="F7" s="493"/>
      <c r="G7" s="494" t="s">
        <v>554</v>
      </c>
      <c r="H7" s="495"/>
      <c r="I7" s="495"/>
      <c r="J7" s="495"/>
      <c r="K7" s="495"/>
      <c r="L7" s="495"/>
      <c r="M7" s="495"/>
      <c r="N7" s="495"/>
      <c r="O7" s="495"/>
      <c r="P7" s="495"/>
      <c r="Q7" s="495"/>
      <c r="R7" s="495"/>
      <c r="S7" s="495"/>
      <c r="T7" s="495"/>
      <c r="U7" s="495"/>
      <c r="V7" s="495"/>
      <c r="W7" s="495"/>
      <c r="X7" s="496"/>
      <c r="Y7" s="920" t="s">
        <v>546</v>
      </c>
      <c r="Z7" s="439"/>
      <c r="AA7" s="439"/>
      <c r="AB7" s="439"/>
      <c r="AC7" s="439"/>
      <c r="AD7" s="921"/>
      <c r="AE7" s="910" t="s">
        <v>555</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子ども・若者育成支援、自殺対策、少子化社会対策、男女共同参画</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630</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556</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557</v>
      </c>
      <c r="Q13" s="657"/>
      <c r="R13" s="657"/>
      <c r="S13" s="657"/>
      <c r="T13" s="657"/>
      <c r="U13" s="657"/>
      <c r="V13" s="658"/>
      <c r="W13" s="656" t="s">
        <v>557</v>
      </c>
      <c r="X13" s="657"/>
      <c r="Y13" s="657"/>
      <c r="Z13" s="657"/>
      <c r="AA13" s="657"/>
      <c r="AB13" s="657"/>
      <c r="AC13" s="658"/>
      <c r="AD13" s="656" t="s">
        <v>558</v>
      </c>
      <c r="AE13" s="657"/>
      <c r="AF13" s="657"/>
      <c r="AG13" s="657"/>
      <c r="AH13" s="657"/>
      <c r="AI13" s="657"/>
      <c r="AJ13" s="658"/>
      <c r="AK13" s="656" t="s">
        <v>557</v>
      </c>
      <c r="AL13" s="657"/>
      <c r="AM13" s="657"/>
      <c r="AN13" s="657"/>
      <c r="AO13" s="657"/>
      <c r="AP13" s="657"/>
      <c r="AQ13" s="658"/>
      <c r="AR13" s="917" t="s">
        <v>643</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557</v>
      </c>
      <c r="Q14" s="657"/>
      <c r="R14" s="657"/>
      <c r="S14" s="657"/>
      <c r="T14" s="657"/>
      <c r="U14" s="657"/>
      <c r="V14" s="658"/>
      <c r="W14" s="656" t="s">
        <v>557</v>
      </c>
      <c r="X14" s="657"/>
      <c r="Y14" s="657"/>
      <c r="Z14" s="657"/>
      <c r="AA14" s="657"/>
      <c r="AB14" s="657"/>
      <c r="AC14" s="658"/>
      <c r="AD14" s="656" t="s">
        <v>559</v>
      </c>
      <c r="AE14" s="657"/>
      <c r="AF14" s="657"/>
      <c r="AG14" s="657"/>
      <c r="AH14" s="657"/>
      <c r="AI14" s="657"/>
      <c r="AJ14" s="658"/>
      <c r="AK14" s="656" t="s">
        <v>557</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557</v>
      </c>
      <c r="Q15" s="657"/>
      <c r="R15" s="657"/>
      <c r="S15" s="657"/>
      <c r="T15" s="657"/>
      <c r="U15" s="657"/>
      <c r="V15" s="658"/>
      <c r="W15" s="656" t="s">
        <v>557</v>
      </c>
      <c r="X15" s="657"/>
      <c r="Y15" s="657"/>
      <c r="Z15" s="657"/>
      <c r="AA15" s="657"/>
      <c r="AB15" s="657"/>
      <c r="AC15" s="658"/>
      <c r="AD15" s="656" t="s">
        <v>557</v>
      </c>
      <c r="AE15" s="657"/>
      <c r="AF15" s="657"/>
      <c r="AG15" s="657"/>
      <c r="AH15" s="657"/>
      <c r="AI15" s="657"/>
      <c r="AJ15" s="658"/>
      <c r="AK15" s="656" t="s">
        <v>560</v>
      </c>
      <c r="AL15" s="657"/>
      <c r="AM15" s="657"/>
      <c r="AN15" s="657"/>
      <c r="AO15" s="657"/>
      <c r="AP15" s="657"/>
      <c r="AQ15" s="658"/>
      <c r="AR15" s="656" t="s">
        <v>644</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557</v>
      </c>
      <c r="Q16" s="657"/>
      <c r="R16" s="657"/>
      <c r="S16" s="657"/>
      <c r="T16" s="657"/>
      <c r="U16" s="657"/>
      <c r="V16" s="658"/>
      <c r="W16" s="656" t="s">
        <v>557</v>
      </c>
      <c r="X16" s="657"/>
      <c r="Y16" s="657"/>
      <c r="Z16" s="657"/>
      <c r="AA16" s="657"/>
      <c r="AB16" s="657"/>
      <c r="AC16" s="658"/>
      <c r="AD16" s="656" t="s">
        <v>557</v>
      </c>
      <c r="AE16" s="657"/>
      <c r="AF16" s="657"/>
      <c r="AG16" s="657"/>
      <c r="AH16" s="657"/>
      <c r="AI16" s="657"/>
      <c r="AJ16" s="658"/>
      <c r="AK16" s="656" t="s">
        <v>557</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557</v>
      </c>
      <c r="Q17" s="657"/>
      <c r="R17" s="657"/>
      <c r="S17" s="657"/>
      <c r="T17" s="657"/>
      <c r="U17" s="657"/>
      <c r="V17" s="658"/>
      <c r="W17" s="656" t="s">
        <v>557</v>
      </c>
      <c r="X17" s="657"/>
      <c r="Y17" s="657"/>
      <c r="Z17" s="657"/>
      <c r="AA17" s="657"/>
      <c r="AB17" s="657"/>
      <c r="AC17" s="658"/>
      <c r="AD17" s="656" t="s">
        <v>560</v>
      </c>
      <c r="AE17" s="657"/>
      <c r="AF17" s="657"/>
      <c r="AG17" s="657"/>
      <c r="AH17" s="657"/>
      <c r="AI17" s="657"/>
      <c r="AJ17" s="658"/>
      <c r="AK17" s="656" t="s">
        <v>560</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0</v>
      </c>
      <c r="AE18" s="878"/>
      <c r="AF18" s="878"/>
      <c r="AG18" s="878"/>
      <c r="AH18" s="878"/>
      <c r="AI18" s="878"/>
      <c r="AJ18" s="879"/>
      <c r="AK18" s="877">
        <f>SUM(AK13:AQ17)</f>
        <v>0</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0</v>
      </c>
      <c r="Q19" s="657"/>
      <c r="R19" s="657"/>
      <c r="S19" s="657"/>
      <c r="T19" s="657"/>
      <c r="U19" s="657"/>
      <c r="V19" s="658"/>
      <c r="W19" s="656">
        <v>0</v>
      </c>
      <c r="X19" s="657"/>
      <c r="Y19" s="657"/>
      <c r="Z19" s="657"/>
      <c r="AA19" s="657"/>
      <c r="AB19" s="657"/>
      <c r="AC19" s="658"/>
      <c r="AD19" s="656">
        <v>0</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538</v>
      </c>
      <c r="B22" s="963"/>
      <c r="C22" s="963"/>
      <c r="D22" s="963"/>
      <c r="E22" s="963"/>
      <c r="F22" s="964"/>
      <c r="G22" s="949" t="s">
        <v>474</v>
      </c>
      <c r="H22" s="215"/>
      <c r="I22" s="215"/>
      <c r="J22" s="215"/>
      <c r="K22" s="215"/>
      <c r="L22" s="215"/>
      <c r="M22" s="215"/>
      <c r="N22" s="215"/>
      <c r="O22" s="216"/>
      <c r="P22" s="934" t="s">
        <v>536</v>
      </c>
      <c r="Q22" s="215"/>
      <c r="R22" s="215"/>
      <c r="S22" s="215"/>
      <c r="T22" s="215"/>
      <c r="U22" s="215"/>
      <c r="V22" s="216"/>
      <c r="W22" s="934" t="s">
        <v>537</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c r="H23" s="951"/>
      <c r="I23" s="951"/>
      <c r="J23" s="951"/>
      <c r="K23" s="951"/>
      <c r="L23" s="951"/>
      <c r="M23" s="951"/>
      <c r="N23" s="951"/>
      <c r="O23" s="952"/>
      <c r="P23" s="917"/>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hidden="1"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t="e">
        <f>P29-SUM(P23:P27)</f>
        <v>#VALUE!</v>
      </c>
      <c r="Q28" s="878"/>
      <c r="R28" s="878"/>
      <c r="S28" s="878"/>
      <c r="T28" s="878"/>
      <c r="U28" s="878"/>
      <c r="V28" s="879"/>
      <c r="W28" s="877" t="e">
        <f>W29-SUM(W23:W27)</f>
        <v>#VALUE!</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t="str">
        <f>AK13</f>
        <v>-</v>
      </c>
      <c r="Q29" s="932"/>
      <c r="R29" s="932"/>
      <c r="S29" s="932"/>
      <c r="T29" s="932"/>
      <c r="U29" s="932"/>
      <c r="V29" s="933"/>
      <c r="W29" s="931" t="str">
        <f>AR13</f>
        <v>-</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557</v>
      </c>
      <c r="AR31" s="193"/>
      <c r="AS31" s="126" t="s">
        <v>356</v>
      </c>
      <c r="AT31" s="127"/>
      <c r="AU31" s="192">
        <v>30</v>
      </c>
      <c r="AV31" s="192"/>
      <c r="AW31" s="394" t="s">
        <v>300</v>
      </c>
      <c r="AX31" s="395"/>
    </row>
    <row r="32" spans="1:50" ht="23.25" customHeight="1" x14ac:dyDescent="0.15">
      <c r="A32" s="399"/>
      <c r="B32" s="397"/>
      <c r="C32" s="397"/>
      <c r="D32" s="397"/>
      <c r="E32" s="397"/>
      <c r="F32" s="398"/>
      <c r="G32" s="560" t="s">
        <v>561</v>
      </c>
      <c r="H32" s="561"/>
      <c r="I32" s="561"/>
      <c r="J32" s="561"/>
      <c r="K32" s="561"/>
      <c r="L32" s="561"/>
      <c r="M32" s="561"/>
      <c r="N32" s="561"/>
      <c r="O32" s="562"/>
      <c r="P32" s="98" t="s">
        <v>562</v>
      </c>
      <c r="Q32" s="98"/>
      <c r="R32" s="98"/>
      <c r="S32" s="98"/>
      <c r="T32" s="98"/>
      <c r="U32" s="98"/>
      <c r="V32" s="98"/>
      <c r="W32" s="98"/>
      <c r="X32" s="99"/>
      <c r="Y32" s="467" t="s">
        <v>12</v>
      </c>
      <c r="Z32" s="527"/>
      <c r="AA32" s="528"/>
      <c r="AB32" s="457" t="s">
        <v>563</v>
      </c>
      <c r="AC32" s="457"/>
      <c r="AD32" s="457"/>
      <c r="AE32" s="211">
        <v>14406</v>
      </c>
      <c r="AF32" s="212"/>
      <c r="AG32" s="212"/>
      <c r="AH32" s="212"/>
      <c r="AI32" s="211">
        <v>14585</v>
      </c>
      <c r="AJ32" s="212"/>
      <c r="AK32" s="212"/>
      <c r="AL32" s="212"/>
      <c r="AM32" s="211">
        <v>14592</v>
      </c>
      <c r="AN32" s="212"/>
      <c r="AO32" s="212"/>
      <c r="AP32" s="212"/>
      <c r="AQ32" s="333" t="s">
        <v>557</v>
      </c>
      <c r="AR32" s="200"/>
      <c r="AS32" s="200"/>
      <c r="AT32" s="334"/>
      <c r="AU32" s="212" t="s">
        <v>557</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563</v>
      </c>
      <c r="AC33" s="519"/>
      <c r="AD33" s="519"/>
      <c r="AE33" s="211">
        <v>21000</v>
      </c>
      <c r="AF33" s="212"/>
      <c r="AG33" s="212"/>
      <c r="AH33" s="212"/>
      <c r="AI33" s="211">
        <v>22000</v>
      </c>
      <c r="AJ33" s="212"/>
      <c r="AK33" s="212"/>
      <c r="AL33" s="212"/>
      <c r="AM33" s="211">
        <v>22000</v>
      </c>
      <c r="AN33" s="212"/>
      <c r="AO33" s="212"/>
      <c r="AP33" s="212"/>
      <c r="AQ33" s="333" t="s">
        <v>557</v>
      </c>
      <c r="AR33" s="200"/>
      <c r="AS33" s="200"/>
      <c r="AT33" s="334"/>
      <c r="AU33" s="212">
        <v>22000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68.599999999999994</v>
      </c>
      <c r="AF34" s="212"/>
      <c r="AG34" s="212"/>
      <c r="AH34" s="212"/>
      <c r="AI34" s="211">
        <v>66.3</v>
      </c>
      <c r="AJ34" s="212"/>
      <c r="AK34" s="212"/>
      <c r="AL34" s="212"/>
      <c r="AM34" s="211">
        <v>66.3</v>
      </c>
      <c r="AN34" s="212"/>
      <c r="AO34" s="212"/>
      <c r="AP34" s="212"/>
      <c r="AQ34" s="333" t="s">
        <v>557</v>
      </c>
      <c r="AR34" s="200"/>
      <c r="AS34" s="200"/>
      <c r="AT34" s="334"/>
      <c r="AU34" s="212" t="s">
        <v>557</v>
      </c>
      <c r="AV34" s="212"/>
      <c r="AW34" s="212"/>
      <c r="AX34" s="214"/>
    </row>
    <row r="35" spans="1:50" ht="23.25" customHeight="1" x14ac:dyDescent="0.15">
      <c r="A35" s="219" t="s">
        <v>526</v>
      </c>
      <c r="B35" s="220"/>
      <c r="C35" s="220"/>
      <c r="D35" s="220"/>
      <c r="E35" s="220"/>
      <c r="F35" s="221"/>
      <c r="G35" s="225" t="s">
        <v>564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568</v>
      </c>
      <c r="AR38" s="193"/>
      <c r="AS38" s="126" t="s">
        <v>356</v>
      </c>
      <c r="AT38" s="127"/>
      <c r="AU38" s="192">
        <v>26</v>
      </c>
      <c r="AV38" s="192"/>
      <c r="AW38" s="394" t="s">
        <v>300</v>
      </c>
      <c r="AX38" s="395"/>
    </row>
    <row r="39" spans="1:50" ht="23.25" customHeight="1" x14ac:dyDescent="0.15">
      <c r="A39" s="399"/>
      <c r="B39" s="397"/>
      <c r="C39" s="397"/>
      <c r="D39" s="397"/>
      <c r="E39" s="397"/>
      <c r="F39" s="398"/>
      <c r="G39" s="560" t="s">
        <v>565</v>
      </c>
      <c r="H39" s="561"/>
      <c r="I39" s="561"/>
      <c r="J39" s="561"/>
      <c r="K39" s="561"/>
      <c r="L39" s="561"/>
      <c r="M39" s="561"/>
      <c r="N39" s="561"/>
      <c r="O39" s="562"/>
      <c r="P39" s="98" t="s">
        <v>566</v>
      </c>
      <c r="Q39" s="98"/>
      <c r="R39" s="98"/>
      <c r="S39" s="98"/>
      <c r="T39" s="98"/>
      <c r="U39" s="98"/>
      <c r="V39" s="98"/>
      <c r="W39" s="98"/>
      <c r="X39" s="99"/>
      <c r="Y39" s="467" t="s">
        <v>12</v>
      </c>
      <c r="Z39" s="527"/>
      <c r="AA39" s="528"/>
      <c r="AB39" s="457" t="s">
        <v>563</v>
      </c>
      <c r="AC39" s="457"/>
      <c r="AD39" s="457"/>
      <c r="AE39" s="211" t="s">
        <v>570</v>
      </c>
      <c r="AF39" s="212"/>
      <c r="AG39" s="212"/>
      <c r="AH39" s="212"/>
      <c r="AI39" s="211" t="s">
        <v>569</v>
      </c>
      <c r="AJ39" s="212"/>
      <c r="AK39" s="212"/>
      <c r="AL39" s="212"/>
      <c r="AM39" s="211" t="s">
        <v>569</v>
      </c>
      <c r="AN39" s="212"/>
      <c r="AO39" s="212"/>
      <c r="AP39" s="212"/>
      <c r="AQ39" s="333" t="s">
        <v>569</v>
      </c>
      <c r="AR39" s="200"/>
      <c r="AS39" s="200"/>
      <c r="AT39" s="334"/>
      <c r="AU39" s="212">
        <v>20106</v>
      </c>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563</v>
      </c>
      <c r="AC40" s="519"/>
      <c r="AD40" s="519"/>
      <c r="AE40" s="211" t="s">
        <v>569</v>
      </c>
      <c r="AF40" s="212"/>
      <c r="AG40" s="212"/>
      <c r="AH40" s="212"/>
      <c r="AI40" s="211" t="s">
        <v>569</v>
      </c>
      <c r="AJ40" s="212"/>
      <c r="AK40" s="212"/>
      <c r="AL40" s="212"/>
      <c r="AM40" s="211" t="s">
        <v>569</v>
      </c>
      <c r="AN40" s="212"/>
      <c r="AO40" s="212"/>
      <c r="AP40" s="212"/>
      <c r="AQ40" s="333" t="s">
        <v>569</v>
      </c>
      <c r="AR40" s="200"/>
      <c r="AS40" s="200"/>
      <c r="AT40" s="334"/>
      <c r="AU40" s="212">
        <v>20000</v>
      </c>
      <c r="AV40" s="212"/>
      <c r="AW40" s="212"/>
      <c r="AX40" s="214"/>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t="s">
        <v>569</v>
      </c>
      <c r="AF41" s="212"/>
      <c r="AG41" s="212"/>
      <c r="AH41" s="212"/>
      <c r="AI41" s="211" t="s">
        <v>569</v>
      </c>
      <c r="AJ41" s="212"/>
      <c r="AK41" s="212"/>
      <c r="AL41" s="212"/>
      <c r="AM41" s="211" t="s">
        <v>569</v>
      </c>
      <c r="AN41" s="212"/>
      <c r="AO41" s="212"/>
      <c r="AP41" s="212"/>
      <c r="AQ41" s="333" t="s">
        <v>559</v>
      </c>
      <c r="AR41" s="200"/>
      <c r="AS41" s="200"/>
      <c r="AT41" s="334"/>
      <c r="AU41" s="212">
        <v>100.5</v>
      </c>
      <c r="AV41" s="212"/>
      <c r="AW41" s="212"/>
      <c r="AX41" s="214"/>
    </row>
    <row r="42" spans="1:50" ht="23.25" customHeight="1" x14ac:dyDescent="0.15">
      <c r="A42" s="219" t="s">
        <v>526</v>
      </c>
      <c r="B42" s="220"/>
      <c r="C42" s="220"/>
      <c r="D42" s="220"/>
      <c r="E42" s="220"/>
      <c r="F42" s="221"/>
      <c r="G42" s="225" t="s">
        <v>567</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529</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539</v>
      </c>
      <c r="AV100" s="314"/>
      <c r="AW100" s="314"/>
      <c r="AX100" s="316"/>
    </row>
    <row r="101" spans="1:60" ht="23.25" customHeight="1" x14ac:dyDescent="0.15">
      <c r="A101" s="418"/>
      <c r="B101" s="419"/>
      <c r="C101" s="419"/>
      <c r="D101" s="419"/>
      <c r="E101" s="419"/>
      <c r="F101" s="420"/>
      <c r="G101" s="98" t="s">
        <v>571</v>
      </c>
      <c r="H101" s="98"/>
      <c r="I101" s="98"/>
      <c r="J101" s="98"/>
      <c r="K101" s="98"/>
      <c r="L101" s="98"/>
      <c r="M101" s="98"/>
      <c r="N101" s="98"/>
      <c r="O101" s="98"/>
      <c r="P101" s="98"/>
      <c r="Q101" s="98"/>
      <c r="R101" s="98"/>
      <c r="S101" s="98"/>
      <c r="T101" s="98"/>
      <c r="U101" s="98"/>
      <c r="V101" s="98"/>
      <c r="W101" s="98"/>
      <c r="X101" s="99"/>
      <c r="Y101" s="538" t="s">
        <v>55</v>
      </c>
      <c r="Z101" s="539"/>
      <c r="AA101" s="540"/>
      <c r="AB101" s="457" t="s">
        <v>572</v>
      </c>
      <c r="AC101" s="457"/>
      <c r="AD101" s="457"/>
      <c r="AE101" s="211">
        <v>20596</v>
      </c>
      <c r="AF101" s="212"/>
      <c r="AG101" s="212"/>
      <c r="AH101" s="213"/>
      <c r="AI101" s="211">
        <v>23765</v>
      </c>
      <c r="AJ101" s="212"/>
      <c r="AK101" s="212"/>
      <c r="AL101" s="213"/>
      <c r="AM101" s="211">
        <v>24033</v>
      </c>
      <c r="AN101" s="212"/>
      <c r="AO101" s="212"/>
      <c r="AP101" s="213"/>
      <c r="AQ101" s="211" t="s">
        <v>631</v>
      </c>
      <c r="AR101" s="212"/>
      <c r="AS101" s="212"/>
      <c r="AT101" s="213"/>
      <c r="AU101" s="211" t="s">
        <v>569</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572</v>
      </c>
      <c r="AC102" s="457"/>
      <c r="AD102" s="457"/>
      <c r="AE102" s="414">
        <v>27600</v>
      </c>
      <c r="AF102" s="414"/>
      <c r="AG102" s="414"/>
      <c r="AH102" s="414"/>
      <c r="AI102" s="414">
        <v>39600</v>
      </c>
      <c r="AJ102" s="414"/>
      <c r="AK102" s="414"/>
      <c r="AL102" s="414"/>
      <c r="AM102" s="414">
        <v>41600</v>
      </c>
      <c r="AN102" s="414"/>
      <c r="AO102" s="414"/>
      <c r="AP102" s="414"/>
      <c r="AQ102" s="266">
        <v>42127</v>
      </c>
      <c r="AR102" s="267"/>
      <c r="AS102" s="267"/>
      <c r="AT102" s="312"/>
      <c r="AU102" s="266" t="s">
        <v>569</v>
      </c>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539</v>
      </c>
      <c r="AV103" s="278"/>
      <c r="AW103" s="278"/>
      <c r="AX103" s="279"/>
    </row>
    <row r="104" spans="1:60" ht="23.25" customHeight="1" x14ac:dyDescent="0.15">
      <c r="A104" s="418"/>
      <c r="B104" s="419"/>
      <c r="C104" s="419"/>
      <c r="D104" s="419"/>
      <c r="E104" s="419"/>
      <c r="F104" s="420"/>
      <c r="G104" s="98" t="s">
        <v>573</v>
      </c>
      <c r="H104" s="98"/>
      <c r="I104" s="98"/>
      <c r="J104" s="98"/>
      <c r="K104" s="98"/>
      <c r="L104" s="98"/>
      <c r="M104" s="98"/>
      <c r="N104" s="98"/>
      <c r="O104" s="98"/>
      <c r="P104" s="98"/>
      <c r="Q104" s="98"/>
      <c r="R104" s="98"/>
      <c r="S104" s="98"/>
      <c r="T104" s="98"/>
      <c r="U104" s="98"/>
      <c r="V104" s="98"/>
      <c r="W104" s="98"/>
      <c r="X104" s="99"/>
      <c r="Y104" s="461" t="s">
        <v>55</v>
      </c>
      <c r="Z104" s="462"/>
      <c r="AA104" s="463"/>
      <c r="AB104" s="541" t="s">
        <v>574</v>
      </c>
      <c r="AC104" s="542"/>
      <c r="AD104" s="543"/>
      <c r="AE104" s="211" t="s">
        <v>570</v>
      </c>
      <c r="AF104" s="212"/>
      <c r="AG104" s="212"/>
      <c r="AH104" s="213"/>
      <c r="AI104" s="211" t="s">
        <v>569</v>
      </c>
      <c r="AJ104" s="212"/>
      <c r="AK104" s="212"/>
      <c r="AL104" s="213"/>
      <c r="AM104" s="211" t="s">
        <v>559</v>
      </c>
      <c r="AN104" s="212"/>
      <c r="AO104" s="212"/>
      <c r="AP104" s="213"/>
      <c r="AQ104" s="211" t="s">
        <v>569</v>
      </c>
      <c r="AR104" s="212"/>
      <c r="AS104" s="212"/>
      <c r="AT104" s="213"/>
      <c r="AU104" s="211" t="s">
        <v>569</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574</v>
      </c>
      <c r="AC105" s="465"/>
      <c r="AD105" s="466"/>
      <c r="AE105" s="414" t="s">
        <v>569</v>
      </c>
      <c r="AF105" s="414"/>
      <c r="AG105" s="414"/>
      <c r="AH105" s="414"/>
      <c r="AI105" s="414" t="s">
        <v>569</v>
      </c>
      <c r="AJ105" s="414"/>
      <c r="AK105" s="414"/>
      <c r="AL105" s="414"/>
      <c r="AM105" s="414" t="s">
        <v>575</v>
      </c>
      <c r="AN105" s="414"/>
      <c r="AO105" s="414"/>
      <c r="AP105" s="414"/>
      <c r="AQ105" s="211" t="s">
        <v>569</v>
      </c>
      <c r="AR105" s="212"/>
      <c r="AS105" s="212"/>
      <c r="AT105" s="213"/>
      <c r="AU105" s="266" t="s">
        <v>575</v>
      </c>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539</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539</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539</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540</v>
      </c>
      <c r="AR115" s="591"/>
      <c r="AS115" s="591"/>
      <c r="AT115" s="591"/>
      <c r="AU115" s="591"/>
      <c r="AV115" s="591"/>
      <c r="AW115" s="591"/>
      <c r="AX115" s="592"/>
    </row>
    <row r="116" spans="1:50" ht="23.25" customHeight="1" x14ac:dyDescent="0.15">
      <c r="A116" s="435"/>
      <c r="B116" s="436"/>
      <c r="C116" s="436"/>
      <c r="D116" s="436"/>
      <c r="E116" s="436"/>
      <c r="F116" s="437"/>
      <c r="G116" s="389" t="s">
        <v>576</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572</v>
      </c>
      <c r="AC116" s="459"/>
      <c r="AD116" s="460"/>
      <c r="AE116" s="414">
        <v>1.4</v>
      </c>
      <c r="AF116" s="414"/>
      <c r="AG116" s="414"/>
      <c r="AH116" s="414"/>
      <c r="AI116" s="414">
        <v>1.6</v>
      </c>
      <c r="AJ116" s="414"/>
      <c r="AK116" s="414"/>
      <c r="AL116" s="414"/>
      <c r="AM116" s="414">
        <v>1.6</v>
      </c>
      <c r="AN116" s="414"/>
      <c r="AO116" s="414"/>
      <c r="AP116" s="414"/>
      <c r="AQ116" s="211">
        <v>1.9</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577</v>
      </c>
      <c r="AC117" s="469"/>
      <c r="AD117" s="470"/>
      <c r="AE117" s="547" t="s">
        <v>637</v>
      </c>
      <c r="AF117" s="547"/>
      <c r="AG117" s="547"/>
      <c r="AH117" s="547"/>
      <c r="AI117" s="547" t="s">
        <v>638</v>
      </c>
      <c r="AJ117" s="547"/>
      <c r="AK117" s="547"/>
      <c r="AL117" s="547"/>
      <c r="AM117" s="547" t="s">
        <v>639</v>
      </c>
      <c r="AN117" s="547"/>
      <c r="AO117" s="547"/>
      <c r="AP117" s="547"/>
      <c r="AQ117" s="547" t="s">
        <v>640</v>
      </c>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540</v>
      </c>
      <c r="AR118" s="591"/>
      <c r="AS118" s="591"/>
      <c r="AT118" s="591"/>
      <c r="AU118" s="591"/>
      <c r="AV118" s="591"/>
      <c r="AW118" s="591"/>
      <c r="AX118" s="592"/>
    </row>
    <row r="119" spans="1:50" ht="23.25" customHeight="1" x14ac:dyDescent="0.15">
      <c r="A119" s="435"/>
      <c r="B119" s="436"/>
      <c r="C119" s="436"/>
      <c r="D119" s="436"/>
      <c r="E119" s="436"/>
      <c r="F119" s="437"/>
      <c r="G119" s="389" t="s">
        <v>578</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579</v>
      </c>
      <c r="AC119" s="459"/>
      <c r="AD119" s="460"/>
      <c r="AE119" s="414" t="s">
        <v>559</v>
      </c>
      <c r="AF119" s="414"/>
      <c r="AG119" s="414"/>
      <c r="AH119" s="414"/>
      <c r="AI119" s="414" t="s">
        <v>569</v>
      </c>
      <c r="AJ119" s="414"/>
      <c r="AK119" s="414"/>
      <c r="AL119" s="414"/>
      <c r="AM119" s="414" t="s">
        <v>559</v>
      </c>
      <c r="AN119" s="414"/>
      <c r="AO119" s="414"/>
      <c r="AP119" s="414"/>
      <c r="AQ119" s="414" t="s">
        <v>569</v>
      </c>
      <c r="AR119" s="414"/>
      <c r="AS119" s="414"/>
      <c r="AT119" s="414"/>
      <c r="AU119" s="414"/>
      <c r="AV119" s="414"/>
      <c r="AW119" s="414"/>
      <c r="AX119" s="546"/>
    </row>
    <row r="120" spans="1:50" ht="46.5"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t="s">
        <v>559</v>
      </c>
      <c r="AF120" s="547"/>
      <c r="AG120" s="547"/>
      <c r="AH120" s="547"/>
      <c r="AI120" s="547" t="s">
        <v>569</v>
      </c>
      <c r="AJ120" s="547"/>
      <c r="AK120" s="547"/>
      <c r="AL120" s="547"/>
      <c r="AM120" s="547" t="s">
        <v>569</v>
      </c>
      <c r="AN120" s="547"/>
      <c r="AO120" s="547"/>
      <c r="AP120" s="547"/>
      <c r="AQ120" s="547" t="s">
        <v>569</v>
      </c>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540</v>
      </c>
      <c r="AR121" s="591"/>
      <c r="AS121" s="591"/>
      <c r="AT121" s="591"/>
      <c r="AU121" s="591"/>
      <c r="AV121" s="591"/>
      <c r="AW121" s="591"/>
      <c r="AX121" s="592"/>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540</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540</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633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634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559</v>
      </c>
      <c r="AR133" s="192"/>
      <c r="AS133" s="126" t="s">
        <v>356</v>
      </c>
      <c r="AT133" s="127"/>
      <c r="AU133" s="193" t="s">
        <v>569</v>
      </c>
      <c r="AV133" s="193"/>
      <c r="AW133" s="126" t="s">
        <v>300</v>
      </c>
      <c r="AX133" s="188"/>
    </row>
    <row r="134" spans="1:50" ht="39.75" customHeight="1" x14ac:dyDescent="0.15">
      <c r="A134" s="182"/>
      <c r="B134" s="179"/>
      <c r="C134" s="173"/>
      <c r="D134" s="179"/>
      <c r="E134" s="173"/>
      <c r="F134" s="174"/>
      <c r="G134" s="97" t="s">
        <v>559</v>
      </c>
      <c r="H134" s="98"/>
      <c r="I134" s="98"/>
      <c r="J134" s="98"/>
      <c r="K134" s="98"/>
      <c r="L134" s="98"/>
      <c r="M134" s="98"/>
      <c r="N134" s="98"/>
      <c r="O134" s="98"/>
      <c r="P134" s="98"/>
      <c r="Q134" s="98"/>
      <c r="R134" s="98"/>
      <c r="S134" s="98"/>
      <c r="T134" s="98"/>
      <c r="U134" s="98"/>
      <c r="V134" s="98"/>
      <c r="W134" s="98"/>
      <c r="X134" s="99"/>
      <c r="Y134" s="194" t="s">
        <v>379</v>
      </c>
      <c r="Z134" s="195"/>
      <c r="AA134" s="196"/>
      <c r="AB134" s="197" t="s">
        <v>569</v>
      </c>
      <c r="AC134" s="198"/>
      <c r="AD134" s="198"/>
      <c r="AE134" s="199" t="s">
        <v>569</v>
      </c>
      <c r="AF134" s="200"/>
      <c r="AG134" s="200"/>
      <c r="AH134" s="200"/>
      <c r="AI134" s="199" t="s">
        <v>559</v>
      </c>
      <c r="AJ134" s="200"/>
      <c r="AK134" s="200"/>
      <c r="AL134" s="200"/>
      <c r="AM134" s="199" t="s">
        <v>569</v>
      </c>
      <c r="AN134" s="200"/>
      <c r="AO134" s="200"/>
      <c r="AP134" s="200"/>
      <c r="AQ134" s="199" t="s">
        <v>569</v>
      </c>
      <c r="AR134" s="200"/>
      <c r="AS134" s="200"/>
      <c r="AT134" s="200"/>
      <c r="AU134" s="199" t="s">
        <v>569</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569</v>
      </c>
      <c r="AC135" s="206"/>
      <c r="AD135" s="206"/>
      <c r="AE135" s="199" t="s">
        <v>569</v>
      </c>
      <c r="AF135" s="200"/>
      <c r="AG135" s="200"/>
      <c r="AH135" s="200"/>
      <c r="AI135" s="199" t="s">
        <v>569</v>
      </c>
      <c r="AJ135" s="200"/>
      <c r="AK135" s="200"/>
      <c r="AL135" s="200"/>
      <c r="AM135" s="199" t="s">
        <v>569</v>
      </c>
      <c r="AN135" s="200"/>
      <c r="AO135" s="200"/>
      <c r="AP135" s="200"/>
      <c r="AQ135" s="199" t="s">
        <v>569</v>
      </c>
      <c r="AR135" s="200"/>
      <c r="AS135" s="200"/>
      <c r="AT135" s="200"/>
      <c r="AU135" s="199" t="s">
        <v>569</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553</v>
      </c>
      <c r="K430" s="899"/>
      <c r="L430" s="899"/>
      <c r="M430" s="899"/>
      <c r="N430" s="899"/>
      <c r="O430" s="899"/>
      <c r="P430" s="899"/>
      <c r="Q430" s="899"/>
      <c r="R430" s="899"/>
      <c r="S430" s="899"/>
      <c r="T430" s="900"/>
      <c r="U430" s="587" t="s">
        <v>581</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581</v>
      </c>
      <c r="AF432" s="193"/>
      <c r="AG432" s="126" t="s">
        <v>356</v>
      </c>
      <c r="AH432" s="127"/>
      <c r="AI432" s="149"/>
      <c r="AJ432" s="149"/>
      <c r="AK432" s="149"/>
      <c r="AL432" s="147"/>
      <c r="AM432" s="149"/>
      <c r="AN432" s="149"/>
      <c r="AO432" s="149"/>
      <c r="AP432" s="147"/>
      <c r="AQ432" s="589" t="s">
        <v>583</v>
      </c>
      <c r="AR432" s="193"/>
      <c r="AS432" s="126" t="s">
        <v>356</v>
      </c>
      <c r="AT432" s="127"/>
      <c r="AU432" s="193" t="s">
        <v>557</v>
      </c>
      <c r="AV432" s="193"/>
      <c r="AW432" s="126" t="s">
        <v>300</v>
      </c>
      <c r="AX432" s="188"/>
    </row>
    <row r="433" spans="1:50" ht="23.25" customHeight="1" x14ac:dyDescent="0.15">
      <c r="A433" s="182"/>
      <c r="B433" s="179"/>
      <c r="C433" s="173"/>
      <c r="D433" s="179"/>
      <c r="E433" s="335"/>
      <c r="F433" s="336"/>
      <c r="G433" s="97" t="s">
        <v>582</v>
      </c>
      <c r="H433" s="98"/>
      <c r="I433" s="98"/>
      <c r="J433" s="98"/>
      <c r="K433" s="98"/>
      <c r="L433" s="98"/>
      <c r="M433" s="98"/>
      <c r="N433" s="98"/>
      <c r="O433" s="98"/>
      <c r="P433" s="98"/>
      <c r="Q433" s="98"/>
      <c r="R433" s="98"/>
      <c r="S433" s="98"/>
      <c r="T433" s="98"/>
      <c r="U433" s="98"/>
      <c r="V433" s="98"/>
      <c r="W433" s="98"/>
      <c r="X433" s="99"/>
      <c r="Y433" s="194" t="s">
        <v>12</v>
      </c>
      <c r="Z433" s="195"/>
      <c r="AA433" s="196"/>
      <c r="AB433" s="206" t="s">
        <v>583</v>
      </c>
      <c r="AC433" s="206"/>
      <c r="AD433" s="206"/>
      <c r="AE433" s="333" t="s">
        <v>559</v>
      </c>
      <c r="AF433" s="200"/>
      <c r="AG433" s="200"/>
      <c r="AH433" s="200"/>
      <c r="AI433" s="333" t="s">
        <v>583</v>
      </c>
      <c r="AJ433" s="200"/>
      <c r="AK433" s="200"/>
      <c r="AL433" s="200"/>
      <c r="AM433" s="333" t="s">
        <v>584</v>
      </c>
      <c r="AN433" s="200"/>
      <c r="AO433" s="200"/>
      <c r="AP433" s="334"/>
      <c r="AQ433" s="333" t="s">
        <v>583</v>
      </c>
      <c r="AR433" s="200"/>
      <c r="AS433" s="200"/>
      <c r="AT433" s="334"/>
      <c r="AU433" s="200" t="s">
        <v>557</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584</v>
      </c>
      <c r="AC434" s="198"/>
      <c r="AD434" s="198"/>
      <c r="AE434" s="333" t="s">
        <v>584</v>
      </c>
      <c r="AF434" s="200"/>
      <c r="AG434" s="200"/>
      <c r="AH434" s="334"/>
      <c r="AI434" s="333" t="s">
        <v>584</v>
      </c>
      <c r="AJ434" s="200"/>
      <c r="AK434" s="200"/>
      <c r="AL434" s="200"/>
      <c r="AM434" s="333" t="s">
        <v>557</v>
      </c>
      <c r="AN434" s="200"/>
      <c r="AO434" s="200"/>
      <c r="AP434" s="334"/>
      <c r="AQ434" s="333" t="s">
        <v>582</v>
      </c>
      <c r="AR434" s="200"/>
      <c r="AS434" s="200"/>
      <c r="AT434" s="334"/>
      <c r="AU434" s="200" t="s">
        <v>557</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584</v>
      </c>
      <c r="AF435" s="200"/>
      <c r="AG435" s="200"/>
      <c r="AH435" s="334"/>
      <c r="AI435" s="333" t="s">
        <v>582</v>
      </c>
      <c r="AJ435" s="200"/>
      <c r="AK435" s="200"/>
      <c r="AL435" s="200"/>
      <c r="AM435" s="333" t="s">
        <v>582</v>
      </c>
      <c r="AN435" s="200"/>
      <c r="AO435" s="200"/>
      <c r="AP435" s="334"/>
      <c r="AQ435" s="333" t="s">
        <v>581</v>
      </c>
      <c r="AR435" s="200"/>
      <c r="AS435" s="200"/>
      <c r="AT435" s="334"/>
      <c r="AU435" s="200" t="s">
        <v>557</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534</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534</v>
      </c>
      <c r="AN461" s="210"/>
      <c r="AO461" s="210"/>
      <c r="AP461" s="152"/>
      <c r="AQ461" s="152" t="s">
        <v>355</v>
      </c>
      <c r="AR461" s="123"/>
      <c r="AS461" s="123"/>
      <c r="AT461" s="124"/>
      <c r="AU461" s="129" t="s">
        <v>253</v>
      </c>
      <c r="AV461" s="129"/>
      <c r="AW461" s="129"/>
      <c r="AX461" s="130"/>
    </row>
    <row r="462" spans="1:50" ht="18.75"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t="s">
        <v>586</v>
      </c>
      <c r="AF462" s="193"/>
      <c r="AG462" s="126" t="s">
        <v>356</v>
      </c>
      <c r="AH462" s="127"/>
      <c r="AI462" s="149"/>
      <c r="AJ462" s="149"/>
      <c r="AK462" s="149"/>
      <c r="AL462" s="147"/>
      <c r="AM462" s="149"/>
      <c r="AN462" s="149"/>
      <c r="AO462" s="149"/>
      <c r="AP462" s="147"/>
      <c r="AQ462" s="589" t="s">
        <v>557</v>
      </c>
      <c r="AR462" s="193"/>
      <c r="AS462" s="126" t="s">
        <v>356</v>
      </c>
      <c r="AT462" s="127"/>
      <c r="AU462" s="193" t="s">
        <v>557</v>
      </c>
      <c r="AV462" s="193"/>
      <c r="AW462" s="126" t="s">
        <v>300</v>
      </c>
      <c r="AX462" s="188"/>
    </row>
    <row r="463" spans="1:50" ht="23.25" customHeight="1" x14ac:dyDescent="0.15">
      <c r="A463" s="182"/>
      <c r="B463" s="179"/>
      <c r="C463" s="173"/>
      <c r="D463" s="179"/>
      <c r="E463" s="335"/>
      <c r="F463" s="336"/>
      <c r="G463" s="97" t="s">
        <v>585</v>
      </c>
      <c r="H463" s="98"/>
      <c r="I463" s="98"/>
      <c r="J463" s="98"/>
      <c r="K463" s="98"/>
      <c r="L463" s="98"/>
      <c r="M463" s="98"/>
      <c r="N463" s="98"/>
      <c r="O463" s="98"/>
      <c r="P463" s="98"/>
      <c r="Q463" s="98"/>
      <c r="R463" s="98"/>
      <c r="S463" s="98"/>
      <c r="T463" s="98"/>
      <c r="U463" s="98"/>
      <c r="V463" s="98"/>
      <c r="W463" s="98"/>
      <c r="X463" s="99"/>
      <c r="Y463" s="194" t="s">
        <v>12</v>
      </c>
      <c r="Z463" s="195"/>
      <c r="AA463" s="196"/>
      <c r="AB463" s="206" t="s">
        <v>586</v>
      </c>
      <c r="AC463" s="206"/>
      <c r="AD463" s="206"/>
      <c r="AE463" s="333" t="s">
        <v>586</v>
      </c>
      <c r="AF463" s="200"/>
      <c r="AG463" s="200"/>
      <c r="AH463" s="200"/>
      <c r="AI463" s="333" t="s">
        <v>575</v>
      </c>
      <c r="AJ463" s="200"/>
      <c r="AK463" s="200"/>
      <c r="AL463" s="200"/>
      <c r="AM463" s="333" t="s">
        <v>586</v>
      </c>
      <c r="AN463" s="200"/>
      <c r="AO463" s="200"/>
      <c r="AP463" s="334"/>
      <c r="AQ463" s="333" t="s">
        <v>559</v>
      </c>
      <c r="AR463" s="200"/>
      <c r="AS463" s="200"/>
      <c r="AT463" s="334"/>
      <c r="AU463" s="200" t="s">
        <v>557</v>
      </c>
      <c r="AV463" s="200"/>
      <c r="AW463" s="200"/>
      <c r="AX463" s="201"/>
    </row>
    <row r="464" spans="1:50" ht="23.25"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t="s">
        <v>569</v>
      </c>
      <c r="AC464" s="198"/>
      <c r="AD464" s="198"/>
      <c r="AE464" s="333" t="s">
        <v>586</v>
      </c>
      <c r="AF464" s="200"/>
      <c r="AG464" s="200"/>
      <c r="AH464" s="334"/>
      <c r="AI464" s="333" t="s">
        <v>557</v>
      </c>
      <c r="AJ464" s="200"/>
      <c r="AK464" s="200"/>
      <c r="AL464" s="200"/>
      <c r="AM464" s="333" t="s">
        <v>586</v>
      </c>
      <c r="AN464" s="200"/>
      <c r="AO464" s="200"/>
      <c r="AP464" s="334"/>
      <c r="AQ464" s="333" t="s">
        <v>559</v>
      </c>
      <c r="AR464" s="200"/>
      <c r="AS464" s="200"/>
      <c r="AT464" s="334"/>
      <c r="AU464" s="200" t="s">
        <v>569</v>
      </c>
      <c r="AV464" s="200"/>
      <c r="AW464" s="200"/>
      <c r="AX464" s="201"/>
    </row>
    <row r="465" spans="1:50" ht="23.25"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t="s">
        <v>581</v>
      </c>
      <c r="AF465" s="200"/>
      <c r="AG465" s="200"/>
      <c r="AH465" s="334"/>
      <c r="AI465" s="333" t="s">
        <v>557</v>
      </c>
      <c r="AJ465" s="200"/>
      <c r="AK465" s="200"/>
      <c r="AL465" s="200"/>
      <c r="AM465" s="333" t="s">
        <v>569</v>
      </c>
      <c r="AN465" s="200"/>
      <c r="AO465" s="200"/>
      <c r="AP465" s="334"/>
      <c r="AQ465" s="333" t="s">
        <v>586</v>
      </c>
      <c r="AR465" s="200"/>
      <c r="AS465" s="200"/>
      <c r="AT465" s="334"/>
      <c r="AU465" s="200" t="s">
        <v>559</v>
      </c>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84.7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552</v>
      </c>
      <c r="AE702" s="339"/>
      <c r="AF702" s="339"/>
      <c r="AG702" s="381" t="s">
        <v>587</v>
      </c>
      <c r="AH702" s="382"/>
      <c r="AI702" s="382"/>
      <c r="AJ702" s="382"/>
      <c r="AK702" s="382"/>
      <c r="AL702" s="382"/>
      <c r="AM702" s="382"/>
      <c r="AN702" s="382"/>
      <c r="AO702" s="382"/>
      <c r="AP702" s="382"/>
      <c r="AQ702" s="382"/>
      <c r="AR702" s="382"/>
      <c r="AS702" s="382"/>
      <c r="AT702" s="382"/>
      <c r="AU702" s="382"/>
      <c r="AV702" s="382"/>
      <c r="AW702" s="382"/>
      <c r="AX702" s="383"/>
    </row>
    <row r="703" spans="1:50" ht="42"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552</v>
      </c>
      <c r="AE703" s="322"/>
      <c r="AF703" s="322"/>
      <c r="AG703" s="94" t="s">
        <v>588</v>
      </c>
      <c r="AH703" s="95"/>
      <c r="AI703" s="95"/>
      <c r="AJ703" s="95"/>
      <c r="AK703" s="95"/>
      <c r="AL703" s="95"/>
      <c r="AM703" s="95"/>
      <c r="AN703" s="95"/>
      <c r="AO703" s="95"/>
      <c r="AP703" s="95"/>
      <c r="AQ703" s="95"/>
      <c r="AR703" s="95"/>
      <c r="AS703" s="95"/>
      <c r="AT703" s="95"/>
      <c r="AU703" s="95"/>
      <c r="AV703" s="95"/>
      <c r="AW703" s="95"/>
      <c r="AX703" s="96"/>
    </row>
    <row r="704" spans="1:50" ht="41.2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552</v>
      </c>
      <c r="AE704" s="782"/>
      <c r="AF704" s="782"/>
      <c r="AG704" s="160" t="s">
        <v>589</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590</v>
      </c>
      <c r="AE705" s="714"/>
      <c r="AF705" s="714"/>
      <c r="AG705" s="118" t="s">
        <v>584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591</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591</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41.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552</v>
      </c>
      <c r="AE708" s="604"/>
      <c r="AF708" s="604"/>
      <c r="AG708" s="741" t="s">
        <v>592</v>
      </c>
      <c r="AH708" s="742"/>
      <c r="AI708" s="742"/>
      <c r="AJ708" s="742"/>
      <c r="AK708" s="742"/>
      <c r="AL708" s="742"/>
      <c r="AM708" s="742"/>
      <c r="AN708" s="742"/>
      <c r="AO708" s="742"/>
      <c r="AP708" s="742"/>
      <c r="AQ708" s="742"/>
      <c r="AR708" s="742"/>
      <c r="AS708" s="742"/>
      <c r="AT708" s="742"/>
      <c r="AU708" s="742"/>
      <c r="AV708" s="742"/>
      <c r="AW708" s="742"/>
      <c r="AX708" s="743"/>
    </row>
    <row r="709" spans="1:50" ht="38.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552</v>
      </c>
      <c r="AE709" s="322"/>
      <c r="AF709" s="322"/>
      <c r="AG709" s="94" t="s">
        <v>593</v>
      </c>
      <c r="AH709" s="95"/>
      <c r="AI709" s="95"/>
      <c r="AJ709" s="95"/>
      <c r="AK709" s="95"/>
      <c r="AL709" s="95"/>
      <c r="AM709" s="95"/>
      <c r="AN709" s="95"/>
      <c r="AO709" s="95"/>
      <c r="AP709" s="95"/>
      <c r="AQ709" s="95"/>
      <c r="AR709" s="95"/>
      <c r="AS709" s="95"/>
      <c r="AT709" s="95"/>
      <c r="AU709" s="95"/>
      <c r="AV709" s="95"/>
      <c r="AW709" s="95"/>
      <c r="AX709" s="96"/>
    </row>
    <row r="710" spans="1:50" ht="40.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552</v>
      </c>
      <c r="AE710" s="322"/>
      <c r="AF710" s="322"/>
      <c r="AG710" s="94" t="s">
        <v>594</v>
      </c>
      <c r="AH710" s="95"/>
      <c r="AI710" s="95"/>
      <c r="AJ710" s="95"/>
      <c r="AK710" s="95"/>
      <c r="AL710" s="95"/>
      <c r="AM710" s="95"/>
      <c r="AN710" s="95"/>
      <c r="AO710" s="95"/>
      <c r="AP710" s="95"/>
      <c r="AQ710" s="95"/>
      <c r="AR710" s="95"/>
      <c r="AS710" s="95"/>
      <c r="AT710" s="95"/>
      <c r="AU710" s="95"/>
      <c r="AV710" s="95"/>
      <c r="AW710" s="95"/>
      <c r="AX710" s="96"/>
    </row>
    <row r="711" spans="1:50" ht="39"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552</v>
      </c>
      <c r="AE711" s="322"/>
      <c r="AF711" s="322"/>
      <c r="AG711" s="94" t="s">
        <v>595</v>
      </c>
      <c r="AH711" s="95"/>
      <c r="AI711" s="95"/>
      <c r="AJ711" s="95"/>
      <c r="AK711" s="95"/>
      <c r="AL711" s="95"/>
      <c r="AM711" s="95"/>
      <c r="AN711" s="95"/>
      <c r="AO711" s="95"/>
      <c r="AP711" s="95"/>
      <c r="AQ711" s="95"/>
      <c r="AR711" s="95"/>
      <c r="AS711" s="95"/>
      <c r="AT711" s="95"/>
      <c r="AU711" s="95"/>
      <c r="AV711" s="95"/>
      <c r="AW711" s="95"/>
      <c r="AX711" s="96"/>
    </row>
    <row r="712" spans="1:50" ht="72.7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552</v>
      </c>
      <c r="AE712" s="782"/>
      <c r="AF712" s="782"/>
      <c r="AG712" s="809" t="s">
        <v>636</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590</v>
      </c>
      <c r="AE713" s="322"/>
      <c r="AF713" s="662"/>
      <c r="AG713" s="94" t="s">
        <v>559</v>
      </c>
      <c r="AH713" s="95"/>
      <c r="AI713" s="95"/>
      <c r="AJ713" s="95"/>
      <c r="AK713" s="95"/>
      <c r="AL713" s="95"/>
      <c r="AM713" s="95"/>
      <c r="AN713" s="95"/>
      <c r="AO713" s="95"/>
      <c r="AP713" s="95"/>
      <c r="AQ713" s="95"/>
      <c r="AR713" s="95"/>
      <c r="AS713" s="95"/>
      <c r="AT713" s="95"/>
      <c r="AU713" s="95"/>
      <c r="AV713" s="95"/>
      <c r="AW713" s="95"/>
      <c r="AX713" s="96"/>
    </row>
    <row r="714" spans="1:50" ht="41.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552</v>
      </c>
      <c r="AE714" s="807"/>
      <c r="AF714" s="808"/>
      <c r="AG714" s="735" t="s">
        <v>596</v>
      </c>
      <c r="AH714" s="736"/>
      <c r="AI714" s="736"/>
      <c r="AJ714" s="736"/>
      <c r="AK714" s="736"/>
      <c r="AL714" s="736"/>
      <c r="AM714" s="736"/>
      <c r="AN714" s="736"/>
      <c r="AO714" s="736"/>
      <c r="AP714" s="736"/>
      <c r="AQ714" s="736"/>
      <c r="AR714" s="736"/>
      <c r="AS714" s="736"/>
      <c r="AT714" s="736"/>
      <c r="AU714" s="736"/>
      <c r="AV714" s="736"/>
      <c r="AW714" s="736"/>
      <c r="AX714" s="737"/>
    </row>
    <row r="715" spans="1:50" ht="8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641</v>
      </c>
      <c r="AE715" s="604"/>
      <c r="AF715" s="655"/>
      <c r="AG715" s="741" t="s">
        <v>642</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590</v>
      </c>
      <c r="AE716" s="626"/>
      <c r="AF716" s="626"/>
      <c r="AG716" s="94" t="s">
        <v>597</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590</v>
      </c>
      <c r="AE717" s="322"/>
      <c r="AF717" s="322"/>
      <c r="AG717" s="94" t="s">
        <v>557</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590</v>
      </c>
      <c r="AE718" s="322"/>
      <c r="AF718" s="322"/>
      <c r="AG718" s="120" t="s">
        <v>557</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590</v>
      </c>
      <c r="AE719" s="604"/>
      <c r="AF719" s="604"/>
      <c r="AG719" s="118" t="s">
        <v>557</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t="s">
        <v>635</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598</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599</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647</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257</v>
      </c>
      <c r="B731" s="799"/>
      <c r="C731" s="799"/>
      <c r="D731" s="799"/>
      <c r="E731" s="800"/>
      <c r="F731" s="728" t="s">
        <v>645</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257</v>
      </c>
      <c r="B733" s="673"/>
      <c r="C733" s="673"/>
      <c r="D733" s="673"/>
      <c r="E733" s="674"/>
      <c r="F733" s="636" t="s">
        <v>646</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t="s">
        <v>600</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601</v>
      </c>
      <c r="F737" s="986"/>
      <c r="G737" s="986"/>
      <c r="H737" s="986"/>
      <c r="I737" s="986"/>
      <c r="J737" s="986"/>
      <c r="K737" s="986"/>
      <c r="L737" s="986"/>
      <c r="M737" s="986"/>
      <c r="N737" s="358" t="s">
        <v>358</v>
      </c>
      <c r="O737" s="358"/>
      <c r="P737" s="358"/>
      <c r="Q737" s="358"/>
      <c r="R737" s="986" t="s">
        <v>602</v>
      </c>
      <c r="S737" s="986"/>
      <c r="T737" s="986"/>
      <c r="U737" s="986"/>
      <c r="V737" s="986"/>
      <c r="W737" s="986"/>
      <c r="X737" s="986"/>
      <c r="Y737" s="986"/>
      <c r="Z737" s="986"/>
      <c r="AA737" s="358" t="s">
        <v>359</v>
      </c>
      <c r="AB737" s="358"/>
      <c r="AC737" s="358"/>
      <c r="AD737" s="358"/>
      <c r="AE737" s="986" t="s">
        <v>603</v>
      </c>
      <c r="AF737" s="986"/>
      <c r="AG737" s="986"/>
      <c r="AH737" s="986"/>
      <c r="AI737" s="986"/>
      <c r="AJ737" s="986"/>
      <c r="AK737" s="986"/>
      <c r="AL737" s="986"/>
      <c r="AM737" s="986"/>
      <c r="AN737" s="358" t="s">
        <v>360</v>
      </c>
      <c r="AO737" s="358"/>
      <c r="AP737" s="358"/>
      <c r="AQ737" s="358"/>
      <c r="AR737" s="987" t="s">
        <v>604</v>
      </c>
      <c r="AS737" s="988"/>
      <c r="AT737" s="988"/>
      <c r="AU737" s="988"/>
      <c r="AV737" s="988"/>
      <c r="AW737" s="988"/>
      <c r="AX737" s="989"/>
      <c r="AY737" s="89"/>
      <c r="AZ737" s="89"/>
    </row>
    <row r="738" spans="1:52" ht="24.75" customHeight="1" x14ac:dyDescent="0.15">
      <c r="A738" s="990" t="s">
        <v>361</v>
      </c>
      <c r="B738" s="203"/>
      <c r="C738" s="203"/>
      <c r="D738" s="204"/>
      <c r="E738" s="986" t="s">
        <v>605</v>
      </c>
      <c r="F738" s="986"/>
      <c r="G738" s="986"/>
      <c r="H738" s="986"/>
      <c r="I738" s="986"/>
      <c r="J738" s="986"/>
      <c r="K738" s="986"/>
      <c r="L738" s="986"/>
      <c r="M738" s="986"/>
      <c r="N738" s="358" t="s">
        <v>362</v>
      </c>
      <c r="O738" s="358"/>
      <c r="P738" s="358"/>
      <c r="Q738" s="358"/>
      <c r="R738" s="986" t="s">
        <v>606</v>
      </c>
      <c r="S738" s="986"/>
      <c r="T738" s="986"/>
      <c r="U738" s="986"/>
      <c r="V738" s="986"/>
      <c r="W738" s="986"/>
      <c r="X738" s="986"/>
      <c r="Y738" s="986"/>
      <c r="Z738" s="986"/>
      <c r="AA738" s="358" t="s">
        <v>482</v>
      </c>
      <c r="AB738" s="358"/>
      <c r="AC738" s="358"/>
      <c r="AD738" s="358"/>
      <c r="AE738" s="986" t="s">
        <v>607</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541</v>
      </c>
      <c r="B739" s="995"/>
      <c r="C739" s="995"/>
      <c r="D739" s="996"/>
      <c r="E739" s="997" t="s">
        <v>608</v>
      </c>
      <c r="F739" s="998"/>
      <c r="G739" s="998"/>
      <c r="H739" s="91" t="str">
        <f>IF(E739="", "", "(")</f>
        <v>(</v>
      </c>
      <c r="I739" s="981"/>
      <c r="J739" s="981"/>
      <c r="K739" s="91" t="str">
        <f>IF(OR(I739="　", I739=""), "", "-")</f>
        <v/>
      </c>
      <c r="L739" s="982">
        <v>598</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530</v>
      </c>
      <c r="B740" s="614"/>
      <c r="C740" s="614"/>
      <c r="D740" s="614"/>
      <c r="E740" s="614"/>
      <c r="F740" s="615"/>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532</v>
      </c>
      <c r="B779" s="628"/>
      <c r="C779" s="628"/>
      <c r="D779" s="628"/>
      <c r="E779" s="628"/>
      <c r="F779" s="629"/>
      <c r="G779" s="594" t="s">
        <v>609</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632</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610</v>
      </c>
      <c r="H781" s="670"/>
      <c r="I781" s="670"/>
      <c r="J781" s="670"/>
      <c r="K781" s="671"/>
      <c r="L781" s="663" t="s">
        <v>611</v>
      </c>
      <c r="M781" s="664"/>
      <c r="N781" s="664"/>
      <c r="O781" s="664"/>
      <c r="P781" s="664"/>
      <c r="Q781" s="664"/>
      <c r="R781" s="664"/>
      <c r="S781" s="664"/>
      <c r="T781" s="664"/>
      <c r="U781" s="664"/>
      <c r="V781" s="664"/>
      <c r="W781" s="664"/>
      <c r="X781" s="665"/>
      <c r="Y781" s="384">
        <v>268</v>
      </c>
      <c r="Z781" s="385"/>
      <c r="AA781" s="385"/>
      <c r="AB781" s="804"/>
      <c r="AC781" s="669" t="s">
        <v>612</v>
      </c>
      <c r="AD781" s="670"/>
      <c r="AE781" s="670"/>
      <c r="AF781" s="670"/>
      <c r="AG781" s="671"/>
      <c r="AH781" s="663" t="s">
        <v>611</v>
      </c>
      <c r="AI781" s="664"/>
      <c r="AJ781" s="664"/>
      <c r="AK781" s="664"/>
      <c r="AL781" s="664"/>
      <c r="AM781" s="664"/>
      <c r="AN781" s="664"/>
      <c r="AO781" s="664"/>
      <c r="AP781" s="664"/>
      <c r="AQ781" s="664"/>
      <c r="AR781" s="664"/>
      <c r="AS781" s="664"/>
      <c r="AT781" s="665"/>
      <c r="AU781" s="384">
        <v>9</v>
      </c>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268</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9</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613</v>
      </c>
      <c r="D837" s="340"/>
      <c r="E837" s="340"/>
      <c r="F837" s="340"/>
      <c r="G837" s="340"/>
      <c r="H837" s="340"/>
      <c r="I837" s="340"/>
      <c r="J837" s="341">
        <v>9011105004645</v>
      </c>
      <c r="K837" s="342"/>
      <c r="L837" s="342"/>
      <c r="M837" s="342"/>
      <c r="N837" s="342"/>
      <c r="O837" s="342"/>
      <c r="P837" s="355" t="s">
        <v>611</v>
      </c>
      <c r="Q837" s="343"/>
      <c r="R837" s="343"/>
      <c r="S837" s="343"/>
      <c r="T837" s="343"/>
      <c r="U837" s="343"/>
      <c r="V837" s="343"/>
      <c r="W837" s="343"/>
      <c r="X837" s="343"/>
      <c r="Y837" s="344">
        <v>268</v>
      </c>
      <c r="Z837" s="345"/>
      <c r="AA837" s="345"/>
      <c r="AB837" s="346"/>
      <c r="AC837" s="356" t="s">
        <v>196</v>
      </c>
      <c r="AD837" s="364"/>
      <c r="AE837" s="364"/>
      <c r="AF837" s="364"/>
      <c r="AG837" s="364"/>
      <c r="AH837" s="365" t="s">
        <v>586</v>
      </c>
      <c r="AI837" s="366"/>
      <c r="AJ837" s="366"/>
      <c r="AK837" s="366"/>
      <c r="AL837" s="350" t="s">
        <v>585</v>
      </c>
      <c r="AM837" s="351"/>
      <c r="AN837" s="351"/>
      <c r="AO837" s="352"/>
      <c r="AP837" s="353" t="s">
        <v>585</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614</v>
      </c>
      <c r="D870" s="340"/>
      <c r="E870" s="340"/>
      <c r="F870" s="340"/>
      <c r="G870" s="340"/>
      <c r="H870" s="340"/>
      <c r="I870" s="340"/>
      <c r="J870" s="341" t="s">
        <v>559</v>
      </c>
      <c r="K870" s="342"/>
      <c r="L870" s="342"/>
      <c r="M870" s="342"/>
      <c r="N870" s="342"/>
      <c r="O870" s="342"/>
      <c r="P870" s="355" t="s">
        <v>611</v>
      </c>
      <c r="Q870" s="343"/>
      <c r="R870" s="343"/>
      <c r="S870" s="343"/>
      <c r="T870" s="343"/>
      <c r="U870" s="343"/>
      <c r="V870" s="343"/>
      <c r="W870" s="343"/>
      <c r="X870" s="343"/>
      <c r="Y870" s="344">
        <v>9</v>
      </c>
      <c r="Z870" s="345"/>
      <c r="AA870" s="345"/>
      <c r="AB870" s="346"/>
      <c r="AC870" s="356" t="s">
        <v>196</v>
      </c>
      <c r="AD870" s="364"/>
      <c r="AE870" s="364"/>
      <c r="AF870" s="364"/>
      <c r="AG870" s="364"/>
      <c r="AH870" s="365" t="s">
        <v>557</v>
      </c>
      <c r="AI870" s="366"/>
      <c r="AJ870" s="366"/>
      <c r="AK870" s="366"/>
      <c r="AL870" s="350" t="s">
        <v>554</v>
      </c>
      <c r="AM870" s="351"/>
      <c r="AN870" s="351"/>
      <c r="AO870" s="352"/>
      <c r="AP870" s="353" t="s">
        <v>581</v>
      </c>
      <c r="AQ870" s="353"/>
      <c r="AR870" s="353"/>
      <c r="AS870" s="353"/>
      <c r="AT870" s="353"/>
      <c r="AU870" s="353"/>
      <c r="AV870" s="353"/>
      <c r="AW870" s="353"/>
      <c r="AX870" s="353"/>
    </row>
    <row r="871" spans="1:50" ht="30" customHeight="1" x14ac:dyDescent="0.15">
      <c r="A871" s="372">
        <v>2</v>
      </c>
      <c r="B871" s="372">
        <v>1</v>
      </c>
      <c r="C871" s="354" t="s">
        <v>616</v>
      </c>
      <c r="D871" s="340"/>
      <c r="E871" s="340"/>
      <c r="F871" s="340"/>
      <c r="G871" s="340"/>
      <c r="H871" s="340"/>
      <c r="I871" s="340"/>
      <c r="J871" s="341" t="s">
        <v>466</v>
      </c>
      <c r="K871" s="342"/>
      <c r="L871" s="342"/>
      <c r="M871" s="342"/>
      <c r="N871" s="342"/>
      <c r="O871" s="342"/>
      <c r="P871" s="355" t="s">
        <v>625</v>
      </c>
      <c r="Q871" s="343"/>
      <c r="R871" s="343"/>
      <c r="S871" s="343"/>
      <c r="T871" s="343"/>
      <c r="U871" s="343"/>
      <c r="V871" s="343"/>
      <c r="W871" s="343"/>
      <c r="X871" s="343"/>
      <c r="Y871" s="344">
        <v>4</v>
      </c>
      <c r="Z871" s="345"/>
      <c r="AA871" s="345"/>
      <c r="AB871" s="346"/>
      <c r="AC871" s="356" t="s">
        <v>196</v>
      </c>
      <c r="AD871" s="356"/>
      <c r="AE871" s="356"/>
      <c r="AF871" s="356"/>
      <c r="AG871" s="356"/>
      <c r="AH871" s="365" t="s">
        <v>626</v>
      </c>
      <c r="AI871" s="366"/>
      <c r="AJ871" s="366"/>
      <c r="AK871" s="366"/>
      <c r="AL871" s="367" t="s">
        <v>627</v>
      </c>
      <c r="AM871" s="368"/>
      <c r="AN871" s="368"/>
      <c r="AO871" s="369"/>
      <c r="AP871" s="353" t="s">
        <v>627</v>
      </c>
      <c r="AQ871" s="353"/>
      <c r="AR871" s="353"/>
      <c r="AS871" s="353"/>
      <c r="AT871" s="353"/>
      <c r="AU871" s="353"/>
      <c r="AV871" s="353"/>
      <c r="AW871" s="353"/>
      <c r="AX871" s="353"/>
    </row>
    <row r="872" spans="1:50" ht="30" customHeight="1" x14ac:dyDescent="0.15">
      <c r="A872" s="372">
        <v>3</v>
      </c>
      <c r="B872" s="372">
        <v>1</v>
      </c>
      <c r="C872" s="354" t="s">
        <v>617</v>
      </c>
      <c r="D872" s="340"/>
      <c r="E872" s="340"/>
      <c r="F872" s="340"/>
      <c r="G872" s="340"/>
      <c r="H872" s="340"/>
      <c r="I872" s="340"/>
      <c r="J872" s="341" t="s">
        <v>466</v>
      </c>
      <c r="K872" s="342"/>
      <c r="L872" s="342"/>
      <c r="M872" s="342"/>
      <c r="N872" s="342"/>
      <c r="O872" s="342"/>
      <c r="P872" s="355" t="s">
        <v>625</v>
      </c>
      <c r="Q872" s="343"/>
      <c r="R872" s="343"/>
      <c r="S872" s="343"/>
      <c r="T872" s="343"/>
      <c r="U872" s="343"/>
      <c r="V872" s="343"/>
      <c r="W872" s="343"/>
      <c r="X872" s="343"/>
      <c r="Y872" s="344">
        <v>4</v>
      </c>
      <c r="Z872" s="345"/>
      <c r="AA872" s="345"/>
      <c r="AB872" s="346"/>
      <c r="AC872" s="356" t="s">
        <v>196</v>
      </c>
      <c r="AD872" s="356"/>
      <c r="AE872" s="356"/>
      <c r="AF872" s="356"/>
      <c r="AG872" s="356"/>
      <c r="AH872" s="348" t="s">
        <v>626</v>
      </c>
      <c r="AI872" s="349"/>
      <c r="AJ872" s="349"/>
      <c r="AK872" s="349"/>
      <c r="AL872" s="350" t="s">
        <v>627</v>
      </c>
      <c r="AM872" s="351"/>
      <c r="AN872" s="351"/>
      <c r="AO872" s="352"/>
      <c r="AP872" s="353" t="s">
        <v>627</v>
      </c>
      <c r="AQ872" s="353"/>
      <c r="AR872" s="353"/>
      <c r="AS872" s="353"/>
      <c r="AT872" s="353"/>
      <c r="AU872" s="353"/>
      <c r="AV872" s="353"/>
      <c r="AW872" s="353"/>
      <c r="AX872" s="353"/>
    </row>
    <row r="873" spans="1:50" ht="30" customHeight="1" x14ac:dyDescent="0.15">
      <c r="A873" s="372">
        <v>4</v>
      </c>
      <c r="B873" s="372">
        <v>1</v>
      </c>
      <c r="C873" s="354" t="s">
        <v>618</v>
      </c>
      <c r="D873" s="340"/>
      <c r="E873" s="340"/>
      <c r="F873" s="340"/>
      <c r="G873" s="340"/>
      <c r="H873" s="340"/>
      <c r="I873" s="340"/>
      <c r="J873" s="341" t="s">
        <v>466</v>
      </c>
      <c r="K873" s="342"/>
      <c r="L873" s="342"/>
      <c r="M873" s="342"/>
      <c r="N873" s="342"/>
      <c r="O873" s="342"/>
      <c r="P873" s="355" t="s">
        <v>625</v>
      </c>
      <c r="Q873" s="343"/>
      <c r="R873" s="343"/>
      <c r="S873" s="343"/>
      <c r="T873" s="343"/>
      <c r="U873" s="343"/>
      <c r="V873" s="343"/>
      <c r="W873" s="343"/>
      <c r="X873" s="343"/>
      <c r="Y873" s="344">
        <v>3</v>
      </c>
      <c r="Z873" s="345"/>
      <c r="AA873" s="345"/>
      <c r="AB873" s="346"/>
      <c r="AC873" s="356" t="s">
        <v>196</v>
      </c>
      <c r="AD873" s="356"/>
      <c r="AE873" s="356"/>
      <c r="AF873" s="356"/>
      <c r="AG873" s="356"/>
      <c r="AH873" s="348" t="s">
        <v>626</v>
      </c>
      <c r="AI873" s="349"/>
      <c r="AJ873" s="349"/>
      <c r="AK873" s="349"/>
      <c r="AL873" s="350" t="s">
        <v>627</v>
      </c>
      <c r="AM873" s="351"/>
      <c r="AN873" s="351"/>
      <c r="AO873" s="352"/>
      <c r="AP873" s="353" t="s">
        <v>627</v>
      </c>
      <c r="AQ873" s="353"/>
      <c r="AR873" s="353"/>
      <c r="AS873" s="353"/>
      <c r="AT873" s="353"/>
      <c r="AU873" s="353"/>
      <c r="AV873" s="353"/>
      <c r="AW873" s="353"/>
      <c r="AX873" s="353"/>
    </row>
    <row r="874" spans="1:50" ht="30" customHeight="1" x14ac:dyDescent="0.15">
      <c r="A874" s="372">
        <v>5</v>
      </c>
      <c r="B874" s="372">
        <v>1</v>
      </c>
      <c r="C874" s="354" t="s">
        <v>619</v>
      </c>
      <c r="D874" s="340"/>
      <c r="E874" s="340"/>
      <c r="F874" s="340"/>
      <c r="G874" s="340"/>
      <c r="H874" s="340"/>
      <c r="I874" s="340"/>
      <c r="J874" s="341" t="s">
        <v>466</v>
      </c>
      <c r="K874" s="342"/>
      <c r="L874" s="342"/>
      <c r="M874" s="342"/>
      <c r="N874" s="342"/>
      <c r="O874" s="342"/>
      <c r="P874" s="355" t="s">
        <v>625</v>
      </c>
      <c r="Q874" s="343"/>
      <c r="R874" s="343"/>
      <c r="S874" s="343"/>
      <c r="T874" s="343"/>
      <c r="U874" s="343"/>
      <c r="V874" s="343"/>
      <c r="W874" s="343"/>
      <c r="X874" s="343"/>
      <c r="Y874" s="344">
        <v>3</v>
      </c>
      <c r="Z874" s="345"/>
      <c r="AA874" s="345"/>
      <c r="AB874" s="346"/>
      <c r="AC874" s="347" t="s">
        <v>196</v>
      </c>
      <c r="AD874" s="347"/>
      <c r="AE874" s="347"/>
      <c r="AF874" s="347"/>
      <c r="AG874" s="347"/>
      <c r="AH874" s="348" t="s">
        <v>626</v>
      </c>
      <c r="AI874" s="349"/>
      <c r="AJ874" s="349"/>
      <c r="AK874" s="349"/>
      <c r="AL874" s="350" t="s">
        <v>627</v>
      </c>
      <c r="AM874" s="351"/>
      <c r="AN874" s="351"/>
      <c r="AO874" s="352"/>
      <c r="AP874" s="353" t="s">
        <v>627</v>
      </c>
      <c r="AQ874" s="353"/>
      <c r="AR874" s="353"/>
      <c r="AS874" s="353"/>
      <c r="AT874" s="353"/>
      <c r="AU874" s="353"/>
      <c r="AV874" s="353"/>
      <c r="AW874" s="353"/>
      <c r="AX874" s="353"/>
    </row>
    <row r="875" spans="1:50" ht="30" customHeight="1" x14ac:dyDescent="0.15">
      <c r="A875" s="372">
        <v>6</v>
      </c>
      <c r="B875" s="372">
        <v>1</v>
      </c>
      <c r="C875" s="354" t="s">
        <v>620</v>
      </c>
      <c r="D875" s="340"/>
      <c r="E875" s="340"/>
      <c r="F875" s="340"/>
      <c r="G875" s="340"/>
      <c r="H875" s="340"/>
      <c r="I875" s="340"/>
      <c r="J875" s="341" t="s">
        <v>466</v>
      </c>
      <c r="K875" s="342"/>
      <c r="L875" s="342"/>
      <c r="M875" s="342"/>
      <c r="N875" s="342"/>
      <c r="O875" s="342"/>
      <c r="P875" s="355" t="s">
        <v>625</v>
      </c>
      <c r="Q875" s="343"/>
      <c r="R875" s="343"/>
      <c r="S875" s="343"/>
      <c r="T875" s="343"/>
      <c r="U875" s="343"/>
      <c r="V875" s="343"/>
      <c r="W875" s="343"/>
      <c r="X875" s="343"/>
      <c r="Y875" s="344">
        <v>3</v>
      </c>
      <c r="Z875" s="345"/>
      <c r="AA875" s="345"/>
      <c r="AB875" s="346"/>
      <c r="AC875" s="347" t="s">
        <v>196</v>
      </c>
      <c r="AD875" s="347"/>
      <c r="AE875" s="347"/>
      <c r="AF875" s="347"/>
      <c r="AG875" s="347"/>
      <c r="AH875" s="348" t="s">
        <v>627</v>
      </c>
      <c r="AI875" s="349"/>
      <c r="AJ875" s="349"/>
      <c r="AK875" s="349"/>
      <c r="AL875" s="350" t="s">
        <v>627</v>
      </c>
      <c r="AM875" s="351"/>
      <c r="AN875" s="351"/>
      <c r="AO875" s="352"/>
      <c r="AP875" s="353" t="s">
        <v>627</v>
      </c>
      <c r="AQ875" s="353"/>
      <c r="AR875" s="353"/>
      <c r="AS875" s="353"/>
      <c r="AT875" s="353"/>
      <c r="AU875" s="353"/>
      <c r="AV875" s="353"/>
      <c r="AW875" s="353"/>
      <c r="AX875" s="353"/>
    </row>
    <row r="876" spans="1:50" ht="30" customHeight="1" x14ac:dyDescent="0.15">
      <c r="A876" s="372">
        <v>7</v>
      </c>
      <c r="B876" s="372">
        <v>1</v>
      </c>
      <c r="C876" s="354" t="s">
        <v>621</v>
      </c>
      <c r="D876" s="340"/>
      <c r="E876" s="340"/>
      <c r="F876" s="340"/>
      <c r="G876" s="340"/>
      <c r="H876" s="340"/>
      <c r="I876" s="340"/>
      <c r="J876" s="341" t="s">
        <v>466</v>
      </c>
      <c r="K876" s="342"/>
      <c r="L876" s="342"/>
      <c r="M876" s="342"/>
      <c r="N876" s="342"/>
      <c r="O876" s="342"/>
      <c r="P876" s="355" t="s">
        <v>625</v>
      </c>
      <c r="Q876" s="343"/>
      <c r="R876" s="343"/>
      <c r="S876" s="343"/>
      <c r="T876" s="343"/>
      <c r="U876" s="343"/>
      <c r="V876" s="343"/>
      <c r="W876" s="343"/>
      <c r="X876" s="343"/>
      <c r="Y876" s="344">
        <v>3</v>
      </c>
      <c r="Z876" s="345"/>
      <c r="AA876" s="345"/>
      <c r="AB876" s="346"/>
      <c r="AC876" s="347" t="s">
        <v>196</v>
      </c>
      <c r="AD876" s="347"/>
      <c r="AE876" s="347"/>
      <c r="AF876" s="347"/>
      <c r="AG876" s="347"/>
      <c r="AH876" s="348" t="s">
        <v>627</v>
      </c>
      <c r="AI876" s="349"/>
      <c r="AJ876" s="349"/>
      <c r="AK876" s="349"/>
      <c r="AL876" s="350" t="s">
        <v>627</v>
      </c>
      <c r="AM876" s="351"/>
      <c r="AN876" s="351"/>
      <c r="AO876" s="352"/>
      <c r="AP876" s="353" t="s">
        <v>627</v>
      </c>
      <c r="AQ876" s="353"/>
      <c r="AR876" s="353"/>
      <c r="AS876" s="353"/>
      <c r="AT876" s="353"/>
      <c r="AU876" s="353"/>
      <c r="AV876" s="353"/>
      <c r="AW876" s="353"/>
      <c r="AX876" s="353"/>
    </row>
    <row r="877" spans="1:50" ht="30" customHeight="1" x14ac:dyDescent="0.15">
      <c r="A877" s="372">
        <v>8</v>
      </c>
      <c r="B877" s="372">
        <v>1</v>
      </c>
      <c r="C877" s="354" t="s">
        <v>622</v>
      </c>
      <c r="D877" s="340"/>
      <c r="E877" s="340"/>
      <c r="F877" s="340"/>
      <c r="G877" s="340"/>
      <c r="H877" s="340"/>
      <c r="I877" s="340"/>
      <c r="J877" s="341" t="s">
        <v>466</v>
      </c>
      <c r="K877" s="342"/>
      <c r="L877" s="342"/>
      <c r="M877" s="342"/>
      <c r="N877" s="342"/>
      <c r="O877" s="342"/>
      <c r="P877" s="355" t="s">
        <v>625</v>
      </c>
      <c r="Q877" s="343"/>
      <c r="R877" s="343"/>
      <c r="S877" s="343"/>
      <c r="T877" s="343"/>
      <c r="U877" s="343"/>
      <c r="V877" s="343"/>
      <c r="W877" s="343"/>
      <c r="X877" s="343"/>
      <c r="Y877" s="344">
        <v>2</v>
      </c>
      <c r="Z877" s="345"/>
      <c r="AA877" s="345"/>
      <c r="AB877" s="346"/>
      <c r="AC877" s="347" t="s">
        <v>196</v>
      </c>
      <c r="AD877" s="347"/>
      <c r="AE877" s="347"/>
      <c r="AF877" s="347"/>
      <c r="AG877" s="347"/>
      <c r="AH877" s="348" t="s">
        <v>627</v>
      </c>
      <c r="AI877" s="349"/>
      <c r="AJ877" s="349"/>
      <c r="AK877" s="349"/>
      <c r="AL877" s="350" t="s">
        <v>628</v>
      </c>
      <c r="AM877" s="351"/>
      <c r="AN877" s="351"/>
      <c r="AO877" s="352"/>
      <c r="AP877" s="353" t="s">
        <v>627</v>
      </c>
      <c r="AQ877" s="353"/>
      <c r="AR877" s="353"/>
      <c r="AS877" s="353"/>
      <c r="AT877" s="353"/>
      <c r="AU877" s="353"/>
      <c r="AV877" s="353"/>
      <c r="AW877" s="353"/>
      <c r="AX877" s="353"/>
    </row>
    <row r="878" spans="1:50" ht="30" customHeight="1" x14ac:dyDescent="0.15">
      <c r="A878" s="372">
        <v>9</v>
      </c>
      <c r="B878" s="372">
        <v>1</v>
      </c>
      <c r="C878" s="354" t="s">
        <v>623</v>
      </c>
      <c r="D878" s="340"/>
      <c r="E878" s="340"/>
      <c r="F878" s="340"/>
      <c r="G878" s="340"/>
      <c r="H878" s="340"/>
      <c r="I878" s="340"/>
      <c r="J878" s="341" t="s">
        <v>466</v>
      </c>
      <c r="K878" s="342"/>
      <c r="L878" s="342"/>
      <c r="M878" s="342"/>
      <c r="N878" s="342"/>
      <c r="O878" s="342"/>
      <c r="P878" s="355" t="s">
        <v>625</v>
      </c>
      <c r="Q878" s="343"/>
      <c r="R878" s="343"/>
      <c r="S878" s="343"/>
      <c r="T878" s="343"/>
      <c r="U878" s="343"/>
      <c r="V878" s="343"/>
      <c r="W878" s="343"/>
      <c r="X878" s="343"/>
      <c r="Y878" s="344">
        <v>2</v>
      </c>
      <c r="Z878" s="345"/>
      <c r="AA878" s="345"/>
      <c r="AB878" s="346"/>
      <c r="AC878" s="347" t="s">
        <v>196</v>
      </c>
      <c r="AD878" s="347"/>
      <c r="AE878" s="347"/>
      <c r="AF878" s="347"/>
      <c r="AG878" s="347"/>
      <c r="AH878" s="348" t="s">
        <v>627</v>
      </c>
      <c r="AI878" s="349"/>
      <c r="AJ878" s="349"/>
      <c r="AK878" s="349"/>
      <c r="AL878" s="350" t="s">
        <v>628</v>
      </c>
      <c r="AM878" s="351"/>
      <c r="AN878" s="351"/>
      <c r="AO878" s="352"/>
      <c r="AP878" s="353" t="s">
        <v>629</v>
      </c>
      <c r="AQ878" s="353"/>
      <c r="AR878" s="353"/>
      <c r="AS878" s="353"/>
      <c r="AT878" s="353"/>
      <c r="AU878" s="353"/>
      <c r="AV878" s="353"/>
      <c r="AW878" s="353"/>
      <c r="AX878" s="353"/>
    </row>
    <row r="879" spans="1:50" ht="30" customHeight="1" x14ac:dyDescent="0.15">
      <c r="A879" s="372">
        <v>10</v>
      </c>
      <c r="B879" s="372">
        <v>1</v>
      </c>
      <c r="C879" s="354" t="s">
        <v>624</v>
      </c>
      <c r="D879" s="340"/>
      <c r="E879" s="340"/>
      <c r="F879" s="340"/>
      <c r="G879" s="340"/>
      <c r="H879" s="340"/>
      <c r="I879" s="340"/>
      <c r="J879" s="341" t="s">
        <v>466</v>
      </c>
      <c r="K879" s="342"/>
      <c r="L879" s="342"/>
      <c r="M879" s="342"/>
      <c r="N879" s="342"/>
      <c r="O879" s="342"/>
      <c r="P879" s="355" t="s">
        <v>625</v>
      </c>
      <c r="Q879" s="343"/>
      <c r="R879" s="343"/>
      <c r="S879" s="343"/>
      <c r="T879" s="343"/>
      <c r="U879" s="343"/>
      <c r="V879" s="343"/>
      <c r="W879" s="343"/>
      <c r="X879" s="343"/>
      <c r="Y879" s="344">
        <v>2</v>
      </c>
      <c r="Z879" s="345"/>
      <c r="AA879" s="345"/>
      <c r="AB879" s="346"/>
      <c r="AC879" s="347" t="s">
        <v>196</v>
      </c>
      <c r="AD879" s="347"/>
      <c r="AE879" s="347"/>
      <c r="AF879" s="347"/>
      <c r="AG879" s="347"/>
      <c r="AH879" s="348" t="s">
        <v>627</v>
      </c>
      <c r="AI879" s="349"/>
      <c r="AJ879" s="349"/>
      <c r="AK879" s="349"/>
      <c r="AL879" s="350" t="s">
        <v>627</v>
      </c>
      <c r="AM879" s="351"/>
      <c r="AN879" s="351"/>
      <c r="AO879" s="352"/>
      <c r="AP879" s="353" t="s">
        <v>629</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615</v>
      </c>
      <c r="F1102" s="371"/>
      <c r="G1102" s="371"/>
      <c r="H1102" s="371"/>
      <c r="I1102" s="371"/>
      <c r="J1102" s="341" t="s">
        <v>615</v>
      </c>
      <c r="K1102" s="342"/>
      <c r="L1102" s="342"/>
      <c r="M1102" s="342"/>
      <c r="N1102" s="342"/>
      <c r="O1102" s="342"/>
      <c r="P1102" s="355" t="s">
        <v>558</v>
      </c>
      <c r="Q1102" s="343"/>
      <c r="R1102" s="343"/>
      <c r="S1102" s="343"/>
      <c r="T1102" s="343"/>
      <c r="U1102" s="343"/>
      <c r="V1102" s="343"/>
      <c r="W1102" s="343"/>
      <c r="X1102" s="343"/>
      <c r="Y1102" s="344" t="s">
        <v>557</v>
      </c>
      <c r="Z1102" s="345"/>
      <c r="AA1102" s="345"/>
      <c r="AB1102" s="346"/>
      <c r="AC1102" s="347"/>
      <c r="AD1102" s="347"/>
      <c r="AE1102" s="347"/>
      <c r="AF1102" s="347"/>
      <c r="AG1102" s="347"/>
      <c r="AH1102" s="348" t="s">
        <v>557</v>
      </c>
      <c r="AI1102" s="349"/>
      <c r="AJ1102" s="349"/>
      <c r="AK1102" s="349"/>
      <c r="AL1102" s="350" t="s">
        <v>557</v>
      </c>
      <c r="AM1102" s="351"/>
      <c r="AN1102" s="351"/>
      <c r="AO1102" s="352"/>
      <c r="AP1102" s="353" t="s">
        <v>584</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16383" man="1"/>
    <brk id="704" max="16383" man="1"/>
    <brk id="735" max="49" man="1"/>
    <brk id="867"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t="s">
        <v>552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552</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t="s">
        <v>552</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t="s">
        <v>552</v>
      </c>
      <c r="C12" s="13" t="str">
        <f t="shared" si="0"/>
        <v>自殺対策</v>
      </c>
      <c r="D12" s="13" t="str">
        <f t="shared" si="8"/>
        <v>子ども・若者育成支援、自殺対策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子ども・若者育成支援、自殺対策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t="s">
        <v>552</v>
      </c>
      <c r="C14" s="13" t="str">
        <f t="shared" si="0"/>
        <v>少子化社会対策</v>
      </c>
      <c r="D14" s="13" t="str">
        <f t="shared" si="8"/>
        <v>子ども・若者育成支援、自殺対策、少子化社会対策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子ども・若者育成支援、自殺対策、少子化社会対策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552</v>
      </c>
      <c r="C16" s="13" t="str">
        <f t="shared" si="0"/>
        <v>男女共同参画</v>
      </c>
      <c r="D16" s="13" t="str">
        <f t="shared" si="8"/>
        <v>子ども・若者育成支援、自殺対策、少子化社会対策、男女共同参画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子ども・若者育成支援、自殺対策、少子化社会対策、男女共同参画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子ども・若者育成支援、自殺対策、少子化社会対策、男女共同参画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子ども・若者育成支援、自殺対策、少子化社会対策、男女共同参画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子ども・若者育成支援、自殺対策、少子化社会対策、男女共同参画</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子ども・若者育成支援、自殺対策、少子化社会対策、男女共同参画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子ども・若者育成支援、自殺対策、少子化社会対策、男女共同参画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子ども・若者育成支援、自殺対策、少子化社会対策、男女共同参画</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子ども・若者育成支援、自殺対策、少子化社会対策、男女共同参画</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子ども・若者育成支援、自殺対策、少子化社会対策、男女共同参画</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子ども・若者育成支援、自殺対策、少子化社会対策、男女共同参画</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512</v>
      </c>
      <c r="H2" s="595"/>
      <c r="I2" s="595"/>
      <c r="J2" s="595"/>
      <c r="K2" s="595"/>
      <c r="L2" s="595"/>
      <c r="M2" s="595"/>
      <c r="N2" s="595"/>
      <c r="O2" s="595"/>
      <c r="P2" s="595"/>
      <c r="Q2" s="595"/>
      <c r="R2" s="595"/>
      <c r="S2" s="595"/>
      <c r="T2" s="595"/>
      <c r="U2" s="595"/>
      <c r="V2" s="595"/>
      <c r="W2" s="595"/>
      <c r="X2" s="595"/>
      <c r="Y2" s="595"/>
      <c r="Z2" s="595"/>
      <c r="AA2" s="595"/>
      <c r="AB2" s="596"/>
      <c r="AC2" s="594" t="s">
        <v>514</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cp:lastModifiedBy>
  <cp:lastPrinted>2018-06-07T11:59:54Z</cp:lastPrinted>
  <dcterms:created xsi:type="dcterms:W3CDTF">2012-03-13T00:50:25Z</dcterms:created>
  <dcterms:modified xsi:type="dcterms:W3CDTF">2018-08-28T05:20:51Z</dcterms:modified>
</cp:coreProperties>
</file>