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<sst xmlns="http://schemas.openxmlformats.org/spreadsheetml/2006/main" count="2885" uniqueCount="632">
  <si>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</si>
  <si>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</si>
  <si>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</si>
  <si>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</si>
  <si>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</si>
  <si>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</si>
  <si>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</si>
  <si>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</si>
  <si>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</si>
  <si>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</si>
  <si>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</si>
  <si>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</si>
  <si>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</si>
  <si>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</si>
  <si>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</si>
  <si>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</si>
  <si>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</si>
  <si>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</si>
  <si>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</si>
  <si>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</si>
  <si>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</si>
  <si>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</si>
  <si>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</si>
  <si>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</si>
  <si>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</si>
  <si>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</si>
  <si>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</si>
  <si>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</si>
  <si>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</si>
  <si>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</si>
  <si>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</si>
  <si>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</si>
  <si>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</si>
  <si>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</si>
  <si>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</si>
  <si>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</si>
  <si>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</si>
  <si>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</si>
  <si>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</si>
  <si>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</si>
  <si>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</si>
  <si>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</si>
  <si>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</si>
  <si>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</si>
  <si>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</si>
  <si>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</si>
  <si>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</si>
  <si>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</si>
  <si>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</si>
  <si>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</si>
  <si>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</si>
  <si>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</si>
  <si>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</si>
  <si>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</si>
  <si>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</si>
  <si>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</si>
  <si>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</si>
  <si>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</si>
  <si>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</si>
  <si>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</si>
  <si>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</si>
  <si>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</si>
  <si>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</si>
  <si>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</si>
  <si>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</si>
  <si>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</si>
  <si>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</si>
  <si>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</si>
  <si>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</si>
  <si>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</si>
  <si>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</si>
  <si>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</si>
  <si>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</si>
  <si>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</si>
  <si>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</si>
  <si>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</si>
  <si>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</si>
  <si>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</si>
  <si>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</si>
  <si>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</si>
  <si>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</si>
  <si>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</si>
  <si>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</si>
  <si>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</si>
  <si>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</si>
  <si>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</si>
  <si>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</si>
  <si>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</si>
  <si>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</si>
  <si>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</si>
  <si>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</si>
  <si>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</si>
  <si>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</si>
  <si>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</si>
  <si>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</si>
  <si>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</si>
  <si>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</si>
  <si>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</si>
  <si>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</si>
  <si>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</si>
  <si>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</si>
  <si>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</si>
  <si>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</si>
  <si>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</si>
  <si>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</si>
  <si>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</si>
  <si>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</si>
  <si>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</si>
  <si>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</si>
  <si>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</si>
  <si>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</si>
  <si>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</si>
  <si>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</si>
  <si>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</si>
  <si>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</si>
  <si>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</si>
  <si>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</si>
  <si>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</si>
  <si>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</si>
  <si>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</si>
  <si>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</si>
  <si>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</si>
  <si>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</si>
  <si>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</si>
  <si>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</si>
  <si>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</si>
  <si>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</si>
  <si>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</si>
  <si>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</si>
  <si>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</si>
  <si>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</si>
  <si>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</si>
  <si>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</si>
  <si>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</si>
  <si>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</si>
  <si>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</si>
  <si>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</si>
  <si>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</si>
  <si>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</si>
  <si>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</si>
  <si>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</si>
  <si>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</si>
  <si>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</si>
  <si>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</si>
  <si>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</si>
  <si>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</si>
  <si>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</si>
  <si>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</si>
  <si>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</si>
  <si>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</si>
  <si>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</si>
  <si>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</si>
  <si>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</si>
  <si>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</si>
  <si>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</si>
  <si>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</si>
  <si>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</si>
  <si>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</si>
  <si>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</si>
  <si>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</si>
  <si>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</si>
  <si>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</si>
  <si>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</si>
  <si>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</si>
  <si>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</si>
  <si>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</si>
  <si>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</si>
  <si>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</si>
  <si>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</si>
  <si>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</si>
  <si>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</si>
  <si>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</si>
  <si>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</si>
  <si>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</si>
  <si>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</si>
  <si>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</si>
  <si>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</si>
  <si>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</si>
  <si>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</si>
  <si>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</si>
  <si>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</si>
  <si>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</si>
  <si>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</si>
  <si>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</si>
  <si>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</si>
  <si>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</si>
  <si>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</si>
  <si>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</si>
  <si>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</si>
  <si>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</si>
  <si>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</si>
  <si>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</si>
  <si>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</si>
  <si>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</si>
  <si>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</si>
  <si>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</si>
  <si>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</si>
  <si>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</si>
  <si>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</si>
  <si>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</si>
  <si>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</si>
  <si>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</si>
  <si>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</si>
  <si>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</si>
  <si>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</si>
  <si>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</si>
  <si>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</si>
  <si>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</si>
  <si>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</si>
  <si>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</si>
  <si>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</si>
  <si>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</si>
  <si>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</si>
  <si>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</si>
  <si>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</si>
  <si>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</si>
  <si>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</si>
  <si>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</si>
  <si>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</si>
  <si>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</si>
  <si>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</si>
  <si>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</si>
  <si>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</si>
  <si>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</si>
  <si>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</si>
  <si>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</si>
  <si>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</si>
  <si>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</si>
  <si>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</si>
  <si>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</si>
  <si>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</si>
  <si>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</si>
  <si>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</si>
  <si>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</si>
  <si>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</si>
  <si>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</si>
  <si>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</si>
  <si>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</si>
  <si>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</si>
  <si>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</si>
  <si>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</si>
  <si>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</si>
  <si>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</si>
  <si>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</si>
  <si>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</si>
  <si>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</si>
  <si>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</si>
  <si>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</si>
  <si>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</si>
  <si>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</si>
  <si>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</si>
  <si>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</si>
  <si>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</si>
  <si>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</si>
  <si>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</si>
  <si>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</si>
  <si>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</si>
  <si>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</si>
  <si>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</si>
  <si>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</si>
  <si>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</si>
  <si>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</si>
  <si>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</si>
  <si>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</si>
  <si>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</si>
  <si>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</si>
  <si>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</si>
  <si>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</si>
  <si>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</si>
  <si>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</si>
  <si>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</si>
  <si>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</si>
  <si>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</si>
  <si>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</si>
  <si>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</si>
  <si>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</si>
  <si>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</si>
  <si>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</si>
  <si>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</si>
  <si>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</si>
  <si>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</si>
  <si>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</si>
  <si>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</si>
  <si>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</si>
  <si>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</si>
  <si>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</si>
  <si>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</si>
  <si>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</si>
  <si>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</si>
  <si>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</si>
  <si>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</si>
  <si>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</si>
  <si>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</si>
  <si>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</si>
  <si>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</si>
  <si>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</si>
  <si>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</si>
  <si>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</si>
  <si>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</si>
  <si>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</si>
  <si>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</si>
  <si>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</si>
  <si>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</si>
  <si>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</si>
  <si>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</si>
  <si>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</si>
  <si>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</si>
  <si>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</si>
  <si>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</si>
  <si>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</si>
  <si>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</si>
  <si>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</si>
  <si>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</si>
  <si>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</si>
  <si>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</si>
  <si>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</si>
  <si>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</si>
  <si>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</si>
  <si>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</si>
  <si>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</si>
  <si>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</si>
  <si>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</si>
  <si>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</si>
  <si>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</si>
  <si>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</si>
  <si>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</si>
  <si>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</si>
  <si>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</si>
  <si>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</si>
  <si>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</si>
  <si>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</si>
  <si>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</si>
  <si>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</si>
  <si>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</si>
  <si>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</si>
  <si>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</si>
  <si>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</si>
  <si>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</si>
  <si>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</si>
  <si>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</si>
  <si>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</si>
  <si>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</si>
  <si>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</si>
  <si>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</si>
  <si>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</si>
  <si>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</si>
  <si>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</si>
  <si>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</si>
  <si>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</si>
  <si>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</si>
  <si>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</si>
  <si>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</si>
  <si>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</si>
  <si>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</si>
  <si>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</si>
  <si>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</si>
  <si>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</si>
  <si>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</si>
  <si>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</si>
  <si>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</si>
  <si>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</si>
  <si>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</si>
  <si>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</si>
  <si>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</si>
  <si>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</si>
  <si>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</si>
  <si>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</si>
  <si>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</si>
  <si>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</si>
  <si>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</si>
  <si>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</si>
  <si>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</si>
  <si>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</si>
  <si>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</si>
  <si>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</si>
  <si>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</si>
  <si>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</si>
  <si>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</si>
  <si>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</si>
  <si>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</si>
  <si>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</si>
  <si>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</si>
  <si>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</si>
  <si>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</si>
  <si>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</si>
  <si>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</si>
  <si>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</si>
  <si>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</si>
  <si>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</si>
  <si>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</si>
  <si>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</si>
  <si>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</si>
  <si>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</si>
  <si>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</si>
  <si>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</si>
  <si>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</si>
  <si>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</si>
  <si>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</si>
  <si>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</si>
  <si>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</si>
  <si>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</si>
  <si>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</si>
  <si>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</si>
  <si>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</si>
  <si>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</si>
  <si>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</si>
  <si>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</si>
  <si>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</si>
  <si>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</si>
  <si>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</si>
  <si>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</si>
  <si>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</si>
  <si>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</si>
  <si>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</si>
  <si>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</si>
  <si>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</si>
  <si>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</si>
  <si>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</si>
  <si>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</si>
  <si>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</si>
  <si>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</si>
  <si>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</si>
  <si>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</si>
  <si>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</si>
  <si>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</si>
  <si>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</si>
  <si>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</si>
  <si>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</si>
  <si>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</si>
  <si>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</si>
  <si>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</si>
  <si>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</si>
  <si>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</si>
  <si>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</si>
  <si>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</si>
  <si>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</si>
  <si>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</si>
  <si>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</si>
  <si>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</si>
  <si>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</si>
  <si>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</si>
  <si>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</si>
  <si>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</si>
  <si>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</si>
  <si>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</si>
  <si>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</si>
  <si>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</si>
  <si>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</si>
  <si>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</si>
  <si>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</si>
  <si>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</si>
  <si>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</si>
  <si>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</si>
  <si>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</si>
  <si>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</si>
  <si>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</si>
  <si>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</si>
  <si>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</si>
  <si>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</si>
  <si>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</si>
  <si>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</si>
  <si>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</si>
  <si>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</si>
  <si>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</si>
  <si>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</si>
  <si>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</si>
  <si>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</si>
  <si>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</si>
  <si>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</si>
  <si>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</si>
  <si>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</si>
  <si>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</si>
  <si>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</si>
  <si>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</si>
  <si>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</si>
  <si>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</si>
  <si>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</si>
  <si>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</si>
  <si>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</si>
  <si>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</si>
  <si>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</si>
  <si>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</si>
  <si>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</si>
  <si>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</si>
  <si>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</si>
  <si>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</si>
  <si>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</si>
  <si>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</si>
  <si>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</si>
  <si>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</si>
  <si>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</si>
  <si>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</si>
  <si>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</si>
  <si>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</si>
  <si>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</si>
  <si>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</si>
  <si>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</si>
  <si>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</si>
  <si>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</si>
  <si>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</si>
  <si>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</si>
  <si>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</si>
  <si>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</si>
  <si>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</si>
  <si>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</si>
  <si>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</si>
  <si>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</si>
  <si>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</si>
  <si>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</si>
  <si>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</si>
  <si>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</si>
  <si>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</si>
  <si>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</si>
  <si>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</si>
  <si>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</si>
  <si>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</si>
  <si>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</si>
  <si>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</si>
  <si>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</si>
  <si>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</si>
  <si>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</si>
  <si>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</si>
  <si>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</si>
  <si>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</si>
  <si>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</si>
  <si>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</si>
  <si>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</si>
  <si>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</si>
  <si>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</si>
  <si>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</si>
  <si>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</si>
  <si>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</si>
  <si>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</si>
  <si>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</si>
  <si>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</si>
  <si>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</si>
  <si>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</si>
  <si>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</si>
  <si>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</si>
  <si>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</si>
  <si>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</si>
  <si>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</si>
  <si>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</si>
  <si>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</si>
  <si>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</si>
  <si>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</si>
  <si>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</si>
  <si>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</si>
  <si>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</si>
  <si>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ものづくり白書</t>
    <rPh sb="5" eb="7">
      <t>ハクショ</t>
    </rPh>
    <phoneticPr fontId="5"/>
  </si>
  <si>
    <t>厚生労働省</t>
    <rPh sb="0" eb="2">
      <t>コウセイ</t>
    </rPh>
    <rPh sb="2" eb="5">
      <t>ロウドウショウ</t>
    </rPh>
    <phoneticPr fontId="5"/>
  </si>
  <si>
    <t>人材開発政策担当</t>
    <rPh sb="0" eb="2">
      <t>ジンザイ</t>
    </rPh>
    <rPh sb="2" eb="4">
      <t>カイハツ</t>
    </rPh>
    <rPh sb="4" eb="6">
      <t>セイサク</t>
    </rPh>
    <rPh sb="6" eb="8">
      <t>タントウ</t>
    </rPh>
    <phoneticPr fontId="5"/>
  </si>
  <si>
    <t>参事官（人材開発政策担当）相本　浩志</t>
    <rPh sb="0" eb="3">
      <t>サンジカン</t>
    </rPh>
    <rPh sb="4" eb="6">
      <t>ジンザイ</t>
    </rPh>
    <rPh sb="6" eb="8">
      <t>カイハツ</t>
    </rPh>
    <rPh sb="8" eb="10">
      <t>セイサク</t>
    </rPh>
    <rPh sb="10" eb="12">
      <t>タントウ</t>
    </rPh>
    <rPh sb="13" eb="15">
      <t>アイモト</t>
    </rPh>
    <rPh sb="16" eb="17">
      <t>ヒロシ</t>
    </rPh>
    <rPh sb="17" eb="18">
      <t>シ</t>
    </rPh>
    <phoneticPr fontId="5"/>
  </si>
  <si>
    <t>○</t>
  </si>
  <si>
    <t>ものづくり基盤技術振興基本法第8条</t>
    <rPh sb="5" eb="7">
      <t>キバン</t>
    </rPh>
    <rPh sb="7" eb="9">
      <t>ギジュツ</t>
    </rPh>
    <rPh sb="9" eb="11">
      <t>シンコウ</t>
    </rPh>
    <rPh sb="11" eb="14">
      <t>キホンホウ</t>
    </rPh>
    <rPh sb="14" eb="15">
      <t>ダイ</t>
    </rPh>
    <rPh sb="16" eb="17">
      <t>ジョウ</t>
    </rPh>
    <phoneticPr fontId="5"/>
  </si>
  <si>
    <t>ものづくり基盤技術振興基本法第8条に基づき、毎年、政府がものづくり基盤技術に関して講じた施策に関して取りまとめ、国会に報告する。</t>
    <rPh sb="5" eb="7">
      <t>キバン</t>
    </rPh>
    <rPh sb="7" eb="9">
      <t>ギジュツ</t>
    </rPh>
    <rPh sb="9" eb="11">
      <t>シンコウ</t>
    </rPh>
    <rPh sb="11" eb="14">
      <t>キホンホウ</t>
    </rPh>
    <rPh sb="14" eb="15">
      <t>ダイ</t>
    </rPh>
    <rPh sb="16" eb="17">
      <t>ジョウ</t>
    </rPh>
    <rPh sb="18" eb="19">
      <t>モト</t>
    </rPh>
    <rPh sb="22" eb="24">
      <t>マイトシ</t>
    </rPh>
    <rPh sb="25" eb="27">
      <t>セイフ</t>
    </rPh>
    <rPh sb="33" eb="35">
      <t>キバン</t>
    </rPh>
    <rPh sb="35" eb="37">
      <t>ギジュツ</t>
    </rPh>
    <rPh sb="38" eb="39">
      <t>カン</t>
    </rPh>
    <rPh sb="41" eb="42">
      <t>コウ</t>
    </rPh>
    <rPh sb="44" eb="46">
      <t>シサク</t>
    </rPh>
    <rPh sb="47" eb="48">
      <t>カン</t>
    </rPh>
    <rPh sb="50" eb="51">
      <t>ト</t>
    </rPh>
    <rPh sb="56" eb="58">
      <t>コッカイ</t>
    </rPh>
    <rPh sb="59" eb="61">
      <t>ホウコク</t>
    </rPh>
    <phoneticPr fontId="5"/>
  </si>
  <si>
    <t>ものづくり基盤技術振興基本法第8条に基づき、毎年、政府がものづくり基盤技術に関して講じた施策に関して取りまとめ、国会に報告する年次報告書の作成。</t>
    <rPh sb="5" eb="7">
      <t>キバン</t>
    </rPh>
    <rPh sb="7" eb="9">
      <t>ギジュツ</t>
    </rPh>
    <rPh sb="9" eb="11">
      <t>シンコウ</t>
    </rPh>
    <rPh sb="11" eb="14">
      <t>キホンホウ</t>
    </rPh>
    <rPh sb="14" eb="15">
      <t>ダイ</t>
    </rPh>
    <rPh sb="16" eb="17">
      <t>ジョウ</t>
    </rPh>
    <rPh sb="18" eb="19">
      <t>モト</t>
    </rPh>
    <rPh sb="22" eb="24">
      <t>マイトシ</t>
    </rPh>
    <rPh sb="25" eb="27">
      <t>セイフ</t>
    </rPh>
    <rPh sb="33" eb="35">
      <t>キバン</t>
    </rPh>
    <rPh sb="35" eb="37">
      <t>ギジュツ</t>
    </rPh>
    <rPh sb="38" eb="39">
      <t>カン</t>
    </rPh>
    <rPh sb="41" eb="42">
      <t>コウ</t>
    </rPh>
    <rPh sb="44" eb="46">
      <t>シサク</t>
    </rPh>
    <rPh sb="47" eb="48">
      <t>カン</t>
    </rPh>
    <rPh sb="50" eb="51">
      <t>ト</t>
    </rPh>
    <rPh sb="56" eb="58">
      <t>コッカイ</t>
    </rPh>
    <rPh sb="59" eb="61">
      <t>ホウコク</t>
    </rPh>
    <rPh sb="63" eb="65">
      <t>ネンジ</t>
    </rPh>
    <rPh sb="65" eb="68">
      <t>ホウコクショ</t>
    </rPh>
    <rPh sb="69" eb="71">
      <t>サクセイ</t>
    </rPh>
    <phoneticPr fontId="5"/>
  </si>
  <si>
    <t>人材育成推進業務庁費</t>
    <rPh sb="0" eb="2">
      <t>ジンザイ</t>
    </rPh>
    <rPh sb="2" eb="4">
      <t>イクセイ</t>
    </rPh>
    <rPh sb="4" eb="6">
      <t>スイシン</t>
    </rPh>
    <rPh sb="6" eb="8">
      <t>ギョウム</t>
    </rPh>
    <rPh sb="8" eb="10">
      <t>チョウヒ</t>
    </rPh>
    <phoneticPr fontId="5"/>
  </si>
  <si>
    <t>職員旅費</t>
    <rPh sb="0" eb="2">
      <t>ショクイン</t>
    </rPh>
    <rPh sb="2" eb="4">
      <t>リョヒ</t>
    </rPh>
    <phoneticPr fontId="5"/>
  </si>
  <si>
    <t>アクセス数</t>
    <rPh sb="4" eb="5">
      <t>スウ</t>
    </rPh>
    <phoneticPr fontId="5"/>
  </si>
  <si>
    <t>白書掲載ホームページ（経済産業省ホームページ内）へのアクセス数</t>
    <rPh sb="0" eb="2">
      <t>ハクショ</t>
    </rPh>
    <rPh sb="2" eb="4">
      <t>ケイサイ</t>
    </rPh>
    <rPh sb="11" eb="13">
      <t>ケイザイ</t>
    </rPh>
    <rPh sb="13" eb="16">
      <t>サンギョウショウ</t>
    </rPh>
    <rPh sb="22" eb="23">
      <t>ナイ</t>
    </rPh>
    <rPh sb="30" eb="31">
      <t>スウ</t>
    </rPh>
    <phoneticPr fontId="5"/>
  </si>
  <si>
    <t>白書配布部数</t>
    <rPh sb="0" eb="2">
      <t>ハクショ</t>
    </rPh>
    <rPh sb="2" eb="4">
      <t>ハイフ</t>
    </rPh>
    <rPh sb="4" eb="6">
      <t>ブスウ</t>
    </rPh>
    <phoneticPr fontId="5"/>
  </si>
  <si>
    <t>枚</t>
    <rPh sb="0" eb="1">
      <t>マイ</t>
    </rPh>
    <phoneticPr fontId="5"/>
  </si>
  <si>
    <t>ものづくり基盤技術振興基本法第8条に基づき、毎年、政府がものづくり基盤技術に関して講じた施策に取りまとめ、国会に報告する年次報告書の作成。　ものづくり基盤技術に関して講じた施策に関してとりまとめることにより、施策を総合的かつ計画的に推進し、ものづくり基盤技術の水準の維持および向上を図る。</t>
    <rPh sb="5" eb="7">
      <t>キバン</t>
    </rPh>
    <rPh sb="7" eb="9">
      <t>ギジュツ</t>
    </rPh>
    <rPh sb="9" eb="11">
      <t>シンコウ</t>
    </rPh>
    <rPh sb="11" eb="14">
      <t>キホンホウ</t>
    </rPh>
    <rPh sb="14" eb="15">
      <t>ダイ</t>
    </rPh>
    <rPh sb="16" eb="17">
      <t>ジョウ</t>
    </rPh>
    <rPh sb="18" eb="19">
      <t>モト</t>
    </rPh>
    <rPh sb="22" eb="24">
      <t>マイトシ</t>
    </rPh>
    <rPh sb="25" eb="27">
      <t>セイフ</t>
    </rPh>
    <rPh sb="33" eb="35">
      <t>キバン</t>
    </rPh>
    <rPh sb="35" eb="37">
      <t>ギジュツ</t>
    </rPh>
    <rPh sb="38" eb="39">
      <t>カン</t>
    </rPh>
    <rPh sb="41" eb="42">
      <t>コウ</t>
    </rPh>
    <rPh sb="44" eb="46">
      <t>シサク</t>
    </rPh>
    <rPh sb="47" eb="48">
      <t>ト</t>
    </rPh>
    <rPh sb="53" eb="55">
      <t>コッカイ</t>
    </rPh>
    <rPh sb="56" eb="58">
      <t>ホウコク</t>
    </rPh>
    <rPh sb="60" eb="62">
      <t>ネンジ</t>
    </rPh>
    <rPh sb="62" eb="64">
      <t>ホウコク</t>
    </rPh>
    <rPh sb="64" eb="65">
      <t>カ</t>
    </rPh>
    <rPh sb="66" eb="68">
      <t>サクセイ</t>
    </rPh>
    <rPh sb="75" eb="77">
      <t>キバン</t>
    </rPh>
    <rPh sb="77" eb="79">
      <t>ギジュツ</t>
    </rPh>
    <rPh sb="80" eb="81">
      <t>カン</t>
    </rPh>
    <rPh sb="83" eb="84">
      <t>コウ</t>
    </rPh>
    <rPh sb="86" eb="88">
      <t>シサク</t>
    </rPh>
    <rPh sb="89" eb="90">
      <t>カン</t>
    </rPh>
    <rPh sb="104" eb="106">
      <t>シサク</t>
    </rPh>
    <rPh sb="107" eb="110">
      <t>ソウゴウテキ</t>
    </rPh>
    <rPh sb="112" eb="115">
      <t>ケイカクテキ</t>
    </rPh>
    <rPh sb="116" eb="118">
      <t>スイシン</t>
    </rPh>
    <rPh sb="125" eb="127">
      <t>キバン</t>
    </rPh>
    <rPh sb="127" eb="129">
      <t>ギジュツ</t>
    </rPh>
    <rPh sb="130" eb="132">
      <t>スイジュン</t>
    </rPh>
    <rPh sb="133" eb="135">
      <t>イジ</t>
    </rPh>
    <rPh sb="138" eb="140">
      <t>コウジョウ</t>
    </rPh>
    <rPh sb="141" eb="142">
      <t>ハカ</t>
    </rPh>
    <phoneticPr fontId="5"/>
  </si>
  <si>
    <t>本白書は、ものづくり基盤技術振興基本法により、政府が国会にものづくり基盤技術の振興に関して講じた施策に関する報告書を提出しなければならないものとされている。</t>
    <rPh sb="0" eb="1">
      <t>ホン</t>
    </rPh>
    <rPh sb="1" eb="3">
      <t>ハクショ</t>
    </rPh>
    <rPh sb="10" eb="12">
      <t>キバン</t>
    </rPh>
    <rPh sb="12" eb="14">
      <t>ギジュツ</t>
    </rPh>
    <rPh sb="14" eb="16">
      <t>シンコウ</t>
    </rPh>
    <rPh sb="16" eb="19">
      <t>キホンホウ</t>
    </rPh>
    <rPh sb="23" eb="25">
      <t>セイフ</t>
    </rPh>
    <rPh sb="26" eb="28">
      <t>コッカイ</t>
    </rPh>
    <rPh sb="34" eb="36">
      <t>キバン</t>
    </rPh>
    <rPh sb="36" eb="38">
      <t>ギジュツ</t>
    </rPh>
    <rPh sb="39" eb="41">
      <t>シンコウ</t>
    </rPh>
    <rPh sb="42" eb="43">
      <t>カン</t>
    </rPh>
    <rPh sb="45" eb="46">
      <t>コウ</t>
    </rPh>
    <rPh sb="48" eb="50">
      <t>シサク</t>
    </rPh>
    <rPh sb="51" eb="52">
      <t>カン</t>
    </rPh>
    <rPh sb="54" eb="57">
      <t>ホウコクショ</t>
    </rPh>
    <rPh sb="58" eb="60">
      <t>テイシュツ</t>
    </rPh>
    <phoneticPr fontId="5"/>
  </si>
  <si>
    <t>・ものづくり基盤技術振興基本法により国が作成することになっている。</t>
    <rPh sb="6" eb="8">
      <t>キバン</t>
    </rPh>
    <rPh sb="8" eb="10">
      <t>ギジュツ</t>
    </rPh>
    <rPh sb="10" eb="12">
      <t>シンコウ</t>
    </rPh>
    <rPh sb="12" eb="15">
      <t>キホンホウ</t>
    </rPh>
    <rPh sb="18" eb="19">
      <t>クニ</t>
    </rPh>
    <rPh sb="20" eb="22">
      <t>サクセイ</t>
    </rPh>
    <phoneticPr fontId="5"/>
  </si>
  <si>
    <t>・政府は、毎年この白書を国会に提出することが、ものづくり基盤技術振興基本法により義務付けられており、優先度が高いといえる。</t>
    <rPh sb="1" eb="3">
      <t>セイフ</t>
    </rPh>
    <rPh sb="5" eb="7">
      <t>マイトシ</t>
    </rPh>
    <rPh sb="9" eb="11">
      <t>ハクショ</t>
    </rPh>
    <rPh sb="12" eb="14">
      <t>コッカイ</t>
    </rPh>
    <rPh sb="15" eb="17">
      <t>テイシュツ</t>
    </rPh>
    <rPh sb="28" eb="30">
      <t>キバン</t>
    </rPh>
    <rPh sb="30" eb="32">
      <t>ギジュツ</t>
    </rPh>
    <rPh sb="32" eb="34">
      <t>シンコウ</t>
    </rPh>
    <rPh sb="34" eb="37">
      <t>キホンホウ</t>
    </rPh>
    <rPh sb="40" eb="43">
      <t>ギムヅ</t>
    </rPh>
    <rPh sb="50" eb="53">
      <t>ユウセンド</t>
    </rPh>
    <rPh sb="54" eb="55">
      <t>タカ</t>
    </rPh>
    <phoneticPr fontId="5"/>
  </si>
  <si>
    <t>無</t>
    <rPh sb="0" eb="1">
      <t>ナ</t>
    </rPh>
    <phoneticPr fontId="5"/>
  </si>
  <si>
    <t>・一般競争入札によりもっとも安価な入札書を提示した会社を選定しているため、支出先の選定は妥当である。</t>
    <rPh sb="1" eb="3">
      <t>イッパン</t>
    </rPh>
    <rPh sb="3" eb="5">
      <t>キョウソウ</t>
    </rPh>
    <rPh sb="5" eb="7">
      <t>ニュウサツ</t>
    </rPh>
    <rPh sb="14" eb="16">
      <t>アンカ</t>
    </rPh>
    <rPh sb="17" eb="19">
      <t>ニュウサツ</t>
    </rPh>
    <rPh sb="19" eb="20">
      <t>ショ</t>
    </rPh>
    <rPh sb="21" eb="23">
      <t>テイジ</t>
    </rPh>
    <rPh sb="25" eb="27">
      <t>カイシャ</t>
    </rPh>
    <rPh sb="28" eb="30">
      <t>センテイ</t>
    </rPh>
    <rPh sb="37" eb="39">
      <t>シシュツ</t>
    </rPh>
    <rPh sb="39" eb="40">
      <t>サキ</t>
    </rPh>
    <rPh sb="41" eb="43">
      <t>センテイ</t>
    </rPh>
    <rPh sb="44" eb="46">
      <t>ダトウ</t>
    </rPh>
    <phoneticPr fontId="5"/>
  </si>
  <si>
    <t>‐</t>
  </si>
  <si>
    <t>○</t>
    <phoneticPr fontId="5"/>
  </si>
  <si>
    <t>・一般競争入札によりもっとも安価な入札書を提示した会社を選定し、単位当たりのコスト削減に努めている。</t>
    <rPh sb="1" eb="3">
      <t>イッパン</t>
    </rPh>
    <rPh sb="3" eb="5">
      <t>キョウソウ</t>
    </rPh>
    <rPh sb="5" eb="7">
      <t>ニュウサツ</t>
    </rPh>
    <rPh sb="32" eb="34">
      <t>タンイ</t>
    </rPh>
    <rPh sb="34" eb="35">
      <t>ア</t>
    </rPh>
    <rPh sb="41" eb="43">
      <t>サクゲン</t>
    </rPh>
    <rPh sb="44" eb="45">
      <t>ツト</t>
    </rPh>
    <phoneticPr fontId="5"/>
  </si>
  <si>
    <t>・コストは、白書の印刷、製造等に係るものであり、真に必要なものに限定されているといえる。</t>
    <rPh sb="6" eb="8">
      <t>ハクショ</t>
    </rPh>
    <rPh sb="9" eb="11">
      <t>インサツ</t>
    </rPh>
    <rPh sb="12" eb="14">
      <t>セイゾウ</t>
    </rPh>
    <rPh sb="14" eb="15">
      <t>トウ</t>
    </rPh>
    <rPh sb="16" eb="17">
      <t>カカワ</t>
    </rPh>
    <rPh sb="24" eb="25">
      <t>シン</t>
    </rPh>
    <rPh sb="26" eb="28">
      <t>ヒツヨウ</t>
    </rPh>
    <rPh sb="32" eb="34">
      <t>ゲンテイ</t>
    </rPh>
    <phoneticPr fontId="5"/>
  </si>
  <si>
    <t>○</t>
    <phoneticPr fontId="5"/>
  </si>
  <si>
    <t>○</t>
    <phoneticPr fontId="5"/>
  </si>
  <si>
    <t>・調達において競争性を確保するようにしてコスト削減に努めている。</t>
    <rPh sb="1" eb="3">
      <t>チョウタツ</t>
    </rPh>
    <rPh sb="7" eb="10">
      <t>キョウソウセイ</t>
    </rPh>
    <rPh sb="11" eb="13">
      <t>カクホ</t>
    </rPh>
    <rPh sb="23" eb="25">
      <t>サクゲン</t>
    </rPh>
    <rPh sb="26" eb="27">
      <t>ツト</t>
    </rPh>
    <phoneticPr fontId="5"/>
  </si>
  <si>
    <t>○</t>
    <phoneticPr fontId="5"/>
  </si>
  <si>
    <t>・当初配布予定数をすべて配布しており、活動実績は見込みに見合っていると認識している。</t>
    <rPh sb="1" eb="3">
      <t>トウショ</t>
    </rPh>
    <rPh sb="3" eb="5">
      <t>ハイフ</t>
    </rPh>
    <rPh sb="5" eb="8">
      <t>ヨテイスウ</t>
    </rPh>
    <rPh sb="12" eb="14">
      <t>ハイフ</t>
    </rPh>
    <rPh sb="19" eb="21">
      <t>カツドウ</t>
    </rPh>
    <rPh sb="21" eb="23">
      <t>ジッセキ</t>
    </rPh>
    <rPh sb="24" eb="26">
      <t>ミコミ</t>
    </rPh>
    <rPh sb="28" eb="30">
      <t>ミア</t>
    </rPh>
    <rPh sb="35" eb="37">
      <t>ニンシキ</t>
    </rPh>
    <phoneticPr fontId="5"/>
  </si>
  <si>
    <t>○</t>
    <phoneticPr fontId="5"/>
  </si>
  <si>
    <t>・成果物を国会関係者、省内関係部局、都道府県労働局、分科会委員等に配布等を行い、活用を図っている。</t>
    <rPh sb="1" eb="4">
      <t>セイカブツ</t>
    </rPh>
    <rPh sb="5" eb="7">
      <t>コッカイ</t>
    </rPh>
    <rPh sb="7" eb="9">
      <t>カンケイ</t>
    </rPh>
    <rPh sb="9" eb="10">
      <t>シャ</t>
    </rPh>
    <rPh sb="11" eb="13">
      <t>ショウナイ</t>
    </rPh>
    <rPh sb="13" eb="15">
      <t>カンケイ</t>
    </rPh>
    <rPh sb="15" eb="17">
      <t>ブキョク</t>
    </rPh>
    <rPh sb="18" eb="22">
      <t>トドウフケン</t>
    </rPh>
    <rPh sb="22" eb="24">
      <t>ロウドウ</t>
    </rPh>
    <rPh sb="24" eb="25">
      <t>キョク</t>
    </rPh>
    <rPh sb="26" eb="29">
      <t>ブンカカイ</t>
    </rPh>
    <rPh sb="29" eb="31">
      <t>イイン</t>
    </rPh>
    <rPh sb="31" eb="32">
      <t>トウ</t>
    </rPh>
    <rPh sb="33" eb="35">
      <t>ハイフ</t>
    </rPh>
    <rPh sb="35" eb="36">
      <t>トウ</t>
    </rPh>
    <rPh sb="37" eb="38">
      <t>オコナ</t>
    </rPh>
    <rPh sb="40" eb="42">
      <t>カツヨウ</t>
    </rPh>
    <rPh sb="43" eb="44">
      <t>ハカ</t>
    </rPh>
    <phoneticPr fontId="5"/>
  </si>
  <si>
    <t>コスト削減に努めつつ、成果目標及び活動指標を上回る実績となるように努める。</t>
    <rPh sb="3" eb="5">
      <t>サクゲン</t>
    </rPh>
    <rPh sb="6" eb="7">
      <t>ツト</t>
    </rPh>
    <rPh sb="11" eb="13">
      <t>セイカ</t>
    </rPh>
    <rPh sb="13" eb="15">
      <t>モクヒョウ</t>
    </rPh>
    <rPh sb="15" eb="16">
      <t>オヨ</t>
    </rPh>
    <rPh sb="17" eb="19">
      <t>カツドウ</t>
    </rPh>
    <rPh sb="19" eb="21">
      <t>シヒョウ</t>
    </rPh>
    <rPh sb="22" eb="24">
      <t>ウワマワ</t>
    </rPh>
    <rPh sb="25" eb="27">
      <t>ジッセキ</t>
    </rPh>
    <rPh sb="33" eb="34">
      <t>ツト</t>
    </rPh>
    <phoneticPr fontId="5"/>
  </si>
  <si>
    <t>650,124/740</t>
    <phoneticPr fontId="5"/>
  </si>
  <si>
    <t>858,816/740</t>
    <phoneticPr fontId="5"/>
  </si>
  <si>
    <t>374</t>
    <phoneticPr fontId="5"/>
  </si>
  <si>
    <t>338</t>
    <phoneticPr fontId="5"/>
  </si>
  <si>
    <t>291</t>
    <phoneticPr fontId="5"/>
  </si>
  <si>
    <t>580</t>
    <phoneticPr fontId="5"/>
  </si>
  <si>
    <t>586</t>
    <phoneticPr fontId="5"/>
  </si>
  <si>
    <t>591</t>
    <phoneticPr fontId="5"/>
  </si>
  <si>
    <t>事業費</t>
    <rPh sb="0" eb="3">
      <t>ジギョウヒ</t>
    </rPh>
    <phoneticPr fontId="5"/>
  </si>
  <si>
    <t>印刷費等</t>
    <rPh sb="0" eb="2">
      <t>インサツ</t>
    </rPh>
    <rPh sb="2" eb="3">
      <t>ヒ</t>
    </rPh>
    <rPh sb="3" eb="4">
      <t>トウ</t>
    </rPh>
    <phoneticPr fontId="5"/>
  </si>
  <si>
    <t>586</t>
    <phoneticPr fontId="5"/>
  </si>
  <si>
    <t>kakkk</t>
    <phoneticPr fontId="5"/>
  </si>
  <si>
    <t>（株）インパルスコーポレーション</t>
    <rPh sb="1" eb="2">
      <t>カブ</t>
    </rPh>
    <phoneticPr fontId="5"/>
  </si>
  <si>
    <t>印刷製本</t>
    <rPh sb="0" eb="2">
      <t>インサツ</t>
    </rPh>
    <rPh sb="2" eb="4">
      <t>セイホン</t>
    </rPh>
    <phoneticPr fontId="5"/>
  </si>
  <si>
    <t>目標を超えるアクセス件数があった。活動実績については、毎年、当初見込み通りの活動（白書の配布）を行っている。</t>
    <rPh sb="0" eb="2">
      <t>モクヒョウ</t>
    </rPh>
    <rPh sb="3" eb="4">
      <t>コ</t>
    </rPh>
    <rPh sb="10" eb="12">
      <t>ケンスウ</t>
    </rPh>
    <rPh sb="17" eb="19">
      <t>カツドウ</t>
    </rPh>
    <rPh sb="19" eb="21">
      <t>ジッセキ</t>
    </rPh>
    <rPh sb="27" eb="29">
      <t>マイトシ</t>
    </rPh>
    <rPh sb="30" eb="32">
      <t>トウショ</t>
    </rPh>
    <rPh sb="32" eb="34">
      <t>ミコ</t>
    </rPh>
    <rPh sb="35" eb="36">
      <t>ドオ</t>
    </rPh>
    <rPh sb="38" eb="40">
      <t>カツドウ</t>
    </rPh>
    <rPh sb="41" eb="43">
      <t>ハクショ</t>
    </rPh>
    <rPh sb="44" eb="46">
      <t>ハイフ</t>
    </rPh>
    <rPh sb="48" eb="49">
      <t>オコナ</t>
    </rPh>
    <phoneticPr fontId="5"/>
  </si>
  <si>
    <t>A.インパルスコーポレーション</t>
    <phoneticPr fontId="5"/>
  </si>
  <si>
    <t>-</t>
    <phoneticPr fontId="5"/>
  </si>
  <si>
    <t>-</t>
    <phoneticPr fontId="5"/>
  </si>
  <si>
    <t>・一般競争入札によりもっとも安価な入札書を提示した会社を選定した結果、入札額が予定価格よりも低額であったため、不用が生じた。</t>
    <rPh sb="1" eb="3">
      <t>イッパン</t>
    </rPh>
    <rPh sb="3" eb="5">
      <t>キョウソウ</t>
    </rPh>
    <rPh sb="5" eb="7">
      <t>ニュウサツ</t>
    </rPh>
    <rPh sb="14" eb="16">
      <t>アンカ</t>
    </rPh>
    <rPh sb="17" eb="19">
      <t>ニュウサツ</t>
    </rPh>
    <rPh sb="19" eb="20">
      <t>ショ</t>
    </rPh>
    <rPh sb="21" eb="23">
      <t>テイジ</t>
    </rPh>
    <rPh sb="25" eb="27">
      <t>カイシャ</t>
    </rPh>
    <rPh sb="28" eb="30">
      <t>センテイ</t>
    </rPh>
    <rPh sb="32" eb="34">
      <t>ケッカ</t>
    </rPh>
    <rPh sb="35" eb="37">
      <t>ニュウサツ</t>
    </rPh>
    <rPh sb="37" eb="38">
      <t>ガク</t>
    </rPh>
    <rPh sb="39" eb="41">
      <t>ヨテイ</t>
    </rPh>
    <rPh sb="41" eb="43">
      <t>カカク</t>
    </rPh>
    <rPh sb="46" eb="48">
      <t>テイガク</t>
    </rPh>
    <rPh sb="55" eb="57">
      <t>フヨウ</t>
    </rPh>
    <rPh sb="58" eb="59">
      <t>ショウ</t>
    </rPh>
    <phoneticPr fontId="5"/>
  </si>
  <si>
    <t>-</t>
  </si>
  <si>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</si>
  <si>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</si>
  <si>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</si>
  <si>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</si>
  <si>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</si>
  <si>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</si>
  <si>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</si>
  <si>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</si>
  <si>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</si>
  <si>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</si>
  <si>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参事官室（人材開発政策担当）</t>
    <rPh sb="3" eb="4">
      <t>シツ</t>
    </rPh>
    <phoneticPr fontId="5"/>
  </si>
  <si>
    <t>政府がものづくり基盤技術に関して講じた施策に関して取りまとめた白書について広く広報する。（白書掲載ホームページへのアクセス数50,000件以上）</t>
    <rPh sb="0" eb="2">
      <t>セイフ</t>
    </rPh>
    <rPh sb="8" eb="10">
      <t>キバン</t>
    </rPh>
    <rPh sb="10" eb="12">
      <t>ギジュツ</t>
    </rPh>
    <rPh sb="13" eb="14">
      <t>カン</t>
    </rPh>
    <rPh sb="16" eb="17">
      <t>コウ</t>
    </rPh>
    <rPh sb="19" eb="21">
      <t>シサク</t>
    </rPh>
    <rPh sb="22" eb="23">
      <t>カン</t>
    </rPh>
    <rPh sb="25" eb="26">
      <t>ト</t>
    </rPh>
    <rPh sb="31" eb="33">
      <t>ハクショ</t>
    </rPh>
    <rPh sb="37" eb="38">
      <t>ヒロ</t>
    </rPh>
    <rPh sb="39" eb="41">
      <t>コウホウ</t>
    </rPh>
    <rPh sb="45" eb="47">
      <t>ハクショ</t>
    </rPh>
    <rPh sb="47" eb="49">
      <t>ケイサイ</t>
    </rPh>
    <rPh sb="61" eb="62">
      <t>スウ</t>
    </rPh>
    <rPh sb="68" eb="69">
      <t>ケン</t>
    </rPh>
    <rPh sb="69" eb="71">
      <t>イジョウ</t>
    </rPh>
    <phoneticPr fontId="5"/>
  </si>
  <si>
    <t>単位当たりコスト＝X／Y　
X：予算執行額（円）　Y：白書配布部数</t>
    <rPh sb="0" eb="2">
      <t>タンイ</t>
    </rPh>
    <rPh sb="2" eb="3">
      <t>ア</t>
    </rPh>
    <rPh sb="16" eb="18">
      <t>ヨサン</t>
    </rPh>
    <rPh sb="18" eb="20">
      <t>シッコウ</t>
    </rPh>
    <rPh sb="20" eb="21">
      <t>ガク</t>
    </rPh>
    <rPh sb="22" eb="23">
      <t>エン</t>
    </rPh>
    <rPh sb="27" eb="29">
      <t>ハクショ</t>
    </rPh>
    <rPh sb="29" eb="31">
      <t>ハイフ</t>
    </rPh>
    <rPh sb="31" eb="33">
      <t>ブスウ</t>
    </rPh>
    <phoneticPr fontId="5"/>
  </si>
  <si>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</si>
  <si>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</si>
  <si>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</si>
  <si>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926,660/740</t>
    <phoneticPr fontId="5"/>
  </si>
  <si>
    <t>　　円</t>
    <rPh sb="2" eb="3">
      <t>エン</t>
    </rPh>
    <phoneticPr fontId="5"/>
  </si>
  <si>
    <t>　X　/　Y</t>
    <phoneticPr fontId="5"/>
  </si>
  <si>
    <t>成果実績は、当初見込みを達成できた。</t>
    <rPh sb="0" eb="2">
      <t>セイカ</t>
    </rPh>
    <rPh sb="2" eb="4">
      <t>ジッセキ</t>
    </rPh>
    <rPh sb="6" eb="8">
      <t>トウショ</t>
    </rPh>
    <rPh sb="8" eb="10">
      <t>ミコ</t>
    </rPh>
    <rPh sb="12" eb="14">
      <t>タッセイ</t>
    </rPh>
    <phoneticPr fontId="5"/>
  </si>
  <si>
    <t>・一般競争入札により最も安価な入札書を提示した会社を選んでおり、比較的、低コストで実施している。</t>
    <rPh sb="1" eb="3">
      <t>イッパン</t>
    </rPh>
    <rPh sb="3" eb="5">
      <t>キョウソウ</t>
    </rPh>
    <rPh sb="5" eb="7">
      <t>ニュウサツ</t>
    </rPh>
    <rPh sb="10" eb="11">
      <t>モット</t>
    </rPh>
    <rPh sb="12" eb="14">
      <t>アンカ</t>
    </rPh>
    <rPh sb="15" eb="17">
      <t>ニュウサツ</t>
    </rPh>
    <rPh sb="17" eb="18">
      <t>ショ</t>
    </rPh>
    <rPh sb="19" eb="21">
      <t>テイジ</t>
    </rPh>
    <rPh sb="23" eb="25">
      <t>カイシャ</t>
    </rPh>
    <rPh sb="26" eb="27">
      <t>エラ</t>
    </rPh>
    <rPh sb="32" eb="35">
      <t>ヒカクテキ</t>
    </rPh>
    <rPh sb="36" eb="37">
      <t>テイ</t>
    </rPh>
    <rPh sb="41" eb="43">
      <t>ジッシ</t>
    </rPh>
    <phoneticPr fontId="5"/>
  </si>
  <si>
    <t>アクセス数</t>
    <rPh sb="4" eb="5">
      <t>スウ</t>
    </rPh>
    <phoneticPr fontId="5"/>
  </si>
  <si>
    <t>-</t>
    <phoneticPr fontId="5"/>
  </si>
  <si>
    <t>現状通り</t>
  </si>
  <si>
    <t>改善の方向性に記載のとおり、引き続き、必要な予算額を確保し、適正な執行に努めること。</t>
  </si>
  <si>
    <t>改善の方向性に記載のとおり、引き続き、必要な予算額を確保し、適正な執行に努めてまいりたい。</t>
    <phoneticPr fontId="5"/>
  </si>
  <si>
    <t>-</t>
    <phoneticPr fontId="5"/>
  </si>
  <si>
    <t>-</t>
    <phoneticPr fontId="5"/>
  </si>
  <si>
    <t>-</t>
    <phoneticPr fontId="5"/>
  </si>
  <si>
    <t>点検対象外</t>
    <rPh sb="0" eb="5">
      <t>テンケンタイショウガイ</t>
    </rPh>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</si>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</sst>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744</xdr:row>
      <xdr:rowOff>0</xdr:rowOff>
    </xdr:from>
    <xdr:to>
      <xdr:col>32</xdr:col>
      <xdr:colOff>122123</xdr:colOff>
      <xdr:row>745</xdr:row>
      <xdr:rowOff>214993</xdr:rowOff>
    </xdr:to>
    <xdr:sp macro="" textlink="">
      <xdr:nvSpPr>
        <xdr:cNvPr id="3" name="テキスト ボックス 2"/>
        <xdr:cNvSpPr txBox="1"/>
      </xdr:nvSpPr>
      <xdr:spPr>
        <a:xfrm>
          <a:off x="4898571" y="235634893"/>
          <a:ext cx="1754981" cy="568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厚生労働省</a:t>
          </a:r>
          <a:endParaRPr kumimoji="1" lang="en-US" altLang="ja-JP" sz="1100"/>
        </a:p>
        <a:p>
          <a:r>
            <a:rPr kumimoji="1" lang="ja-JP" altLang="en-US" sz="1100" b="0">
              <a:latin typeface="ＭＳ ゴシック" panose="020B0609070205080204" pitchFamily="49" charset="-128"/>
              <a:ea typeface="ＭＳ ゴシック" panose="020B0609070205080204" pitchFamily="49" charset="-128"/>
            </a:rPr>
            <a:t>１</a:t>
          </a:r>
          <a:r>
            <a:rPr kumimoji="1" lang="en-US" altLang="ja-JP" sz="1100" b="0">
              <a:latin typeface="ＭＳ ゴシック" panose="020B0609070205080204" pitchFamily="49" charset="-128"/>
              <a:ea typeface="ＭＳ ゴシック" panose="020B0609070205080204" pitchFamily="49" charset="-128"/>
            </a:rPr>
            <a:t>.</a:t>
          </a:r>
          <a:r>
            <a:rPr kumimoji="1" lang="ja-JP" altLang="en-US" sz="1100" b="0">
              <a:latin typeface="ＭＳ ゴシック" panose="020B0609070205080204" pitchFamily="49" charset="-128"/>
              <a:ea typeface="ＭＳ ゴシック" panose="020B0609070205080204" pitchFamily="49" charset="-128"/>
            </a:rPr>
            <a:t>１百万円</a:t>
          </a:r>
        </a:p>
      </xdr:txBody>
    </xdr:sp>
    <xdr:clientData/>
  </xdr:twoCellAnchor>
  <xdr:twoCellAnchor>
    <xdr:from>
      <xdr:col>23</xdr:col>
      <xdr:colOff>0</xdr:colOff>
      <xdr:row>749</xdr:row>
      <xdr:rowOff>0</xdr:rowOff>
    </xdr:from>
    <xdr:to>
      <xdr:col>35</xdr:col>
      <xdr:colOff>181995</xdr:colOff>
      <xdr:row>751</xdr:row>
      <xdr:rowOff>137431</xdr:rowOff>
    </xdr:to>
    <xdr:sp macro="" textlink="">
      <xdr:nvSpPr>
        <xdr:cNvPr id="19" name="テキスト ボックス 18"/>
        <xdr:cNvSpPr txBox="1"/>
      </xdr:nvSpPr>
      <xdr:spPr>
        <a:xfrm>
          <a:off x="4694464" y="237403821"/>
          <a:ext cx="2631281" cy="84500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　　（株）インパルスコーポレーション</a:t>
          </a:r>
          <a:r>
            <a:rPr kumimoji="1" lang="ja-JP" altLang="en-US" sz="1100">
              <a:latin typeface="+mn-ea"/>
              <a:ea typeface="+mn-ea"/>
            </a:rPr>
            <a:t>　　　　　１</a:t>
          </a:r>
          <a:r>
            <a:rPr kumimoji="1" lang="ja-JP" altLang="en-US" sz="1100"/>
            <a:t>百万円</a:t>
          </a:r>
        </a:p>
      </xdr:txBody>
    </xdr:sp>
    <xdr:clientData/>
  </xdr:twoCellAnchor>
  <xdr:twoCellAnchor>
    <xdr:from>
      <xdr:col>23</xdr:col>
      <xdr:colOff>0</xdr:colOff>
      <xdr:row>748</xdr:row>
      <xdr:rowOff>0</xdr:rowOff>
    </xdr:from>
    <xdr:to>
      <xdr:col>35</xdr:col>
      <xdr:colOff>39119</xdr:colOff>
      <xdr:row>748</xdr:row>
      <xdr:rowOff>218057</xdr:rowOff>
    </xdr:to>
    <xdr:sp macro="" textlink="">
      <xdr:nvSpPr>
        <xdr:cNvPr id="22" name="テキスト ボックス 21"/>
        <xdr:cNvSpPr txBox="1"/>
      </xdr:nvSpPr>
      <xdr:spPr>
        <a:xfrm>
          <a:off x="4694464" y="237050036"/>
          <a:ext cx="2488405" cy="218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24</xdr:col>
      <xdr:colOff>0</xdr:colOff>
      <xdr:row>752</xdr:row>
      <xdr:rowOff>0</xdr:rowOff>
    </xdr:from>
    <xdr:to>
      <xdr:col>34</xdr:col>
      <xdr:colOff>8391</xdr:colOff>
      <xdr:row>753</xdr:row>
      <xdr:rowOff>312582</xdr:rowOff>
    </xdr:to>
    <xdr:sp macro="" textlink="">
      <xdr:nvSpPr>
        <xdr:cNvPr id="24" name="大かっこ 23"/>
        <xdr:cNvSpPr/>
      </xdr:nvSpPr>
      <xdr:spPr>
        <a:xfrm>
          <a:off x="4826000" y="42851917"/>
          <a:ext cx="2019224" cy="6618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白書印刷（国会報告用）</a:t>
          </a:r>
          <a:endParaRPr kumimoji="1" lang="en-US" altLang="ja-JP" sz="1100"/>
        </a:p>
      </xdr:txBody>
    </xdr:sp>
    <xdr:clientData/>
  </xdr:twoCellAnchor>
  <xdr:twoCellAnchor>
    <xdr:from>
      <xdr:col>28</xdr:col>
      <xdr:colOff>0</xdr:colOff>
      <xdr:row>745</xdr:row>
      <xdr:rowOff>340178</xdr:rowOff>
    </xdr:from>
    <xdr:to>
      <xdr:col>28</xdr:col>
      <xdr:colOff>0</xdr:colOff>
      <xdr:row>747</xdr:row>
      <xdr:rowOff>204107</xdr:rowOff>
    </xdr:to>
    <xdr:cxnSp macro="">
      <xdr:nvCxnSpPr>
        <xdr:cNvPr id="28" name="直線矢印コネクタ 27"/>
        <xdr:cNvCxnSpPr/>
      </xdr:nvCxnSpPr>
      <xdr:spPr>
        <a:xfrm>
          <a:off x="5715000" y="236328857"/>
          <a:ext cx="0"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600</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611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597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1.7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v>
      </c>
      <c r="Q13" s="98"/>
      <c r="R13" s="98"/>
      <c r="S13" s="98"/>
      <c r="T13" s="98"/>
      <c r="U13" s="98"/>
      <c r="V13" s="99"/>
      <c r="W13" s="97">
        <v>2</v>
      </c>
      <c r="X13" s="98"/>
      <c r="Y13" s="98"/>
      <c r="Z13" s="98"/>
      <c r="AA13" s="98"/>
      <c r="AB13" s="98"/>
      <c r="AC13" s="99"/>
      <c r="AD13" s="97">
        <v>2</v>
      </c>
      <c r="AE13" s="98"/>
      <c r="AF13" s="98"/>
      <c r="AG13" s="98"/>
      <c r="AH13" s="98"/>
      <c r="AI13" s="98"/>
      <c r="AJ13" s="99"/>
      <c r="AK13" s="97">
        <v>2</v>
      </c>
      <c r="AL13" s="98"/>
      <c r="AM13" s="98"/>
      <c r="AN13" s="98"/>
      <c r="AO13" s="98"/>
      <c r="AP13" s="98"/>
      <c r="AQ13" s="99"/>
      <c r="AR13" s="94">
        <v>2</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601</v>
      </c>
      <c r="Q14" s="98"/>
      <c r="R14" s="98"/>
      <c r="S14" s="98"/>
      <c r="T14" s="98"/>
      <c r="U14" s="98"/>
      <c r="V14" s="99"/>
      <c r="W14" s="97" t="s">
        <v>603</v>
      </c>
      <c r="X14" s="98"/>
      <c r="Y14" s="98"/>
      <c r="Z14" s="98"/>
      <c r="AA14" s="98"/>
      <c r="AB14" s="98"/>
      <c r="AC14" s="99"/>
      <c r="AD14" s="97" t="s">
        <v>603</v>
      </c>
      <c r="AE14" s="98"/>
      <c r="AF14" s="98"/>
      <c r="AG14" s="98"/>
      <c r="AH14" s="98"/>
      <c r="AI14" s="98"/>
      <c r="AJ14" s="99"/>
      <c r="AK14" s="97" t="s">
        <v>605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601</v>
      </c>
      <c r="Q15" s="98"/>
      <c r="R15" s="98"/>
      <c r="S15" s="98"/>
      <c r="T15" s="98"/>
      <c r="U15" s="98"/>
      <c r="V15" s="99"/>
      <c r="W15" s="97" t="s">
        <v>601</v>
      </c>
      <c r="X15" s="98"/>
      <c r="Y15" s="98"/>
      <c r="Z15" s="98"/>
      <c r="AA15" s="98"/>
      <c r="AB15" s="98"/>
      <c r="AC15" s="99"/>
      <c r="AD15" s="97" t="s">
        <v>601</v>
      </c>
      <c r="AE15" s="98"/>
      <c r="AF15" s="98"/>
      <c r="AG15" s="98"/>
      <c r="AH15" s="98"/>
      <c r="AI15" s="98"/>
      <c r="AJ15" s="99"/>
      <c r="AK15" s="97" t="s">
        <v>601</v>
      </c>
      <c r="AL15" s="98"/>
      <c r="AM15" s="98"/>
      <c r="AN15" s="98"/>
      <c r="AO15" s="98"/>
      <c r="AP15" s="98"/>
      <c r="AQ15" s="99"/>
      <c r="AR15" s="97" t="s">
        <v>623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602</v>
      </c>
      <c r="Q16" s="98"/>
      <c r="R16" s="98"/>
      <c r="S16" s="98"/>
      <c r="T16" s="98"/>
      <c r="U16" s="98"/>
      <c r="V16" s="99"/>
      <c r="W16" s="97" t="s">
        <v>601</v>
      </c>
      <c r="X16" s="98"/>
      <c r="Y16" s="98"/>
      <c r="Z16" s="98"/>
      <c r="AA16" s="98"/>
      <c r="AB16" s="98"/>
      <c r="AC16" s="99"/>
      <c r="AD16" s="97" t="s">
        <v>601</v>
      </c>
      <c r="AE16" s="98"/>
      <c r="AF16" s="98"/>
      <c r="AG16" s="98"/>
      <c r="AH16" s="98"/>
      <c r="AI16" s="98"/>
      <c r="AJ16" s="99"/>
      <c r="AK16" s="97" t="s">
        <v>605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601</v>
      </c>
      <c r="Q17" s="98"/>
      <c r="R17" s="98"/>
      <c r="S17" s="98"/>
      <c r="T17" s="98"/>
      <c r="U17" s="98"/>
      <c r="V17" s="99"/>
      <c r="W17" s="97" t="s">
        <v>603</v>
      </c>
      <c r="X17" s="98"/>
      <c r="Y17" s="98"/>
      <c r="Z17" s="98"/>
      <c r="AA17" s="98"/>
      <c r="AB17" s="98"/>
      <c r="AC17" s="99"/>
      <c r="AD17" s="97" t="s">
        <v>604</v>
      </c>
      <c r="AE17" s="98"/>
      <c r="AF17" s="98"/>
      <c r="AG17" s="98"/>
      <c r="AH17" s="98"/>
      <c r="AI17" s="98"/>
      <c r="AJ17" s="99"/>
      <c r="AK17" s="97" t="s">
        <v>605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v>
      </c>
      <c r="Q19" s="98"/>
      <c r="R19" s="98"/>
      <c r="S19" s="98"/>
      <c r="T19" s="98"/>
      <c r="U19" s="98"/>
      <c r="V19" s="99"/>
      <c r="W19" s="97">
        <v>1</v>
      </c>
      <c r="X19" s="98"/>
      <c r="Y19" s="98"/>
      <c r="Z19" s="98"/>
      <c r="AA19" s="98"/>
      <c r="AB19" s="98"/>
      <c r="AC19" s="99"/>
      <c r="AD19" s="97">
        <v>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0.5</v>
      </c>
      <c r="Q20" s="539"/>
      <c r="R20" s="539"/>
      <c r="S20" s="539"/>
      <c r="T20" s="539"/>
      <c r="U20" s="539"/>
      <c r="V20" s="539"/>
      <c r="W20" s="539">
        <f t="shared" ref="W20" si="0">IF(W18=0, "-", SUM(W19)/W18)</f>
        <v>0.5</v>
      </c>
      <c r="X20" s="539"/>
      <c r="Y20" s="539"/>
      <c r="Z20" s="539"/>
      <c r="AA20" s="539"/>
      <c r="AB20" s="539"/>
      <c r="AC20" s="539"/>
      <c r="AD20" s="539">
        <f t="shared" ref="AD20" si="1">IF(AD18=0, "-", SUM(AD19)/AD18)</f>
        <v>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0.5</v>
      </c>
      <c r="Q21" s="539"/>
      <c r="R21" s="539"/>
      <c r="S21" s="539"/>
      <c r="T21" s="539"/>
      <c r="U21" s="539"/>
      <c r="V21" s="539"/>
      <c r="W21" s="539">
        <f t="shared" ref="W21" si="2">IF(W19=0, "-", SUM(W19)/SUM(W13,W14))</f>
        <v>0.5</v>
      </c>
      <c r="X21" s="539"/>
      <c r="Y21" s="539"/>
      <c r="Z21" s="539"/>
      <c r="AA21" s="539"/>
      <c r="AB21" s="539"/>
      <c r="AC21" s="539"/>
      <c r="AD21" s="539">
        <f t="shared" ref="AD21" si="3">IF(AD19=0, "-", SUM(AD19)/SUM(AD13,AD14))</f>
        <v>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2</v>
      </c>
      <c r="Q23" s="95"/>
      <c r="R23" s="95"/>
      <c r="S23" s="95"/>
      <c r="T23" s="95"/>
      <c r="U23" s="95"/>
      <c r="V23" s="96"/>
      <c r="W23" s="94">
        <v>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0.1</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-0.10000000000000009</v>
      </c>
      <c r="Q28" s="104"/>
      <c r="R28" s="104"/>
      <c r="S28" s="104"/>
      <c r="T28" s="104"/>
      <c r="U28" s="104"/>
      <c r="V28" s="105"/>
      <c r="W28" s="103">
        <f>W29-SUM(W23:W27)</f>
        <v>-0.10000000000000009</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604</v>
      </c>
      <c r="AR31" s="133"/>
      <c r="AS31" s="134" t="s">
        <v>356</v>
      </c>
      <c r="AT31" s="169"/>
      <c r="AU31" s="269">
        <v>30</v>
      </c>
      <c r="AV31" s="269"/>
      <c r="AW31" s="377" t="s">
        <v>300</v>
      </c>
      <c r="AX31" s="378"/>
    </row>
    <row r="32" spans="1:50" ht="33.75" customHeight="1" x14ac:dyDescent="0.15">
      <c r="A32" s="515"/>
      <c r="B32" s="513"/>
      <c r="C32" s="513"/>
      <c r="D32" s="513"/>
      <c r="E32" s="513"/>
      <c r="F32" s="514"/>
      <c r="G32" s="540" t="s">
        <v>612</v>
      </c>
      <c r="H32" s="541"/>
      <c r="I32" s="541"/>
      <c r="J32" s="541"/>
      <c r="K32" s="541"/>
      <c r="L32" s="541"/>
      <c r="M32" s="541"/>
      <c r="N32" s="541"/>
      <c r="O32" s="542"/>
      <c r="P32" s="158" t="s">
        <v>622</v>
      </c>
      <c r="Q32" s="158"/>
      <c r="R32" s="158"/>
      <c r="S32" s="158"/>
      <c r="T32" s="158"/>
      <c r="U32" s="158"/>
      <c r="V32" s="158"/>
      <c r="W32" s="158"/>
      <c r="X32" s="229"/>
      <c r="Y32" s="336" t="s">
        <v>12</v>
      </c>
      <c r="Z32" s="549"/>
      <c r="AA32" s="550"/>
      <c r="AB32" s="551" t="s">
        <v>559</v>
      </c>
      <c r="AC32" s="551"/>
      <c r="AD32" s="551"/>
      <c r="AE32" s="362">
        <v>146232</v>
      </c>
      <c r="AF32" s="363"/>
      <c r="AG32" s="363"/>
      <c r="AH32" s="363"/>
      <c r="AI32" s="362">
        <v>146100</v>
      </c>
      <c r="AJ32" s="363"/>
      <c r="AK32" s="363"/>
      <c r="AL32" s="363"/>
      <c r="AM32" s="362">
        <v>95222</v>
      </c>
      <c r="AN32" s="363"/>
      <c r="AO32" s="363"/>
      <c r="AP32" s="363"/>
      <c r="AQ32" s="100" t="s">
        <v>606</v>
      </c>
      <c r="AR32" s="101"/>
      <c r="AS32" s="101"/>
      <c r="AT32" s="102"/>
      <c r="AU32" s="363" t="s">
        <v>627</v>
      </c>
      <c r="AV32" s="363"/>
      <c r="AW32" s="363"/>
      <c r="AX32" s="365"/>
    </row>
    <row r="33" spans="1:50" ht="33.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v>50000</v>
      </c>
      <c r="AF33" s="363"/>
      <c r="AG33" s="363"/>
      <c r="AH33" s="363"/>
      <c r="AI33" s="362">
        <v>50000</v>
      </c>
      <c r="AJ33" s="363"/>
      <c r="AK33" s="363"/>
      <c r="AL33" s="363"/>
      <c r="AM33" s="362">
        <v>50000</v>
      </c>
      <c r="AN33" s="363"/>
      <c r="AO33" s="363"/>
      <c r="AP33" s="363"/>
      <c r="AQ33" s="100" t="s">
        <v>604</v>
      </c>
      <c r="AR33" s="101"/>
      <c r="AS33" s="101"/>
      <c r="AT33" s="102"/>
      <c r="AU33" s="363">
        <v>50000</v>
      </c>
      <c r="AV33" s="363"/>
      <c r="AW33" s="363"/>
      <c r="AX33" s="365"/>
    </row>
    <row r="34" spans="1:50" ht="33.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292</v>
      </c>
      <c r="AF34" s="363"/>
      <c r="AG34" s="363"/>
      <c r="AH34" s="363"/>
      <c r="AI34" s="362">
        <v>292</v>
      </c>
      <c r="AJ34" s="363"/>
      <c r="AK34" s="363"/>
      <c r="AL34" s="363"/>
      <c r="AM34" s="362">
        <v>190</v>
      </c>
      <c r="AN34" s="363"/>
      <c r="AO34" s="363"/>
      <c r="AP34" s="363"/>
      <c r="AQ34" s="100" t="s">
        <v>604</v>
      </c>
      <c r="AR34" s="101"/>
      <c r="AS34" s="101"/>
      <c r="AT34" s="102"/>
      <c r="AU34" s="363" t="s">
        <v>628</v>
      </c>
      <c r="AV34" s="363"/>
      <c r="AW34" s="363"/>
      <c r="AX34" s="365"/>
    </row>
    <row r="35" spans="1:50" ht="23.25" customHeight="1" x14ac:dyDescent="0.15">
      <c r="A35" s="900" t="s">
        <v>527</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562</v>
      </c>
      <c r="AC101" s="551"/>
      <c r="AD101" s="551"/>
      <c r="AE101" s="362">
        <v>740</v>
      </c>
      <c r="AF101" s="363"/>
      <c r="AG101" s="363"/>
      <c r="AH101" s="364"/>
      <c r="AI101" s="362">
        <v>740</v>
      </c>
      <c r="AJ101" s="363"/>
      <c r="AK101" s="363"/>
      <c r="AL101" s="364"/>
      <c r="AM101" s="362">
        <v>760</v>
      </c>
      <c r="AN101" s="363"/>
      <c r="AO101" s="363"/>
      <c r="AP101" s="364"/>
      <c r="AQ101" s="362" t="s">
        <v>598</v>
      </c>
      <c r="AR101" s="363"/>
      <c r="AS101" s="363"/>
      <c r="AT101" s="364"/>
      <c r="AU101" s="362" t="s">
        <v>629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562</v>
      </c>
      <c r="AC102" s="551"/>
      <c r="AD102" s="551"/>
      <c r="AE102" s="356">
        <v>740</v>
      </c>
      <c r="AF102" s="356"/>
      <c r="AG102" s="356"/>
      <c r="AH102" s="356"/>
      <c r="AI102" s="356">
        <v>740</v>
      </c>
      <c r="AJ102" s="356"/>
      <c r="AK102" s="356"/>
      <c r="AL102" s="356"/>
      <c r="AM102" s="356">
        <v>740</v>
      </c>
      <c r="AN102" s="356"/>
      <c r="AO102" s="356"/>
      <c r="AP102" s="356"/>
      <c r="AQ102" s="817">
        <v>740</v>
      </c>
      <c r="AR102" s="818"/>
      <c r="AS102" s="818"/>
      <c r="AT102" s="819"/>
      <c r="AU102" s="817">
        <v>740</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613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618</v>
      </c>
      <c r="AC116" s="299"/>
      <c r="AD116" s="300"/>
      <c r="AE116" s="356">
        <v>878.5</v>
      </c>
      <c r="AF116" s="356"/>
      <c r="AG116" s="356"/>
      <c r="AH116" s="356"/>
      <c r="AI116" s="356">
        <v>1161</v>
      </c>
      <c r="AJ116" s="356"/>
      <c r="AK116" s="356"/>
      <c r="AL116" s="356"/>
      <c r="AM116" s="356">
        <v>1252</v>
      </c>
      <c r="AN116" s="356"/>
      <c r="AO116" s="356"/>
      <c r="AP116" s="356"/>
      <c r="AQ116" s="362">
        <v>1252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619</v>
      </c>
      <c r="AC117" s="340"/>
      <c r="AD117" s="341"/>
      <c r="AE117" s="304" t="s">
        <v>581</v>
      </c>
      <c r="AF117" s="304"/>
      <c r="AG117" s="304"/>
      <c r="AH117" s="304"/>
      <c r="AI117" s="304" t="s">
        <v>582</v>
      </c>
      <c r="AJ117" s="304"/>
      <c r="AK117" s="304"/>
      <c r="AL117" s="304"/>
      <c r="AM117" s="304" t="s">
        <v>617</v>
      </c>
      <c r="AN117" s="304"/>
      <c r="AO117" s="304"/>
      <c r="AP117" s="304"/>
      <c r="AQ117" s="304" t="s">
        <v>617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604</v>
      </c>
      <c r="AR133" s="269"/>
      <c r="AS133" s="134" t="s">
        <v>356</v>
      </c>
      <c r="AT133" s="169"/>
      <c r="AU133" s="133" t="s">
        <v>604</v>
      </c>
      <c r="AV133" s="133"/>
      <c r="AW133" s="134" t="s">
        <v>300</v>
      </c>
      <c r="AX133" s="135"/>
    </row>
    <row r="134" spans="1:50" ht="39.75" customHeight="1" x14ac:dyDescent="0.15">
      <c r="A134" s="997"/>
      <c r="B134" s="250"/>
      <c r="C134" s="249"/>
      <c r="D134" s="250"/>
      <c r="E134" s="249"/>
      <c r="F134" s="312"/>
      <c r="G134" s="228" t="s">
        <v>604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604</v>
      </c>
      <c r="AC134" s="219"/>
      <c r="AD134" s="219"/>
      <c r="AE134" s="264" t="s">
        <v>607</v>
      </c>
      <c r="AF134" s="101"/>
      <c r="AG134" s="101"/>
      <c r="AH134" s="101"/>
      <c r="AI134" s="264" t="s">
        <v>604</v>
      </c>
      <c r="AJ134" s="101"/>
      <c r="AK134" s="101"/>
      <c r="AL134" s="101"/>
      <c r="AM134" s="264" t="s">
        <v>604</v>
      </c>
      <c r="AN134" s="101"/>
      <c r="AO134" s="101"/>
      <c r="AP134" s="101"/>
      <c r="AQ134" s="264" t="s">
        <v>607</v>
      </c>
      <c r="AR134" s="101"/>
      <c r="AS134" s="101"/>
      <c r="AT134" s="101"/>
      <c r="AU134" s="264" t="s">
        <v>604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604</v>
      </c>
      <c r="AC135" s="130"/>
      <c r="AD135" s="130"/>
      <c r="AE135" s="264" t="s">
        <v>604</v>
      </c>
      <c r="AF135" s="101"/>
      <c r="AG135" s="101"/>
      <c r="AH135" s="101"/>
      <c r="AI135" s="264" t="s">
        <v>604</v>
      </c>
      <c r="AJ135" s="101"/>
      <c r="AK135" s="101"/>
      <c r="AL135" s="101"/>
      <c r="AM135" s="264" t="s">
        <v>604</v>
      </c>
      <c r="AN135" s="101"/>
      <c r="AO135" s="101"/>
      <c r="AP135" s="101"/>
      <c r="AQ135" s="264" t="s">
        <v>604</v>
      </c>
      <c r="AR135" s="101"/>
      <c r="AS135" s="101"/>
      <c r="AT135" s="101"/>
      <c r="AU135" s="264" t="s">
        <v>604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600</v>
      </c>
      <c r="K430" s="240"/>
      <c r="L430" s="240"/>
      <c r="M430" s="240"/>
      <c r="N430" s="240"/>
      <c r="O430" s="240"/>
      <c r="P430" s="240"/>
      <c r="Q430" s="240"/>
      <c r="R430" s="240"/>
      <c r="S430" s="240"/>
      <c r="T430" s="241"/>
      <c r="U430" s="242" t="s">
        <v>605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604</v>
      </c>
      <c r="AF432" s="133"/>
      <c r="AG432" s="134" t="s">
        <v>356</v>
      </c>
      <c r="AH432" s="169"/>
      <c r="AI432" s="179"/>
      <c r="AJ432" s="179"/>
      <c r="AK432" s="179"/>
      <c r="AL432" s="174"/>
      <c r="AM432" s="179"/>
      <c r="AN432" s="179"/>
      <c r="AO432" s="179"/>
      <c r="AP432" s="174"/>
      <c r="AQ432" s="215" t="s">
        <v>604</v>
      </c>
      <c r="AR432" s="133"/>
      <c r="AS432" s="134" t="s">
        <v>356</v>
      </c>
      <c r="AT432" s="169"/>
      <c r="AU432" s="133" t="s">
        <v>604</v>
      </c>
      <c r="AV432" s="133"/>
      <c r="AW432" s="134" t="s">
        <v>300</v>
      </c>
      <c r="AX432" s="135"/>
    </row>
    <row r="433" spans="1:50" ht="23.25" customHeight="1" x14ac:dyDescent="0.15">
      <c r="A433" s="997"/>
      <c r="B433" s="250"/>
      <c r="C433" s="249"/>
      <c r="D433" s="250"/>
      <c r="E433" s="163"/>
      <c r="F433" s="164"/>
      <c r="G433" s="228" t="s">
        <v>605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604</v>
      </c>
      <c r="AC433" s="130"/>
      <c r="AD433" s="130"/>
      <c r="AE433" s="100" t="s">
        <v>604</v>
      </c>
      <c r="AF433" s="101"/>
      <c r="AG433" s="101"/>
      <c r="AH433" s="101"/>
      <c r="AI433" s="100" t="s">
        <v>607</v>
      </c>
      <c r="AJ433" s="101"/>
      <c r="AK433" s="101"/>
      <c r="AL433" s="101"/>
      <c r="AM433" s="100" t="s">
        <v>604</v>
      </c>
      <c r="AN433" s="101"/>
      <c r="AO433" s="101"/>
      <c r="AP433" s="102"/>
      <c r="AQ433" s="100" t="s">
        <v>604</v>
      </c>
      <c r="AR433" s="101"/>
      <c r="AS433" s="101"/>
      <c r="AT433" s="102"/>
      <c r="AU433" s="101" t="s">
        <v>604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604</v>
      </c>
      <c r="AC434" s="219"/>
      <c r="AD434" s="219"/>
      <c r="AE434" s="100" t="s">
        <v>604</v>
      </c>
      <c r="AF434" s="101"/>
      <c r="AG434" s="101"/>
      <c r="AH434" s="102"/>
      <c r="AI434" s="100" t="s">
        <v>604</v>
      </c>
      <c r="AJ434" s="101"/>
      <c r="AK434" s="101"/>
      <c r="AL434" s="101"/>
      <c r="AM434" s="100" t="s">
        <v>604</v>
      </c>
      <c r="AN434" s="101"/>
      <c r="AO434" s="101"/>
      <c r="AP434" s="102"/>
      <c r="AQ434" s="100" t="s">
        <v>604</v>
      </c>
      <c r="AR434" s="101"/>
      <c r="AS434" s="101"/>
      <c r="AT434" s="102"/>
      <c r="AU434" s="101" t="s">
        <v>604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604</v>
      </c>
      <c r="AF435" s="101"/>
      <c r="AG435" s="101"/>
      <c r="AH435" s="102"/>
      <c r="AI435" s="100" t="s">
        <v>604</v>
      </c>
      <c r="AJ435" s="101"/>
      <c r="AK435" s="101"/>
      <c r="AL435" s="101"/>
      <c r="AM435" s="100" t="s">
        <v>604</v>
      </c>
      <c r="AN435" s="101"/>
      <c r="AO435" s="101"/>
      <c r="AP435" s="102"/>
      <c r="AQ435" s="100" t="s">
        <v>607</v>
      </c>
      <c r="AR435" s="101"/>
      <c r="AS435" s="101"/>
      <c r="AT435" s="102"/>
      <c r="AU435" s="101" t="s">
        <v>606</v>
      </c>
      <c r="AV435" s="101"/>
      <c r="AW435" s="101"/>
      <c r="AX435" s="220"/>
    </row>
    <row r="436" spans="1:50" ht="182.2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605</v>
      </c>
      <c r="AF457" s="133"/>
      <c r="AG457" s="134" t="s">
        <v>356</v>
      </c>
      <c r="AH457" s="169"/>
      <c r="AI457" s="179"/>
      <c r="AJ457" s="179"/>
      <c r="AK457" s="179"/>
      <c r="AL457" s="174"/>
      <c r="AM457" s="179"/>
      <c r="AN457" s="179"/>
      <c r="AO457" s="179"/>
      <c r="AP457" s="174"/>
      <c r="AQ457" s="215" t="s">
        <v>608</v>
      </c>
      <c r="AR457" s="133"/>
      <c r="AS457" s="134" t="s">
        <v>356</v>
      </c>
      <c r="AT457" s="169"/>
      <c r="AU457" s="133" t="s">
        <v>601</v>
      </c>
      <c r="AV457" s="133"/>
      <c r="AW457" s="134" t="s">
        <v>300</v>
      </c>
      <c r="AX457" s="135"/>
    </row>
    <row r="458" spans="1:50" ht="23.25" customHeight="1" x14ac:dyDescent="0.15">
      <c r="A458" s="997"/>
      <c r="B458" s="250"/>
      <c r="C458" s="249"/>
      <c r="D458" s="250"/>
      <c r="E458" s="163"/>
      <c r="F458" s="164"/>
      <c r="G458" s="228" t="s">
        <v>604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604</v>
      </c>
      <c r="AC458" s="130"/>
      <c r="AD458" s="130"/>
      <c r="AE458" s="100" t="s">
        <v>604</v>
      </c>
      <c r="AF458" s="101"/>
      <c r="AG458" s="101"/>
      <c r="AH458" s="101"/>
      <c r="AI458" s="100" t="s">
        <v>604</v>
      </c>
      <c r="AJ458" s="101"/>
      <c r="AK458" s="101"/>
      <c r="AL458" s="101"/>
      <c r="AM458" s="100" t="s">
        <v>604</v>
      </c>
      <c r="AN458" s="101"/>
      <c r="AO458" s="101"/>
      <c r="AP458" s="102"/>
      <c r="AQ458" s="100" t="s">
        <v>608</v>
      </c>
      <c r="AR458" s="101"/>
      <c r="AS458" s="101"/>
      <c r="AT458" s="102"/>
      <c r="AU458" s="101" t="s">
        <v>601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607</v>
      </c>
      <c r="AC459" s="219"/>
      <c r="AD459" s="219"/>
      <c r="AE459" s="100" t="s">
        <v>604</v>
      </c>
      <c r="AF459" s="101"/>
      <c r="AG459" s="101"/>
      <c r="AH459" s="102"/>
      <c r="AI459" s="100" t="s">
        <v>604</v>
      </c>
      <c r="AJ459" s="101"/>
      <c r="AK459" s="101"/>
      <c r="AL459" s="101"/>
      <c r="AM459" s="100" t="s">
        <v>608</v>
      </c>
      <c r="AN459" s="101"/>
      <c r="AO459" s="101"/>
      <c r="AP459" s="102"/>
      <c r="AQ459" s="100" t="s">
        <v>604</v>
      </c>
      <c r="AR459" s="101"/>
      <c r="AS459" s="101"/>
      <c r="AT459" s="102"/>
      <c r="AU459" s="101" t="s">
        <v>608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604</v>
      </c>
      <c r="AF460" s="101"/>
      <c r="AG460" s="101"/>
      <c r="AH460" s="102"/>
      <c r="AI460" s="100" t="s">
        <v>604</v>
      </c>
      <c r="AJ460" s="101"/>
      <c r="AK460" s="101"/>
      <c r="AL460" s="101"/>
      <c r="AM460" s="100" t="s">
        <v>605</v>
      </c>
      <c r="AN460" s="101"/>
      <c r="AO460" s="101"/>
      <c r="AP460" s="102"/>
      <c r="AQ460" s="100" t="s">
        <v>601</v>
      </c>
      <c r="AR460" s="101"/>
      <c r="AS460" s="101"/>
      <c r="AT460" s="102"/>
      <c r="AU460" s="101" t="s">
        <v>608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564</v>
      </c>
      <c r="AH702" s="889"/>
      <c r="AI702" s="889"/>
      <c r="AJ702" s="889"/>
      <c r="AK702" s="889"/>
      <c r="AL702" s="889"/>
      <c r="AM702" s="889"/>
      <c r="AN702" s="889"/>
      <c r="AO702" s="889"/>
      <c r="AP702" s="889"/>
      <c r="AQ702" s="889"/>
      <c r="AR702" s="889"/>
      <c r="AS702" s="889"/>
      <c r="AT702" s="889"/>
      <c r="AU702" s="889"/>
      <c r="AV702" s="889"/>
      <c r="AW702" s="889"/>
      <c r="AX702" s="890"/>
    </row>
    <row r="703" spans="1:50"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565</v>
      </c>
      <c r="AH703" s="665"/>
      <c r="AI703" s="665"/>
      <c r="AJ703" s="665"/>
      <c r="AK703" s="665"/>
      <c r="AL703" s="665"/>
      <c r="AM703" s="665"/>
      <c r="AN703" s="665"/>
      <c r="AO703" s="665"/>
      <c r="AP703" s="665"/>
      <c r="AQ703" s="665"/>
      <c r="AR703" s="665"/>
      <c r="AS703" s="665"/>
      <c r="AT703" s="665"/>
      <c r="AU703" s="665"/>
      <c r="AV703" s="665"/>
      <c r="AW703" s="665"/>
      <c r="AX703" s="666"/>
    </row>
    <row r="704" spans="1:50" ht="45.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566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569</v>
      </c>
      <c r="AE708" s="668"/>
      <c r="AF708" s="668"/>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33"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570</v>
      </c>
      <c r="AE709" s="152"/>
      <c r="AF709" s="152"/>
      <c r="AG709" s="664" t="s">
        <v>571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569</v>
      </c>
      <c r="AE710" s="152"/>
      <c r="AF710" s="152"/>
      <c r="AG710" s="664" t="s">
        <v>608</v>
      </c>
      <c r="AH710" s="665"/>
      <c r="AI710" s="665"/>
      <c r="AJ710" s="665"/>
      <c r="AK710" s="665"/>
      <c r="AL710" s="665"/>
      <c r="AM710" s="665"/>
      <c r="AN710" s="665"/>
      <c r="AO710" s="665"/>
      <c r="AP710" s="665"/>
      <c r="AQ710" s="665"/>
      <c r="AR710" s="665"/>
      <c r="AS710" s="665"/>
      <c r="AT710" s="665"/>
      <c r="AU710" s="665"/>
      <c r="AV710" s="665"/>
      <c r="AW710" s="665"/>
      <c r="AX710" s="666"/>
    </row>
    <row r="711" spans="1:50" ht="30.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570</v>
      </c>
      <c r="AE711" s="152"/>
      <c r="AF711" s="152"/>
      <c r="AG711" s="664" t="s">
        <v>572</v>
      </c>
      <c r="AH711" s="665"/>
      <c r="AI711" s="665"/>
      <c r="AJ711" s="665"/>
      <c r="AK711" s="665"/>
      <c r="AL711" s="665"/>
      <c r="AM711" s="665"/>
      <c r="AN711" s="665"/>
      <c r="AO711" s="665"/>
      <c r="AP711" s="665"/>
      <c r="AQ711" s="665"/>
      <c r="AR711" s="665"/>
      <c r="AS711" s="665"/>
      <c r="AT711" s="665"/>
      <c r="AU711" s="665"/>
      <c r="AV711" s="665"/>
      <c r="AW711" s="665"/>
      <c r="AX711" s="666"/>
    </row>
    <row r="712" spans="1:50" ht="47.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599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569</v>
      </c>
      <c r="AE713" s="152"/>
      <c r="AF713" s="153"/>
      <c r="AG713" s="664" t="s">
        <v>605</v>
      </c>
      <c r="AH713" s="665"/>
      <c r="AI713" s="665"/>
      <c r="AJ713" s="665"/>
      <c r="AK713" s="665"/>
      <c r="AL713" s="665"/>
      <c r="AM713" s="665"/>
      <c r="AN713" s="665"/>
      <c r="AO713" s="665"/>
      <c r="AP713" s="665"/>
      <c r="AQ713" s="665"/>
      <c r="AR713" s="665"/>
      <c r="AS713" s="665"/>
      <c r="AT713" s="665"/>
      <c r="AU713" s="665"/>
      <c r="AV713" s="665"/>
      <c r="AW713" s="665"/>
      <c r="AX713" s="666"/>
    </row>
    <row r="714" spans="1:50" ht="30.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575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7"/>
      <c r="AG715" s="526" t="s">
        <v>620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621</v>
      </c>
      <c r="AH716" s="665"/>
      <c r="AI716" s="665"/>
      <c r="AJ716" s="665"/>
      <c r="AK716" s="665"/>
      <c r="AL716" s="665"/>
      <c r="AM716" s="665"/>
      <c r="AN716" s="665"/>
      <c r="AO716" s="665"/>
      <c r="AP716" s="665"/>
      <c r="AQ716" s="665"/>
      <c r="AR716" s="665"/>
      <c r="AS716" s="665"/>
      <c r="AT716" s="665"/>
      <c r="AU716" s="665"/>
      <c r="AV716" s="665"/>
      <c r="AW716" s="665"/>
      <c r="AX716" s="666"/>
    </row>
    <row r="717" spans="1:50" ht="3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577</v>
      </c>
      <c r="AH717" s="665"/>
      <c r="AI717" s="665"/>
      <c r="AJ717" s="665"/>
      <c r="AK717" s="665"/>
      <c r="AL717" s="665"/>
      <c r="AM717" s="665"/>
      <c r="AN717" s="665"/>
      <c r="AO717" s="665"/>
      <c r="AP717" s="665"/>
      <c r="AQ717" s="665"/>
      <c r="AR717" s="665"/>
      <c r="AS717" s="665"/>
      <c r="AT717" s="665"/>
      <c r="AU717" s="665"/>
      <c r="AV717" s="665"/>
      <c r="AW717" s="665"/>
      <c r="AX717" s="666"/>
    </row>
    <row r="718" spans="1:50" ht="36.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578</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569</v>
      </c>
      <c r="AE719" s="668"/>
      <c r="AF719" s="668"/>
      <c r="AG719" s="157" t="s">
        <v>608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616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41.25" customHeight="1" x14ac:dyDescent="0.15">
      <c r="A726" s="621" t="s">
        <v>48</v>
      </c>
      <c r="B726" s="622"/>
      <c r="C726" s="444" t="s">
        <v>53</v>
      </c>
      <c r="D726" s="581"/>
      <c r="E726" s="581"/>
      <c r="F726" s="582"/>
      <c r="G726" s="797" t="s">
        <v>595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9" customHeight="1" thickBot="1" x14ac:dyDescent="0.2">
      <c r="A727" s="623"/>
      <c r="B727" s="624"/>
      <c r="C727" s="695" t="s">
        <v>57</v>
      </c>
      <c r="D727" s="696"/>
      <c r="E727" s="696"/>
      <c r="F727" s="697"/>
      <c r="G727" s="795" t="s">
        <v>580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624</v>
      </c>
      <c r="B731" s="619"/>
      <c r="C731" s="619"/>
      <c r="D731" s="619"/>
      <c r="E731" s="620"/>
      <c r="F731" s="680" t="s">
        <v>625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624</v>
      </c>
      <c r="B733" s="750"/>
      <c r="C733" s="750"/>
      <c r="D733" s="750"/>
      <c r="E733" s="751"/>
      <c r="F733" s="766" t="s">
        <v>626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609</v>
      </c>
      <c r="F739" s="126"/>
      <c r="G739" s="126"/>
      <c r="H739" s="91" t="str">
        <f>IF(E739="", "", "(")</f>
        <v>(</v>
      </c>
      <c r="I739" s="106"/>
      <c r="J739" s="106"/>
      <c r="K739" s="91" t="str">
        <f>IF(OR(I739="　", I739=""), "", "-")</f>
        <v/>
      </c>
      <c r="L739" s="107">
        <v>578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589</v>
      </c>
      <c r="H781" s="450"/>
      <c r="I781" s="450"/>
      <c r="J781" s="450"/>
      <c r="K781" s="451"/>
      <c r="L781" s="452" t="s">
        <v>590</v>
      </c>
      <c r="M781" s="453"/>
      <c r="N781" s="453"/>
      <c r="O781" s="453"/>
      <c r="P781" s="453"/>
      <c r="Q781" s="453"/>
      <c r="R781" s="453"/>
      <c r="S781" s="453"/>
      <c r="T781" s="453"/>
      <c r="U781" s="453"/>
      <c r="V781" s="453"/>
      <c r="W781" s="453"/>
      <c r="X781" s="454"/>
      <c r="Y781" s="455">
        <v>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593</v>
      </c>
      <c r="D837" s="416"/>
      <c r="E837" s="416"/>
      <c r="F837" s="416"/>
      <c r="G837" s="416"/>
      <c r="H837" s="416"/>
      <c r="I837" s="416"/>
      <c r="J837" s="417">
        <v>2240001000948</v>
      </c>
      <c r="K837" s="418"/>
      <c r="L837" s="418"/>
      <c r="M837" s="418"/>
      <c r="N837" s="418"/>
      <c r="O837" s="418"/>
      <c r="P837" s="426" t="s">
        <v>594</v>
      </c>
      <c r="Q837" s="315"/>
      <c r="R837" s="315"/>
      <c r="S837" s="315"/>
      <c r="T837" s="315"/>
      <c r="U837" s="315"/>
      <c r="V837" s="315"/>
      <c r="W837" s="315"/>
      <c r="X837" s="315"/>
      <c r="Y837" s="316">
        <v>1</v>
      </c>
      <c r="Z837" s="317"/>
      <c r="AA837" s="317"/>
      <c r="AB837" s="318"/>
      <c r="AC837" s="326" t="s">
        <v>519</v>
      </c>
      <c r="AD837" s="424"/>
      <c r="AE837" s="424"/>
      <c r="AF837" s="424"/>
      <c r="AG837" s="424"/>
      <c r="AH837" s="419">
        <v>2</v>
      </c>
      <c r="AI837" s="420"/>
      <c r="AJ837" s="420"/>
      <c r="AK837" s="420"/>
      <c r="AL837" s="323">
        <v>52</v>
      </c>
      <c r="AM837" s="324"/>
      <c r="AN837" s="324"/>
      <c r="AO837" s="325"/>
      <c r="AP837" s="319" t="s">
        <v>606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t="s">
        <v>592</v>
      </c>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5.75" hidden="1" customHeight="1" x14ac:dyDescent="0.15">
      <c r="A870" s="402">
        <v>1</v>
      </c>
      <c r="B870" s="402">
        <v>1</v>
      </c>
      <c r="C870" s="425"/>
      <c r="D870" s="416"/>
      <c r="E870" s="416"/>
      <c r="F870" s="416"/>
      <c r="G870" s="416"/>
      <c r="H870" s="416"/>
      <c r="I870" s="416"/>
      <c r="J870" s="417"/>
      <c r="K870" s="418"/>
      <c r="L870" s="418"/>
      <c r="M870" s="418"/>
      <c r="N870" s="418"/>
      <c r="O870" s="418"/>
      <c r="P870" s="426"/>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604</v>
      </c>
      <c r="F1102" s="895"/>
      <c r="G1102" s="895"/>
      <c r="H1102" s="895"/>
      <c r="I1102" s="895"/>
      <c r="J1102" s="417" t="s">
        <v>604</v>
      </c>
      <c r="K1102" s="418"/>
      <c r="L1102" s="418"/>
      <c r="M1102" s="418"/>
      <c r="N1102" s="418"/>
      <c r="O1102" s="418"/>
      <c r="P1102" s="426" t="s">
        <v>610</v>
      </c>
      <c r="Q1102" s="315"/>
      <c r="R1102" s="315"/>
      <c r="S1102" s="315"/>
      <c r="T1102" s="315"/>
      <c r="U1102" s="315"/>
      <c r="V1102" s="315"/>
      <c r="W1102" s="315"/>
      <c r="X1102" s="315"/>
      <c r="Y1102" s="316" t="s">
        <v>610</v>
      </c>
      <c r="Z1102" s="317"/>
      <c r="AA1102" s="317"/>
      <c r="AB1102" s="318"/>
      <c r="AC1102" s="320"/>
      <c r="AD1102" s="320"/>
      <c r="AE1102" s="320"/>
      <c r="AF1102" s="320"/>
      <c r="AG1102" s="320"/>
      <c r="AH1102" s="321" t="s">
        <v>604</v>
      </c>
      <c r="AI1102" s="322"/>
      <c r="AJ1102" s="322"/>
      <c r="AK1102" s="322"/>
      <c r="AL1102" s="323" t="s">
        <v>604</v>
      </c>
      <c r="AM1102" s="324"/>
      <c r="AN1102" s="324"/>
      <c r="AO1102" s="325"/>
      <c r="AP1102" s="319" t="s">
        <v>604</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2018-08-29T07:34:05Z</cp:lastPrinted>
  <dcterms:created xsi:type="dcterms:W3CDTF">2012-03-13T00:50:25Z</dcterms:created>
  <dcterms:modified xsi:type="dcterms:W3CDTF">2018-08-29T07:34:17Z</dcterms:modified>
</cp:coreProperties>
</file>