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<sst xmlns="http://schemas.openxmlformats.org/spreadsheetml/2006/main" count="2858" uniqueCount="626">
  <si>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</si>
  <si>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</si>
  <si>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</si>
  <si>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</si>
  <si>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</si>
  <si>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</si>
  <si>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</si>
  <si>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</si>
  <si>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</si>
  <si>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</si>
  <si>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</si>
  <si>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</si>
  <si>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</si>
  <si>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</si>
  <si>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</si>
  <si>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</si>
  <si>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</si>
  <si>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</si>
  <si>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</si>
  <si>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</si>
  <si>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</si>
  <si>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</si>
  <si>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</si>
  <si>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</si>
  <si>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</si>
  <si>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</si>
  <si>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</si>
  <si>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</si>
  <si>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</si>
  <si>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</si>
  <si>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</si>
  <si>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</si>
  <si>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</si>
  <si>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</si>
  <si>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</si>
  <si>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</si>
  <si>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</si>
  <si>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</si>
  <si>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</si>
  <si>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</si>
  <si>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</si>
  <si>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</si>
  <si>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</si>
  <si>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</si>
  <si>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</si>
  <si>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</si>
  <si>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</si>
  <si>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</si>
  <si>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</si>
  <si>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</si>
  <si>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</si>
  <si>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</si>
  <si>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</si>
  <si>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</si>
  <si>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</si>
  <si>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</si>
  <si>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</si>
  <si>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</si>
  <si>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</si>
  <si>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</si>
  <si>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</si>
  <si>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</si>
  <si>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</si>
  <si>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</si>
  <si>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</si>
  <si>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</si>
  <si>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</si>
  <si>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</si>
  <si>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</si>
  <si>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</si>
  <si>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</si>
  <si>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</si>
  <si>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</si>
  <si>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</si>
  <si>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</si>
  <si>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</si>
  <si>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</si>
  <si>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</si>
  <si>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</si>
  <si>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</si>
  <si>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</si>
  <si>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</si>
  <si>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</si>
  <si>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</si>
  <si>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</si>
  <si>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</si>
  <si>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</si>
  <si>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</si>
  <si>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</si>
  <si>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</si>
  <si>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</si>
  <si>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</si>
  <si>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</si>
  <si>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</si>
  <si>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</si>
  <si>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</si>
  <si>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</si>
  <si>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</si>
  <si>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</si>
  <si>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</si>
  <si>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</si>
  <si>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</si>
  <si>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</si>
  <si>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</si>
  <si>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</si>
  <si>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</si>
  <si>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</si>
  <si>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</si>
  <si>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</si>
  <si>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</si>
  <si>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</si>
  <si>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</si>
  <si>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</si>
  <si>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</si>
  <si>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</si>
  <si>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</si>
  <si>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</si>
  <si>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</si>
  <si>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</si>
  <si>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</si>
  <si>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</si>
  <si>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</si>
  <si>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</si>
  <si>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</si>
  <si>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</si>
  <si>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</si>
  <si>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</si>
  <si>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</si>
  <si>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</si>
  <si>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</si>
  <si>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</si>
  <si>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</si>
  <si>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</si>
  <si>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</si>
  <si>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</si>
  <si>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</si>
  <si>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</si>
  <si>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</si>
  <si>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</si>
  <si>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</si>
  <si>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</si>
  <si>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</si>
  <si>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</si>
  <si>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</si>
  <si>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</si>
  <si>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</si>
  <si>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</si>
  <si>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</si>
  <si>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</si>
  <si>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</si>
  <si>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</si>
  <si>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</si>
  <si>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</si>
  <si>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</si>
  <si>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</si>
  <si>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</si>
  <si>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</si>
  <si>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</si>
  <si>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</si>
  <si>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</si>
  <si>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</si>
  <si>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</si>
  <si>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</si>
  <si>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</si>
  <si>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</si>
  <si>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</si>
  <si>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</si>
  <si>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</si>
  <si>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</si>
  <si>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</si>
  <si>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</si>
  <si>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</si>
  <si>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</si>
  <si>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</si>
  <si>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</si>
  <si>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</si>
  <si>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</si>
  <si>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</si>
  <si>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</si>
  <si>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</si>
  <si>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</si>
  <si>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</si>
  <si>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</si>
  <si>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</si>
  <si>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</si>
  <si>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</si>
  <si>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</si>
  <si>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</si>
  <si>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</si>
  <si>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</si>
  <si>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</si>
  <si>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</si>
  <si>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</si>
  <si>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</si>
  <si>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</si>
  <si>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</si>
  <si>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</si>
  <si>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</si>
  <si>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</si>
  <si>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</si>
  <si>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</si>
  <si>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</si>
  <si>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</si>
  <si>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</si>
  <si>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</si>
  <si>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</si>
  <si>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</si>
  <si>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</si>
  <si>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</si>
  <si>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</si>
  <si>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</si>
  <si>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</si>
  <si>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</si>
  <si>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</si>
  <si>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</si>
  <si>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</si>
  <si>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</si>
  <si>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</si>
  <si>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</si>
  <si>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</si>
  <si>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</si>
  <si>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</si>
  <si>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</si>
  <si>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</si>
  <si>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</si>
  <si>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</si>
  <si>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</si>
  <si>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</si>
  <si>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</si>
  <si>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</si>
  <si>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</si>
  <si>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</si>
  <si>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</si>
  <si>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</si>
  <si>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</si>
  <si>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</si>
  <si>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</si>
  <si>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</si>
  <si>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</si>
  <si>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</si>
  <si>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</si>
  <si>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</si>
  <si>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</si>
  <si>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</si>
  <si>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</si>
  <si>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</si>
  <si>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</si>
  <si>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</si>
  <si>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</si>
  <si>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</si>
  <si>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</si>
  <si>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</si>
  <si>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</si>
  <si>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</si>
  <si>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</si>
  <si>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</si>
  <si>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</si>
  <si>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</si>
  <si>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</si>
  <si>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</si>
  <si>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</si>
  <si>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</si>
  <si>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</si>
  <si>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</si>
  <si>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</si>
  <si>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</si>
  <si>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</si>
  <si>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</si>
  <si>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</si>
  <si>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</si>
  <si>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</si>
  <si>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</si>
  <si>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</si>
  <si>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</si>
  <si>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</si>
  <si>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</si>
  <si>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</si>
  <si>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</si>
  <si>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</si>
  <si>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</si>
  <si>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</si>
  <si>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</si>
  <si>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</si>
  <si>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</si>
  <si>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</si>
  <si>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</si>
  <si>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</si>
  <si>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</si>
  <si>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</si>
  <si>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</si>
  <si>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</si>
  <si>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</si>
  <si>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</si>
  <si>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</si>
  <si>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</si>
  <si>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</si>
  <si>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</si>
  <si>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</si>
  <si>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</si>
  <si>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</si>
  <si>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</si>
  <si>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</si>
  <si>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</si>
  <si>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</si>
  <si>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</si>
  <si>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</si>
  <si>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</si>
  <si>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</si>
  <si>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</si>
  <si>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</si>
  <si>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</si>
  <si>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</si>
  <si>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</si>
  <si>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</si>
  <si>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</si>
  <si>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</si>
  <si>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</si>
  <si>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</si>
  <si>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</si>
  <si>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</si>
  <si>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</si>
  <si>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</si>
  <si>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</si>
  <si>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</si>
  <si>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</si>
  <si>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</si>
  <si>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</si>
  <si>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</si>
  <si>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</si>
  <si>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</si>
  <si>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</si>
  <si>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</si>
  <si>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</si>
  <si>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</si>
  <si>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</si>
  <si>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</si>
  <si>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</si>
  <si>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</si>
  <si>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</si>
  <si>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</si>
  <si>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</si>
  <si>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</si>
  <si>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</si>
  <si>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</si>
  <si>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</si>
  <si>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</si>
  <si>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</si>
  <si>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</si>
  <si>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</si>
  <si>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</si>
  <si>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</si>
  <si>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</si>
  <si>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</si>
  <si>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</si>
  <si>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</si>
  <si>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</si>
  <si>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</si>
  <si>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</si>
  <si>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</si>
  <si>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</si>
  <si>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</si>
  <si>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</si>
  <si>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</si>
  <si>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</si>
  <si>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</si>
  <si>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</si>
  <si>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</si>
  <si>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</si>
  <si>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</si>
  <si>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</si>
  <si>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</si>
  <si>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</si>
  <si>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</si>
  <si>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</si>
  <si>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</si>
  <si>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</si>
  <si>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</si>
  <si>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</si>
  <si>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</si>
  <si>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</si>
  <si>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</si>
  <si>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</si>
  <si>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</si>
  <si>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</si>
  <si>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</si>
  <si>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</si>
  <si>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</si>
  <si>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</si>
  <si>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</si>
  <si>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</si>
  <si>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</si>
  <si>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</si>
  <si>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</si>
  <si>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</si>
  <si>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</si>
  <si>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</si>
  <si>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</si>
  <si>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</si>
  <si>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</si>
  <si>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</si>
  <si>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</si>
  <si>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</si>
  <si>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</si>
  <si>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</si>
  <si>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</si>
  <si>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</si>
  <si>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</si>
  <si>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</si>
  <si>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</si>
  <si>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</si>
  <si>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</si>
  <si>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</si>
  <si>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</si>
  <si>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</si>
  <si>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</si>
  <si>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</si>
  <si>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</si>
  <si>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</si>
  <si>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</si>
  <si>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</si>
  <si>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</si>
  <si>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</si>
  <si>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</si>
  <si>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</si>
  <si>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</si>
  <si>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</si>
  <si>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</si>
  <si>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</si>
  <si>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</si>
  <si>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</si>
  <si>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</si>
  <si>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</si>
  <si>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</si>
  <si>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</si>
  <si>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</si>
  <si>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</si>
  <si>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</si>
  <si>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</si>
  <si>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</si>
  <si>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</si>
  <si>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</si>
  <si>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</si>
  <si>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</si>
  <si>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</si>
  <si>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</si>
  <si>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</si>
  <si>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</si>
  <si>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</si>
  <si>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</si>
  <si>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</si>
  <si>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</si>
  <si>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</si>
  <si>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</si>
  <si>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</si>
  <si>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</si>
  <si>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</si>
  <si>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</si>
  <si>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</si>
  <si>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</si>
  <si>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</si>
  <si>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</si>
  <si>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</si>
  <si>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</si>
  <si>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</si>
  <si>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</si>
  <si>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</si>
  <si>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</si>
  <si>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</si>
  <si>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</si>
  <si>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</si>
  <si>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</si>
  <si>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</si>
  <si>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</si>
  <si>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</si>
  <si>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</si>
  <si>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</si>
  <si>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</si>
  <si>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</si>
  <si>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</si>
  <si>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</si>
  <si>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</si>
  <si>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</si>
  <si>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</si>
  <si>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</si>
  <si>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</si>
  <si>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</si>
  <si>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</si>
  <si>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</si>
  <si>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</si>
  <si>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</si>
  <si>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</si>
  <si>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</si>
  <si>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</si>
  <si>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</si>
  <si>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</si>
  <si>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</si>
  <si>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</si>
  <si>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</si>
  <si>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</si>
  <si>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</si>
  <si>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</si>
  <si>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</si>
  <si>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</si>
  <si>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</si>
  <si>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</si>
  <si>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</si>
  <si>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</si>
  <si>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</si>
  <si>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</si>
  <si>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</si>
  <si>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</si>
  <si>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</si>
  <si>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</si>
  <si>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</si>
  <si>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</si>
  <si>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</si>
  <si>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</si>
  <si>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</si>
  <si>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</si>
  <si>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</si>
  <si>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</si>
  <si>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</si>
  <si>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</si>
  <si>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</si>
  <si>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</si>
  <si>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</si>
  <si>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</si>
  <si>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</si>
  <si>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</si>
  <si>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</si>
  <si>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</si>
  <si>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</si>
  <si>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</si>
  <si>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</si>
  <si>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</si>
  <si>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</si>
  <si>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</si>
  <si>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</si>
  <si>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</si>
  <si>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</si>
  <si>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</si>
  <si>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</si>
  <si>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</si>
  <si>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</si>
  <si>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</si>
  <si>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</si>
  <si>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</si>
  <si>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</si>
  <si>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</si>
  <si>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</si>
  <si>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教育訓練受講者支援資金融資事業</t>
  </si>
  <si>
    <t>厚生労働省</t>
  </si>
  <si>
    <t>職業安定局</t>
  </si>
  <si>
    <t>総務課訓練受講者支援室</t>
  </si>
  <si>
    <t>訓練受講者支援室長　國分一行</t>
    <rPh sb="10" eb="12">
      <t>コクブン</t>
    </rPh>
    <rPh sb="12" eb="14">
      <t>カズユキ</t>
    </rPh>
    <phoneticPr fontId="5"/>
  </si>
  <si>
    <t>○</t>
  </si>
  <si>
    <t>雇用保険法第62条第1項第6号</t>
  </si>
  <si>
    <t>-</t>
    <phoneticPr fontId="5"/>
  </si>
  <si>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</si>
  <si>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t>
    <phoneticPr fontId="5"/>
  </si>
  <si>
    <t>-</t>
    <phoneticPr fontId="5"/>
  </si>
  <si>
    <t>雇用開発支援事業費等
補助金</t>
    <rPh sb="0" eb="2">
      <t>コヨウ</t>
    </rPh>
    <rPh sb="2" eb="4">
      <t>カイハツ</t>
    </rPh>
    <rPh sb="4" eb="6">
      <t>シエン</t>
    </rPh>
    <rPh sb="6" eb="8">
      <t>ジギョウ</t>
    </rPh>
    <rPh sb="8" eb="9">
      <t>ヒ</t>
    </rPh>
    <rPh sb="9" eb="10">
      <t>トウ</t>
    </rPh>
    <rPh sb="11" eb="14">
      <t>ホジョキン</t>
    </rPh>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</si>
  <si>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</si>
  <si>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返済不能となった場合の貸付金の損害費用について、信用保証機関へ補填経費の補助をすみやかに行う。（返済不能が発生した実績なし）</t>
    <rPh sb="48" eb="50">
      <t>ヘンサイ</t>
    </rPh>
    <rPh sb="50" eb="52">
      <t>フノウ</t>
    </rPh>
    <rPh sb="53" eb="55">
      <t>ハッセイ</t>
    </rPh>
    <rPh sb="57" eb="59">
      <t>ジッセキ</t>
    </rPh>
    <phoneticPr fontId="5"/>
  </si>
  <si>
    <t>専門実践教育訓練給付金の受給者</t>
    <rPh sb="0" eb="2">
      <t>センモン</t>
    </rPh>
    <rPh sb="2" eb="4">
      <t>ジッセン</t>
    </rPh>
    <rPh sb="4" eb="6">
      <t>キョウイク</t>
    </rPh>
    <rPh sb="6" eb="8">
      <t>クンレン</t>
    </rPh>
    <rPh sb="8" eb="10">
      <t>キュウフ</t>
    </rPh>
    <rPh sb="10" eb="11">
      <t>キン</t>
    </rPh>
    <rPh sb="12" eb="15">
      <t>ジュキュウシャ</t>
    </rPh>
    <phoneticPr fontId="5"/>
  </si>
  <si>
    <t>専門実践教育訓練給付金の受給者数</t>
    <rPh sb="10" eb="11">
      <t>キン</t>
    </rPh>
    <phoneticPr fontId="5"/>
  </si>
  <si>
    <t>-</t>
    <phoneticPr fontId="5"/>
  </si>
  <si>
    <t>-</t>
    <phoneticPr fontId="5"/>
  </si>
  <si>
    <t>-</t>
    <phoneticPr fontId="5"/>
  </si>
  <si>
    <t>-</t>
    <phoneticPr fontId="5"/>
  </si>
  <si>
    <t>教育訓練受講者支援資金融資利用者</t>
    <rPh sb="0" eb="2">
      <t>キョウイク</t>
    </rPh>
    <rPh sb="2" eb="4">
      <t>クンレン</t>
    </rPh>
    <rPh sb="4" eb="7">
      <t>ジュコウシャ</t>
    </rPh>
    <rPh sb="7" eb="9">
      <t>シエン</t>
    </rPh>
    <rPh sb="9" eb="11">
      <t>シキン</t>
    </rPh>
    <rPh sb="11" eb="13">
      <t>ユウシ</t>
    </rPh>
    <rPh sb="13" eb="16">
      <t>リヨウシャ</t>
    </rPh>
    <phoneticPr fontId="5"/>
  </si>
  <si>
    <t>-</t>
    <phoneticPr fontId="5"/>
  </si>
  <si>
    <t>-</t>
    <phoneticPr fontId="5"/>
  </si>
  <si>
    <t>2百万円／11人</t>
    <rPh sb="1" eb="3">
      <t>ヒャクマン</t>
    </rPh>
    <rPh sb="3" eb="4">
      <t>エン</t>
    </rPh>
    <rPh sb="7" eb="8">
      <t>ニン</t>
    </rPh>
    <phoneticPr fontId="5"/>
  </si>
  <si>
    <t>0百万円/18人</t>
    <rPh sb="1" eb="2">
      <t>ヒャク</t>
    </rPh>
    <rPh sb="2" eb="4">
      <t>マンエン</t>
    </rPh>
    <rPh sb="7" eb="8">
      <t>ニン</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</si>
  <si>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に要した経費のうち、さらに信用保証機関への返済が不能となった額ついて国が補助を行うことにより円滑な訓練受講が図られ、施策目標の達成に寄与する。</t>
  </si>
  <si>
    <t>‐</t>
  </si>
  <si>
    <t>△</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</si>
  <si>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</si>
  <si>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</si>
  <si>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</si>
  <si>
    <t>支出先への支出は交付要綱で事業の実施に必要な経費に限定しており、妥当な負担関係である。</t>
  </si>
  <si>
    <t>信用保証機関による労働金庫に対する欠損補填が発生せず、補助金が支出されなかったため、コストが掛からなかったものである。</t>
    <rPh sb="0" eb="2">
      <t>シンヨウ</t>
    </rPh>
    <rPh sb="2" eb="4">
      <t>ホショウ</t>
    </rPh>
    <rPh sb="4" eb="6">
      <t>キカン</t>
    </rPh>
    <rPh sb="9" eb="11">
      <t>ロウドウ</t>
    </rPh>
    <rPh sb="11" eb="13">
      <t>キンコ</t>
    </rPh>
    <rPh sb="14" eb="15">
      <t>タイ</t>
    </rPh>
    <rPh sb="17" eb="19">
      <t>ケッソン</t>
    </rPh>
    <rPh sb="19" eb="21">
      <t>ホテン</t>
    </rPh>
    <rPh sb="22" eb="24">
      <t>ハッセイ</t>
    </rPh>
    <rPh sb="27" eb="30">
      <t>ホジョキン</t>
    </rPh>
    <rPh sb="31" eb="33">
      <t>シシュツ</t>
    </rPh>
    <rPh sb="46" eb="47">
      <t>カ</t>
    </rPh>
    <phoneticPr fontId="5"/>
  </si>
  <si>
    <t>支出先への支出は交付要綱で事業の実施に必要な経費に限定している。</t>
  </si>
  <si>
    <t>不用が生じているのは、信用保証機関による労働金庫に対する欠損補填が発生せず、補助金が支出されなかったためである。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ハッセイ</t>
    </rPh>
    <rPh sb="38" eb="41">
      <t>ホジョキン</t>
    </rPh>
    <rPh sb="42" eb="44">
      <t>シシュツ</t>
    </rPh>
    <phoneticPr fontId="5"/>
  </si>
  <si>
    <t>事業実績等を踏まえて、貸付率や貸倒率を見直し、予算を削減している。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8">
      <t>サクゲン</t>
    </rPh>
    <phoneticPr fontId="5"/>
  </si>
  <si>
    <t>雇用失業情勢の改善が進んでいることなどにより、融資利用者数が予算上の対象人員を下回った。</t>
  </si>
  <si>
    <t>平成29年度については、雇用失業情勢の改善が進んでいることなどにより、融資利用者数が予算上の対象人員を下回ることとなった上に、補助金の対象者が発生しなかったため、不用が生じたが、貸付制度というセーフティネットを維持するためにも必要な予算だと考える。</t>
    <rPh sb="0" eb="2">
      <t>ヘイセイ</t>
    </rPh>
    <rPh sb="4" eb="6">
      <t>ネンド</t>
    </rPh>
    <rPh sb="12" eb="14">
      <t>コヨウ</t>
    </rPh>
    <rPh sb="14" eb="16">
      <t>シツギョウ</t>
    </rPh>
    <rPh sb="16" eb="18">
      <t>ジョウセイ</t>
    </rPh>
    <rPh sb="19" eb="21">
      <t>カイゼン</t>
    </rPh>
    <rPh sb="22" eb="23">
      <t>スス</t>
    </rPh>
    <rPh sb="35" eb="37">
      <t>ユウシ</t>
    </rPh>
    <rPh sb="37" eb="40">
      <t>リヨウシャ</t>
    </rPh>
    <rPh sb="40" eb="41">
      <t>スウ</t>
    </rPh>
    <rPh sb="42" eb="45">
      <t>ヨサンジョウ</t>
    </rPh>
    <rPh sb="46" eb="48">
      <t>タイショウ</t>
    </rPh>
    <rPh sb="48" eb="50">
      <t>ジンイン</t>
    </rPh>
    <rPh sb="51" eb="53">
      <t>シタマワ</t>
    </rPh>
    <rPh sb="60" eb="61">
      <t>ウエ</t>
    </rPh>
    <rPh sb="63" eb="66">
      <t>ホジョキン</t>
    </rPh>
    <rPh sb="67" eb="69">
      <t>タイショウ</t>
    </rPh>
    <rPh sb="69" eb="70">
      <t>モノ</t>
    </rPh>
    <rPh sb="71" eb="73">
      <t>ハッセイ</t>
    </rPh>
    <rPh sb="81" eb="83">
      <t>フヨウ</t>
    </rPh>
    <rPh sb="84" eb="85">
      <t>ショウ</t>
    </rPh>
    <rPh sb="89" eb="91">
      <t>カシツケ</t>
    </rPh>
    <rPh sb="91" eb="93">
      <t>セイド</t>
    </rPh>
    <rPh sb="105" eb="107">
      <t>イジ</t>
    </rPh>
    <rPh sb="113" eb="115">
      <t>ヒツヨウ</t>
    </rPh>
    <rPh sb="116" eb="118">
      <t>ヨサン</t>
    </rPh>
    <rPh sb="120" eb="121">
      <t>カンガ</t>
    </rPh>
    <phoneticPr fontId="5"/>
  </si>
  <si>
    <t>平成30年度予算においては、事業実績等を踏まえ、融資利用者数について必要な見直しを行っているところであるが、引き続きこれまでの事業実績等を踏まえて予算要求を行う。</t>
    <rPh sb="0" eb="2">
      <t>ヘイセイ</t>
    </rPh>
    <rPh sb="4" eb="6">
      <t>ネンド</t>
    </rPh>
    <rPh sb="6" eb="8">
      <t>ヨサン</t>
    </rPh>
    <rPh sb="14" eb="16">
      <t>ジギョウ</t>
    </rPh>
    <rPh sb="16" eb="18">
      <t>ジッセキ</t>
    </rPh>
    <rPh sb="18" eb="19">
      <t>トウ</t>
    </rPh>
    <rPh sb="20" eb="21">
      <t>フ</t>
    </rPh>
    <rPh sb="24" eb="26">
      <t>ユウシ</t>
    </rPh>
    <rPh sb="26" eb="29">
      <t>リヨウシャ</t>
    </rPh>
    <rPh sb="29" eb="30">
      <t>スウ</t>
    </rPh>
    <rPh sb="34" eb="36">
      <t>ヒツヨウ</t>
    </rPh>
    <rPh sb="37" eb="39">
      <t>ミナオ</t>
    </rPh>
    <rPh sb="41" eb="42">
      <t>オコナ</t>
    </rPh>
    <rPh sb="54" eb="55">
      <t>ヒ</t>
    </rPh>
    <rPh sb="56" eb="57">
      <t>ツヅ</t>
    </rPh>
    <rPh sb="63" eb="65">
      <t>ジギョウ</t>
    </rPh>
    <rPh sb="65" eb="67">
      <t>ジッセキ</t>
    </rPh>
    <rPh sb="67" eb="68">
      <t>トウ</t>
    </rPh>
    <rPh sb="69" eb="70">
      <t>フ</t>
    </rPh>
    <rPh sb="73" eb="75">
      <t>ヨサン</t>
    </rPh>
    <rPh sb="75" eb="77">
      <t>ヨウキュウ</t>
    </rPh>
    <rPh sb="78" eb="79">
      <t>オコナ</t>
    </rPh>
    <phoneticPr fontId="5"/>
  </si>
  <si>
    <t>新27-0028</t>
    <rPh sb="0" eb="1">
      <t>シン</t>
    </rPh>
    <phoneticPr fontId="5"/>
  </si>
  <si>
    <t>580</t>
    <phoneticPr fontId="5"/>
  </si>
  <si>
    <t>補助金</t>
    <rPh sb="0" eb="3">
      <t>ホジョキン</t>
    </rPh>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</si>
  <si>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</si>
  <si>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rPh sb="0" eb="2">
      <t>イッパン</t>
    </rPh>
    <rPh sb="2" eb="6">
      <t>シャダンホウジン</t>
    </rPh>
    <rPh sb="6" eb="8">
      <t>ニホン</t>
    </rPh>
    <rPh sb="8" eb="11">
      <t>ロウドウシャ</t>
    </rPh>
    <rPh sb="11" eb="13">
      <t>シンヨウ</t>
    </rPh>
    <rPh sb="13" eb="15">
      <t>キキン</t>
    </rPh>
    <rPh sb="15" eb="17">
      <t>キョウカイ</t>
    </rPh>
    <phoneticPr fontId="5"/>
  </si>
  <si>
    <t>教育訓練受講者支援資金融資に係る損害補償費の補填</t>
    <rPh sb="0" eb="2">
      <t>キョウイク</t>
    </rPh>
    <rPh sb="2" eb="4">
      <t>クンレン</t>
    </rPh>
    <rPh sb="4" eb="6">
      <t>ジュコウ</t>
    </rPh>
    <rPh sb="6" eb="7">
      <t>シャ</t>
    </rPh>
    <rPh sb="7" eb="9">
      <t>シエン</t>
    </rPh>
    <rPh sb="9" eb="11">
      <t>シキン</t>
    </rPh>
    <rPh sb="11" eb="13">
      <t>ユウシ</t>
    </rPh>
    <rPh sb="14" eb="15">
      <t>カカ</t>
    </rPh>
    <rPh sb="16" eb="18">
      <t>ソンガイ</t>
    </rPh>
    <rPh sb="18" eb="20">
      <t>ホショウ</t>
    </rPh>
    <rPh sb="20" eb="21">
      <t>ヒ</t>
    </rPh>
    <rPh sb="22" eb="24">
      <t>ホテン</t>
    </rPh>
    <phoneticPr fontId="5"/>
  </si>
  <si>
    <t>補助金等交付</t>
  </si>
  <si>
    <t>-</t>
    <phoneticPr fontId="5"/>
  </si>
  <si>
    <t>13百万/1,072人</t>
    <rPh sb="2" eb="3">
      <t>ヒャク</t>
    </rPh>
    <rPh sb="3" eb="4">
      <t>マン</t>
    </rPh>
    <rPh sb="10" eb="11">
      <t>ニン</t>
    </rPh>
    <phoneticPr fontId="5"/>
  </si>
  <si>
    <t>0百万/21人</t>
    <rPh sb="1" eb="2">
      <t>ヒャク</t>
    </rPh>
    <rPh sb="2" eb="3">
      <t>マン</t>
    </rPh>
    <rPh sb="6" eb="7">
      <t>ニン</t>
    </rPh>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</si>
  <si>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</si>
  <si>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</si>
  <si>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</si>
  <si>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</si>
  <si>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</si>
  <si>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</si>
  <si>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</si>
  <si>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</si>
  <si>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</si>
  <si>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円</t>
    <rPh sb="0" eb="1">
      <t>エン</t>
    </rPh>
    <phoneticPr fontId="5"/>
  </si>
  <si>
    <t>X：執行額
Y：教育訓練受講者支援資金融資利用者数　　　　　　　　　　　　</t>
    <rPh sb="2" eb="4">
      <t>シッコウ</t>
    </rPh>
    <rPh sb="4" eb="5">
      <t>ガク</t>
    </rPh>
    <rPh sb="8" eb="10">
      <t>キョウイク</t>
    </rPh>
    <rPh sb="10" eb="12">
      <t>クンレン</t>
    </rPh>
    <rPh sb="12" eb="15">
      <t>ジュコウシャ</t>
    </rPh>
    <rPh sb="15" eb="17">
      <t>シエン</t>
    </rPh>
    <rPh sb="17" eb="19">
      <t>シキン</t>
    </rPh>
    <rPh sb="19" eb="21">
      <t>ユウシ</t>
    </rPh>
    <rPh sb="21" eb="24">
      <t>リヨウシャ</t>
    </rPh>
    <rPh sb="24" eb="25">
      <t>スウ</t>
    </rPh>
    <phoneticPr fontId="5"/>
  </si>
  <si>
    <t>　　X/Y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</si>
  <si>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</si>
  <si>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</si>
  <si>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</si>
  <si>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</si>
  <si>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</si>
  <si>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A.一般社団法人日本労働者信用基金協会</t>
    <phoneticPr fontId="5"/>
  </si>
  <si>
    <t>-</t>
    <phoneticPr fontId="5"/>
  </si>
  <si>
    <t>-</t>
    <phoneticPr fontId="5"/>
  </si>
  <si>
    <t>点検対象外</t>
    <rPh sb="0" eb="5">
      <t>テ</t>
    </rPh>
    <phoneticPr fontId="5"/>
  </si>
  <si>
    <t>執行率を踏まえ、予算額を縮減すること。</t>
    <rPh sb="0" eb="19">
      <t>シ</t>
    </rPh>
    <phoneticPr fontId="5"/>
  </si>
  <si>
    <t>事業実績等を踏まえ、返済不能額の見込みを見直したことによる減。</t>
    <rPh sb="0" eb="2">
      <t>ジギョウ</t>
    </rPh>
    <rPh sb="2" eb="4">
      <t>ジッセキ</t>
    </rPh>
    <rPh sb="4" eb="5">
      <t>トウ</t>
    </rPh>
    <rPh sb="6" eb="7">
      <t>フ</t>
    </rPh>
    <rPh sb="10" eb="12">
      <t>ヘンサイ</t>
    </rPh>
    <rPh sb="12" eb="15">
      <t>フノウガク</t>
    </rPh>
    <rPh sb="16" eb="18">
      <t>ミコ</t>
    </rPh>
    <rPh sb="20" eb="22">
      <t>ミナオ</t>
    </rPh>
    <rPh sb="29" eb="30">
      <t>ゲン</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</si>
  <si>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なお、労働金庫からの貸付は30年度で終了。31年度以降は経過措置としての予算要求を行っていく。</t>
    <rPh sb="160" eb="162">
      <t>ロウドウ</t>
    </rPh>
    <rPh sb="162" eb="164">
      <t>キンコ</t>
    </rPh>
    <rPh sb="167" eb="169">
      <t>カシツケ</t>
    </rPh>
    <rPh sb="172" eb="174">
      <t>ネンド</t>
    </rPh>
    <rPh sb="175" eb="177">
      <t>シュウリョウ</t>
    </rPh>
    <rPh sb="180" eb="182">
      <t>ネンド</t>
    </rPh>
    <rPh sb="182" eb="184">
      <t>イコウ</t>
    </rPh>
    <rPh sb="185" eb="187">
      <t>ケイカ</t>
    </rPh>
    <rPh sb="187" eb="189">
      <t>ソチ</t>
    </rPh>
    <rPh sb="193" eb="195">
      <t>ヨサン</t>
    </rPh>
    <rPh sb="195" eb="197">
      <t>ヨウキュウ</t>
    </rPh>
    <rPh sb="198" eb="199">
      <t>オコナ</t>
    </rPh>
    <phoneticPr fontId="5"/>
  </si>
  <si>
    <t>縮減</t>
  </si>
  <si>
    <t>事業実績等を踏まえ、予算要求額を減額した。</t>
    <rPh sb="0" eb="2">
      <t>ジギョウ</t>
    </rPh>
    <rPh sb="2" eb="4">
      <t>ジッセキ</t>
    </rPh>
    <rPh sb="4" eb="5">
      <t>トウ</t>
    </rPh>
    <rPh sb="6" eb="7">
      <t>フ</t>
    </rPh>
    <rPh sb="10" eb="12">
      <t>ヨサン</t>
    </rPh>
    <rPh sb="12" eb="15">
      <t>ヨウキュウガク</t>
    </rPh>
    <rPh sb="16" eb="18">
      <t>ゲンガク</t>
    </rPh>
    <phoneticPr fontId="5"/>
  </si>
  <si>
    <t>30年度で労働金庫からの貸付終了。31年度以降は経過措置。</t>
    <rPh sb="2" eb="4">
      <t>ネンド</t>
    </rPh>
    <rPh sb="5" eb="7">
      <t>ロウドウ</t>
    </rPh>
    <rPh sb="7" eb="9">
      <t>キンコ</t>
    </rPh>
    <rPh sb="12" eb="14">
      <t>カシツケ</t>
    </rPh>
    <rPh sb="14" eb="16">
      <t>シュウリョウ</t>
    </rPh>
    <rPh sb="19" eb="21">
      <t>ネンド</t>
    </rPh>
    <rPh sb="21" eb="23">
      <t>イコウ</t>
    </rPh>
    <rPh sb="24" eb="26">
      <t>ケイカ</t>
    </rPh>
    <rPh sb="26" eb="28">
      <t>ソチ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</si>
</sst>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9525</xdr:colOff>
      <xdr:row>740</xdr:row>
      <xdr:rowOff>257175</xdr:rowOff>
    </xdr:from>
    <xdr:to>
      <xdr:col>41</xdr:col>
      <xdr:colOff>20856</xdr:colOff>
      <xdr:row>743</xdr:row>
      <xdr:rowOff>58770</xdr:rowOff>
    </xdr:to>
    <xdr:sp macro="" textlink="">
      <xdr:nvSpPr>
        <xdr:cNvPr id="2" name="正方形/長方形 1"/>
        <xdr:cNvSpPr/>
      </xdr:nvSpPr>
      <xdr:spPr>
        <a:xfrm>
          <a:off x="3009900" y="41024175"/>
          <a:ext cx="5211981" cy="85887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0</a:t>
          </a:r>
          <a:r>
            <a:rPr kumimoji="1" lang="ja-JP" altLang="en-US" sz="2000">
              <a:solidFill>
                <a:sysClr val="windowText" lastClr="000000"/>
              </a:solidFill>
            </a:rPr>
            <a:t>百万円</a:t>
          </a:r>
        </a:p>
      </xdr:txBody>
    </xdr:sp>
    <xdr:clientData/>
  </xdr:twoCellAnchor>
  <xdr:twoCellAnchor>
    <xdr:from>
      <xdr:col>28</xdr:col>
      <xdr:colOff>0</xdr:colOff>
      <xdr:row>743</xdr:row>
      <xdr:rowOff>76200</xdr:rowOff>
    </xdr:from>
    <xdr:to>
      <xdr:col>28</xdr:col>
      <xdr:colOff>10583</xdr:colOff>
      <xdr:row>747</xdr:row>
      <xdr:rowOff>34500</xdr:rowOff>
    </xdr:to>
    <xdr:cxnSp macro="">
      <xdr:nvCxnSpPr>
        <xdr:cNvPr id="5" name="直線矢印コネクタ 4"/>
        <xdr:cNvCxnSpPr/>
      </xdr:nvCxnSpPr>
      <xdr:spPr>
        <a:xfrm flipH="1">
          <a:off x="5600700" y="40652700"/>
          <a:ext cx="10583" cy="136800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747</xdr:row>
      <xdr:rowOff>76200</xdr:rowOff>
    </xdr:from>
    <xdr:to>
      <xdr:col>34</xdr:col>
      <xdr:colOff>57087</xdr:colOff>
      <xdr:row>749</xdr:row>
      <xdr:rowOff>288180</xdr:rowOff>
    </xdr:to>
    <xdr:sp macro="" textlink="">
      <xdr:nvSpPr>
        <xdr:cNvPr id="7" name="正方形/長方形 6"/>
        <xdr:cNvSpPr/>
      </xdr:nvSpPr>
      <xdr:spPr>
        <a:xfrm>
          <a:off x="4352925" y="42062400"/>
          <a:ext cx="2505012" cy="9168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19050</xdr:colOff>
      <xdr:row>745</xdr:row>
      <xdr:rowOff>228600</xdr:rowOff>
    </xdr:from>
    <xdr:to>
      <xdr:col>28</xdr:col>
      <xdr:colOff>148042</xdr:colOff>
      <xdr:row>746</xdr:row>
      <xdr:rowOff>265392</xdr:rowOff>
    </xdr:to>
    <xdr:sp macro="" textlink="">
      <xdr:nvSpPr>
        <xdr:cNvPr id="8" name="正方形/長方形 7"/>
        <xdr:cNvSpPr/>
      </xdr:nvSpPr>
      <xdr:spPr>
        <a:xfrm>
          <a:off x="4419600" y="41509950"/>
          <a:ext cx="1329142"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586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25" customHeight="1" x14ac:dyDescent="0.15">
      <c r="A10" s="739" t="s">
        <v>30</v>
      </c>
      <c r="B10" s="740"/>
      <c r="C10" s="740"/>
      <c r="D10" s="740"/>
      <c r="E10" s="740"/>
      <c r="F10" s="740"/>
      <c r="G10" s="672" t="s">
        <v>622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39</v>
      </c>
      <c r="Q13" s="98"/>
      <c r="R13" s="98"/>
      <c r="S13" s="98"/>
      <c r="T13" s="98"/>
      <c r="U13" s="98"/>
      <c r="V13" s="99"/>
      <c r="W13" s="97">
        <v>26</v>
      </c>
      <c r="X13" s="98"/>
      <c r="Y13" s="98"/>
      <c r="Z13" s="98"/>
      <c r="AA13" s="98"/>
      <c r="AB13" s="98"/>
      <c r="AC13" s="99"/>
      <c r="AD13" s="97">
        <v>16</v>
      </c>
      <c r="AE13" s="98"/>
      <c r="AF13" s="98"/>
      <c r="AG13" s="98"/>
      <c r="AH13" s="98"/>
      <c r="AI13" s="98"/>
      <c r="AJ13" s="99"/>
      <c r="AK13" s="97">
        <v>13</v>
      </c>
      <c r="AL13" s="98"/>
      <c r="AM13" s="98"/>
      <c r="AN13" s="98"/>
      <c r="AO13" s="98"/>
      <c r="AP13" s="98"/>
      <c r="AQ13" s="99"/>
      <c r="AR13" s="94">
        <v>11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39</v>
      </c>
      <c r="Q18" s="104"/>
      <c r="R18" s="104"/>
      <c r="S18" s="104"/>
      <c r="T18" s="104"/>
      <c r="U18" s="104"/>
      <c r="V18" s="105"/>
      <c r="W18" s="103">
        <f>SUM(W13:AC17)</f>
        <v>26</v>
      </c>
      <c r="X18" s="104"/>
      <c r="Y18" s="104"/>
      <c r="Z18" s="104"/>
      <c r="AA18" s="104"/>
      <c r="AB18" s="104"/>
      <c r="AC18" s="105"/>
      <c r="AD18" s="103">
        <f>SUM(AD13:AJ17)</f>
        <v>16</v>
      </c>
      <c r="AE18" s="104"/>
      <c r="AF18" s="104"/>
      <c r="AG18" s="104"/>
      <c r="AH18" s="104"/>
      <c r="AI18" s="104"/>
      <c r="AJ18" s="105"/>
      <c r="AK18" s="103">
        <f>SUM(AK13:AQ17)</f>
        <v>13</v>
      </c>
      <c r="AL18" s="104"/>
      <c r="AM18" s="104"/>
      <c r="AN18" s="104"/>
      <c r="AO18" s="104"/>
      <c r="AP18" s="104"/>
      <c r="AQ18" s="105"/>
      <c r="AR18" s="103">
        <f>SUM(AR13:AX17)</f>
        <v>11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5.128205128205128E-2</v>
      </c>
      <c r="Q20" s="539"/>
      <c r="R20" s="539"/>
      <c r="S20" s="539"/>
      <c r="T20" s="539"/>
      <c r="U20" s="539"/>
      <c r="V20" s="539"/>
      <c r="W20" s="539">
        <f t="shared" ref="W20" si="0">IF(W18=0, "-", SUM(W19)/W18)</f>
        <v>0</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5.128205128205128E-2</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561</v>
      </c>
      <c r="H23" s="184"/>
      <c r="I23" s="184"/>
      <c r="J23" s="184"/>
      <c r="K23" s="184"/>
      <c r="L23" s="184"/>
      <c r="M23" s="184"/>
      <c r="N23" s="184"/>
      <c r="O23" s="185"/>
      <c r="P23" s="94">
        <v>13</v>
      </c>
      <c r="Q23" s="95"/>
      <c r="R23" s="95"/>
      <c r="S23" s="95"/>
      <c r="T23" s="95"/>
      <c r="U23" s="95"/>
      <c r="V23" s="96"/>
      <c r="W23" s="94">
        <v>11</v>
      </c>
      <c r="X23" s="95"/>
      <c r="Y23" s="95"/>
      <c r="Z23" s="95"/>
      <c r="AA23" s="95"/>
      <c r="AB23" s="95"/>
      <c r="AC23" s="96"/>
      <c r="AD23" s="206" t="s">
        <v>621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v>
      </c>
      <c r="Q29" s="226"/>
      <c r="R29" s="226"/>
      <c r="S29" s="226"/>
      <c r="T29" s="226"/>
      <c r="U29" s="226"/>
      <c r="V29" s="227"/>
      <c r="W29" s="225">
        <f>AR13</f>
        <v>11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599</v>
      </c>
      <c r="H32" s="541"/>
      <c r="I32" s="541"/>
      <c r="J32" s="541"/>
      <c r="K32" s="541"/>
      <c r="L32" s="541"/>
      <c r="M32" s="541"/>
      <c r="N32" s="541"/>
      <c r="O32" s="542"/>
      <c r="P32" s="158" t="s">
        <v>600</v>
      </c>
      <c r="Q32" s="158"/>
      <c r="R32" s="158"/>
      <c r="S32" s="158"/>
      <c r="T32" s="158"/>
      <c r="U32" s="158"/>
      <c r="V32" s="158"/>
      <c r="W32" s="158"/>
      <c r="X32" s="229"/>
      <c r="Y32" s="336" t="s">
        <v>12</v>
      </c>
      <c r="Z32" s="549"/>
      <c r="AA32" s="550"/>
      <c r="AB32" s="551" t="s">
        <v>601</v>
      </c>
      <c r="AC32" s="551"/>
      <c r="AD32" s="551"/>
      <c r="AE32" s="362" t="s">
        <v>602</v>
      </c>
      <c r="AF32" s="363"/>
      <c r="AG32" s="363"/>
      <c r="AH32" s="363"/>
      <c r="AI32" s="362" t="s">
        <v>603</v>
      </c>
      <c r="AJ32" s="363"/>
      <c r="AK32" s="363"/>
      <c r="AL32" s="363"/>
      <c r="AM32" s="362" t="s">
        <v>603</v>
      </c>
      <c r="AN32" s="363"/>
      <c r="AO32" s="363"/>
      <c r="AP32" s="363"/>
      <c r="AQ32" s="100" t="s">
        <v>602</v>
      </c>
      <c r="AR32" s="101"/>
      <c r="AS32" s="101"/>
      <c r="AT32" s="102"/>
      <c r="AU32" s="363" t="s">
        <v>604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599</v>
      </c>
      <c r="AC33" s="522"/>
      <c r="AD33" s="522"/>
      <c r="AE33" s="362" t="s">
        <v>603</v>
      </c>
      <c r="AF33" s="363"/>
      <c r="AG33" s="363"/>
      <c r="AH33" s="363"/>
      <c r="AI33" s="362" t="s">
        <v>602</v>
      </c>
      <c r="AJ33" s="363"/>
      <c r="AK33" s="363"/>
      <c r="AL33" s="363"/>
      <c r="AM33" s="362" t="s">
        <v>603</v>
      </c>
      <c r="AN33" s="363"/>
      <c r="AO33" s="363"/>
      <c r="AP33" s="363"/>
      <c r="AQ33" s="100" t="s">
        <v>604</v>
      </c>
      <c r="AR33" s="101"/>
      <c r="AS33" s="101"/>
      <c r="AT33" s="102"/>
      <c r="AU33" s="363" t="s">
        <v>599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602</v>
      </c>
      <c r="AF34" s="363"/>
      <c r="AG34" s="363"/>
      <c r="AH34" s="363"/>
      <c r="AI34" s="362" t="s">
        <v>605</v>
      </c>
      <c r="AJ34" s="363"/>
      <c r="AK34" s="363"/>
      <c r="AL34" s="363"/>
      <c r="AM34" s="362" t="s">
        <v>603</v>
      </c>
      <c r="AN34" s="363"/>
      <c r="AO34" s="363"/>
      <c r="AP34" s="363"/>
      <c r="AQ34" s="100" t="s">
        <v>599</v>
      </c>
      <c r="AR34" s="101"/>
      <c r="AS34" s="101"/>
      <c r="AT34" s="102"/>
      <c r="AU34" s="363" t="s">
        <v>602</v>
      </c>
      <c r="AV34" s="363"/>
      <c r="AW34" s="363"/>
      <c r="AX34" s="365"/>
    </row>
    <row r="35" spans="1:50" ht="23.25" customHeight="1" x14ac:dyDescent="0.15">
      <c r="A35" s="900" t="s">
        <v>528</v>
      </c>
      <c r="B35" s="901"/>
      <c r="C35" s="901"/>
      <c r="D35" s="901"/>
      <c r="E35" s="901"/>
      <c r="F35" s="902"/>
      <c r="G35" s="906" t="s">
        <v>599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562</v>
      </c>
      <c r="H82" s="501"/>
      <c r="I82" s="501"/>
      <c r="J82" s="501"/>
      <c r="K82" s="501"/>
      <c r="L82" s="501"/>
      <c r="M82" s="501"/>
      <c r="N82" s="501"/>
      <c r="O82" s="501"/>
      <c r="P82" s="501"/>
      <c r="Q82" s="501"/>
      <c r="R82" s="501"/>
      <c r="S82" s="501"/>
      <c r="T82" s="501"/>
      <c r="U82" s="501"/>
      <c r="V82" s="501"/>
      <c r="W82" s="501"/>
      <c r="X82" s="501"/>
      <c r="Y82" s="501"/>
      <c r="Z82" s="501"/>
      <c r="AA82" s="752"/>
      <c r="AB82" s="500" t="s">
        <v>563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618</v>
      </c>
      <c r="AR86" s="269"/>
      <c r="AS86" s="134" t="s">
        <v>356</v>
      </c>
      <c r="AT86" s="169"/>
      <c r="AU86" s="269"/>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564</v>
      </c>
      <c r="H87" s="158"/>
      <c r="I87" s="158"/>
      <c r="J87" s="158"/>
      <c r="K87" s="158"/>
      <c r="L87" s="158"/>
      <c r="M87" s="158"/>
      <c r="N87" s="158"/>
      <c r="O87" s="229"/>
      <c r="P87" s="158" t="s">
        <v>565</v>
      </c>
      <c r="Q87" s="802"/>
      <c r="R87" s="802"/>
      <c r="S87" s="802"/>
      <c r="T87" s="802"/>
      <c r="U87" s="802"/>
      <c r="V87" s="802"/>
      <c r="W87" s="802"/>
      <c r="X87" s="803"/>
      <c r="Y87" s="755" t="s">
        <v>62</v>
      </c>
      <c r="Z87" s="756"/>
      <c r="AA87" s="757"/>
      <c r="AB87" s="551" t="s">
        <v>606</v>
      </c>
      <c r="AC87" s="551"/>
      <c r="AD87" s="551"/>
      <c r="AE87" s="362">
        <v>6640</v>
      </c>
      <c r="AF87" s="363"/>
      <c r="AG87" s="363"/>
      <c r="AH87" s="363"/>
      <c r="AI87" s="362">
        <v>20874</v>
      </c>
      <c r="AJ87" s="363"/>
      <c r="AK87" s="363"/>
      <c r="AL87" s="363"/>
      <c r="AM87" s="362">
        <v>38781</v>
      </c>
      <c r="AN87" s="363"/>
      <c r="AO87" s="363"/>
      <c r="AP87" s="363"/>
      <c r="AQ87" s="100" t="s">
        <v>566</v>
      </c>
      <c r="AR87" s="101"/>
      <c r="AS87" s="101"/>
      <c r="AT87" s="102"/>
      <c r="AU87" s="363" t="s">
        <v>566</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607</v>
      </c>
      <c r="AC88" s="522"/>
      <c r="AD88" s="522"/>
      <c r="AE88" s="362" t="s">
        <v>557</v>
      </c>
      <c r="AF88" s="363"/>
      <c r="AG88" s="363"/>
      <c r="AH88" s="363"/>
      <c r="AI88" s="362" t="s">
        <v>557</v>
      </c>
      <c r="AJ88" s="363"/>
      <c r="AK88" s="363"/>
      <c r="AL88" s="363"/>
      <c r="AM88" s="362" t="s">
        <v>557</v>
      </c>
      <c r="AN88" s="363"/>
      <c r="AO88" s="363"/>
      <c r="AP88" s="363"/>
      <c r="AQ88" s="100" t="s">
        <v>557</v>
      </c>
      <c r="AR88" s="101"/>
      <c r="AS88" s="101"/>
      <c r="AT88" s="102"/>
      <c r="AU88" s="363" t="s">
        <v>557</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566</v>
      </c>
      <c r="AF89" s="363"/>
      <c r="AG89" s="363"/>
      <c r="AH89" s="363"/>
      <c r="AI89" s="362" t="s">
        <v>567</v>
      </c>
      <c r="AJ89" s="363"/>
      <c r="AK89" s="363"/>
      <c r="AL89" s="363"/>
      <c r="AM89" s="362" t="s">
        <v>568</v>
      </c>
      <c r="AN89" s="363"/>
      <c r="AO89" s="363"/>
      <c r="AP89" s="363"/>
      <c r="AQ89" s="100" t="s">
        <v>569</v>
      </c>
      <c r="AR89" s="101"/>
      <c r="AS89" s="101"/>
      <c r="AT89" s="102"/>
      <c r="AU89" s="363" t="s">
        <v>566</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606</v>
      </c>
      <c r="AC101" s="551"/>
      <c r="AD101" s="551"/>
      <c r="AE101" s="362">
        <v>11</v>
      </c>
      <c r="AF101" s="363"/>
      <c r="AG101" s="363"/>
      <c r="AH101" s="364"/>
      <c r="AI101" s="362">
        <v>18</v>
      </c>
      <c r="AJ101" s="363"/>
      <c r="AK101" s="363"/>
      <c r="AL101" s="364"/>
      <c r="AM101" s="362">
        <v>21</v>
      </c>
      <c r="AN101" s="363"/>
      <c r="AO101" s="363"/>
      <c r="AP101" s="364"/>
      <c r="AQ101" s="362" t="s">
        <v>571</v>
      </c>
      <c r="AR101" s="363"/>
      <c r="AS101" s="363"/>
      <c r="AT101" s="364"/>
      <c r="AU101" s="362" t="s">
        <v>572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606</v>
      </c>
      <c r="AC102" s="551"/>
      <c r="AD102" s="551"/>
      <c r="AE102" s="356">
        <v>1600</v>
      </c>
      <c r="AF102" s="356"/>
      <c r="AG102" s="356"/>
      <c r="AH102" s="356"/>
      <c r="AI102" s="356">
        <v>1060</v>
      </c>
      <c r="AJ102" s="356"/>
      <c r="AK102" s="356"/>
      <c r="AL102" s="356"/>
      <c r="AM102" s="356">
        <v>1281</v>
      </c>
      <c r="AN102" s="356"/>
      <c r="AO102" s="356"/>
      <c r="AP102" s="356"/>
      <c r="AQ102" s="817">
        <v>1072</v>
      </c>
      <c r="AR102" s="818"/>
      <c r="AS102" s="818"/>
      <c r="AT102" s="819"/>
      <c r="AU102" s="817" t="s">
        <v>618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608</v>
      </c>
      <c r="AC116" s="299"/>
      <c r="AD116" s="300"/>
      <c r="AE116" s="356">
        <v>181818</v>
      </c>
      <c r="AF116" s="356"/>
      <c r="AG116" s="356"/>
      <c r="AH116" s="356"/>
      <c r="AI116" s="356">
        <v>0</v>
      </c>
      <c r="AJ116" s="356"/>
      <c r="AK116" s="356"/>
      <c r="AL116" s="356"/>
      <c r="AM116" s="356">
        <v>0</v>
      </c>
      <c r="AN116" s="356"/>
      <c r="AO116" s="356"/>
      <c r="AP116" s="356"/>
      <c r="AQ116" s="362">
        <v>12127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610</v>
      </c>
      <c r="AC117" s="340"/>
      <c r="AD117" s="341"/>
      <c r="AE117" s="304" t="s">
        <v>573</v>
      </c>
      <c r="AF117" s="304"/>
      <c r="AG117" s="304"/>
      <c r="AH117" s="304"/>
      <c r="AI117" s="304" t="s">
        <v>574</v>
      </c>
      <c r="AJ117" s="304"/>
      <c r="AK117" s="304"/>
      <c r="AL117" s="304"/>
      <c r="AM117" s="304" t="s">
        <v>598</v>
      </c>
      <c r="AN117" s="304"/>
      <c r="AO117" s="304"/>
      <c r="AP117" s="304"/>
      <c r="AQ117" s="304" t="s">
        <v>597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613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614</v>
      </c>
      <c r="AC134" s="219"/>
      <c r="AD134" s="219"/>
      <c r="AE134" s="264" t="s">
        <v>599</v>
      </c>
      <c r="AF134" s="101"/>
      <c r="AG134" s="101"/>
      <c r="AH134" s="101"/>
      <c r="AI134" s="264" t="s">
        <v>599</v>
      </c>
      <c r="AJ134" s="101"/>
      <c r="AK134" s="101"/>
      <c r="AL134" s="101"/>
      <c r="AM134" s="264" t="s">
        <v>604</v>
      </c>
      <c r="AN134" s="101"/>
      <c r="AO134" s="101"/>
      <c r="AP134" s="101"/>
      <c r="AQ134" s="264" t="s">
        <v>614</v>
      </c>
      <c r="AR134" s="101"/>
      <c r="AS134" s="101"/>
      <c r="AT134" s="101"/>
      <c r="AU134" s="264" t="s">
        <v>614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t="s">
        <v>599</v>
      </c>
      <c r="AF135" s="101"/>
      <c r="AG135" s="101"/>
      <c r="AH135" s="101"/>
      <c r="AI135" s="264" t="s">
        <v>604</v>
      </c>
      <c r="AJ135" s="101"/>
      <c r="AK135" s="101"/>
      <c r="AL135" s="101"/>
      <c r="AM135" s="264" t="s">
        <v>614</v>
      </c>
      <c r="AN135" s="101"/>
      <c r="AO135" s="101"/>
      <c r="AP135" s="101"/>
      <c r="AQ135" s="264" t="s">
        <v>599</v>
      </c>
      <c r="AR135" s="101"/>
      <c r="AS135" s="101"/>
      <c r="AT135" s="101"/>
      <c r="AU135" s="264" t="s">
        <v>599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6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577</v>
      </c>
      <c r="AE709" s="152"/>
      <c r="AF709" s="152"/>
      <c r="AG709" s="664" t="s">
        <v>582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577</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35.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576</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7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7.25" customHeight="1" thickBot="1" x14ac:dyDescent="0.2">
      <c r="A731" s="618" t="s">
        <v>256</v>
      </c>
      <c r="B731" s="619"/>
      <c r="C731" s="619"/>
      <c r="D731" s="619"/>
      <c r="E731" s="620"/>
      <c r="F731" s="680" t="s">
        <v>620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75" customHeight="1" thickBot="1" x14ac:dyDescent="0.2">
      <c r="A733" s="749" t="s">
        <v>623</v>
      </c>
      <c r="B733" s="750"/>
      <c r="C733" s="750"/>
      <c r="D733" s="750"/>
      <c r="E733" s="751"/>
      <c r="F733" s="766" t="s">
        <v>624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t="s">
        <v>625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484</v>
      </c>
      <c r="J739" s="106"/>
      <c r="K739" s="91" t="str">
        <f>IF(OR(I739="　", I739=""), "", "-")</f>
        <v/>
      </c>
      <c r="L739" s="107">
        <v>571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591</v>
      </c>
      <c r="H781" s="450"/>
      <c r="I781" s="450"/>
      <c r="J781" s="450"/>
      <c r="K781" s="451"/>
      <c r="L781" s="452" t="s">
        <v>592</v>
      </c>
      <c r="M781" s="453"/>
      <c r="N781" s="453"/>
      <c r="O781" s="453"/>
      <c r="P781" s="453"/>
      <c r="Q781" s="453"/>
      <c r="R781" s="453"/>
      <c r="S781" s="453"/>
      <c r="T781" s="453"/>
      <c r="U781" s="453"/>
      <c r="V781" s="453"/>
      <c r="W781" s="453"/>
      <c r="X781" s="454"/>
      <c r="Y781" s="455">
        <v>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2.25" customHeight="1" x14ac:dyDescent="0.15">
      <c r="A837" s="402">
        <v>1</v>
      </c>
      <c r="B837" s="402">
        <v>1</v>
      </c>
      <c r="C837" s="425" t="s">
        <v>593</v>
      </c>
      <c r="D837" s="416"/>
      <c r="E837" s="416"/>
      <c r="F837" s="416"/>
      <c r="G837" s="416"/>
      <c r="H837" s="416"/>
      <c r="I837" s="416"/>
      <c r="J837" s="417">
        <v>1010005018556</v>
      </c>
      <c r="K837" s="418"/>
      <c r="L837" s="418"/>
      <c r="M837" s="418"/>
      <c r="N837" s="418"/>
      <c r="O837" s="418"/>
      <c r="P837" s="315" t="s">
        <v>594</v>
      </c>
      <c r="Q837" s="315"/>
      <c r="R837" s="315"/>
      <c r="S837" s="315"/>
      <c r="T837" s="315"/>
      <c r="U837" s="315"/>
      <c r="V837" s="315"/>
      <c r="W837" s="315"/>
      <c r="X837" s="315"/>
      <c r="Y837" s="316">
        <v>0</v>
      </c>
      <c r="Z837" s="317"/>
      <c r="AA837" s="317"/>
      <c r="AB837" s="318"/>
      <c r="AC837" s="326" t="s">
        <v>595</v>
      </c>
      <c r="AD837" s="424"/>
      <c r="AE837" s="424"/>
      <c r="AF837" s="424"/>
      <c r="AG837" s="424"/>
      <c r="AH837" s="419" t="s">
        <v>596</v>
      </c>
      <c r="AI837" s="420"/>
      <c r="AJ837" s="420"/>
      <c r="AK837" s="420"/>
      <c r="AL837" s="323" t="s">
        <v>596</v>
      </c>
      <c r="AM837" s="324"/>
      <c r="AN837" s="324"/>
      <c r="AO837" s="325"/>
      <c r="AP837" s="319" t="s">
        <v>596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617</v>
      </c>
      <c r="F1102" s="895"/>
      <c r="G1102" s="895"/>
      <c r="H1102" s="895"/>
      <c r="I1102" s="895"/>
      <c r="J1102" s="417" t="s">
        <v>617</v>
      </c>
      <c r="K1102" s="418"/>
      <c r="L1102" s="418"/>
      <c r="M1102" s="418"/>
      <c r="N1102" s="418"/>
      <c r="O1102" s="418"/>
      <c r="P1102" s="426" t="s">
        <v>617</v>
      </c>
      <c r="Q1102" s="315"/>
      <c r="R1102" s="315"/>
      <c r="S1102" s="315"/>
      <c r="T1102" s="315"/>
      <c r="U1102" s="315"/>
      <c r="V1102" s="315"/>
      <c r="W1102" s="315"/>
      <c r="X1102" s="315"/>
      <c r="Y1102" s="316" t="s">
        <v>599</v>
      </c>
      <c r="Z1102" s="317"/>
      <c r="AA1102" s="317"/>
      <c r="AB1102" s="318"/>
      <c r="AC1102" s="320"/>
      <c r="AD1102" s="320"/>
      <c r="AE1102" s="320"/>
      <c r="AF1102" s="320"/>
      <c r="AG1102" s="320"/>
      <c r="AH1102" s="321" t="s">
        <v>599</v>
      </c>
      <c r="AI1102" s="322"/>
      <c r="AJ1102" s="322"/>
      <c r="AK1102" s="322"/>
      <c r="AL1102" s="323" t="s">
        <v>599</v>
      </c>
      <c r="AM1102" s="324"/>
      <c r="AN1102" s="324"/>
      <c r="AO1102" s="325"/>
      <c r="AP1102" s="319" t="s">
        <v>599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2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2018-08-14T08:59:46Z</cp:lastPrinted>
  <dcterms:created xsi:type="dcterms:W3CDTF">2012-03-13T00:50:25Z</dcterms:created>
  <dcterms:modified xsi:type="dcterms:W3CDTF">2018-08-14T12:15:49Z</dcterms:modified>
</cp:coreProperties>
</file>