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<sst xmlns="http://schemas.openxmlformats.org/spreadsheetml/2006/main" count="3107" uniqueCount="708">
  <si>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</si>
  <si>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</si>
  <si>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</si>
  <si>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</si>
  <si>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</si>
  <si>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</si>
  <si>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</si>
  <si>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</si>
  <si>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</si>
  <si>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</si>
  <si>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</si>
  <si>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</si>
  <si>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</si>
  <si>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</si>
  <si>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</si>
  <si>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</si>
  <si>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</si>
  <si>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</si>
  <si>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</si>
  <si>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</si>
  <si>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</si>
  <si>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</si>
  <si>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</si>
  <si>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</si>
  <si>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</si>
  <si>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</si>
  <si>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</si>
  <si>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</si>
  <si>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</si>
  <si>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</si>
  <si>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</si>
  <si>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</si>
  <si>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</si>
  <si>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</si>
  <si>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</si>
  <si>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</si>
  <si>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</si>
  <si>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</si>
  <si>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</si>
  <si>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</si>
  <si>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</si>
  <si>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</si>
  <si>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</si>
  <si>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</si>
  <si>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</si>
  <si>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</si>
  <si>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</si>
  <si>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</si>
  <si>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</si>
  <si>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</si>
  <si>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</si>
  <si>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</si>
  <si>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</si>
  <si>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</si>
  <si>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</si>
  <si>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</si>
  <si>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</si>
  <si>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</si>
  <si>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</si>
  <si>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</si>
  <si>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</si>
  <si>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</si>
  <si>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</si>
  <si>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</si>
  <si>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</si>
  <si>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</si>
  <si>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</si>
  <si>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</si>
  <si>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</si>
  <si>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</si>
  <si>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</si>
  <si>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</si>
  <si>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</si>
  <si>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</si>
  <si>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</si>
  <si>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</si>
  <si>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</si>
  <si>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</si>
  <si>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</si>
  <si>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</si>
  <si>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</si>
  <si>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</si>
  <si>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</si>
  <si>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</si>
  <si>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</si>
  <si>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</si>
  <si>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</si>
  <si>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</si>
  <si>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</si>
  <si>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</si>
  <si>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</si>
  <si>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</si>
  <si>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</si>
  <si>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</si>
  <si>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</si>
  <si>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</si>
  <si>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</si>
  <si>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</si>
  <si>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</si>
  <si>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</si>
  <si>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</si>
  <si>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</si>
  <si>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</si>
  <si>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</si>
  <si>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</si>
  <si>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</si>
  <si>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</si>
  <si>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</si>
  <si>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</si>
  <si>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</si>
  <si>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</si>
  <si>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</si>
  <si>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</si>
  <si>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</si>
  <si>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</si>
  <si>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</si>
  <si>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</si>
  <si>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</si>
  <si>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</si>
  <si>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</si>
  <si>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</si>
  <si>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</si>
  <si>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</si>
  <si>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</si>
  <si>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</si>
  <si>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</si>
  <si>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</si>
  <si>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</si>
  <si>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</si>
  <si>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</si>
  <si>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</si>
  <si>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</si>
  <si>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</si>
  <si>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</si>
  <si>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</si>
  <si>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</si>
  <si>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</si>
  <si>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</si>
  <si>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</si>
  <si>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</si>
  <si>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</si>
  <si>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</si>
  <si>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</si>
  <si>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</si>
  <si>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</si>
  <si>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</si>
  <si>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</si>
  <si>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</si>
  <si>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</si>
  <si>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</si>
  <si>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</si>
  <si>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</si>
  <si>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</si>
  <si>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</si>
  <si>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</si>
  <si>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</si>
  <si>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</si>
  <si>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</si>
  <si>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</si>
  <si>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</si>
  <si>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</si>
  <si>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</si>
  <si>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</si>
  <si>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</si>
  <si>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</si>
  <si>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</si>
  <si>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</si>
  <si>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</si>
  <si>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</si>
  <si>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</si>
  <si>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</si>
  <si>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</si>
  <si>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</si>
  <si>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</si>
  <si>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</si>
  <si>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</si>
  <si>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</si>
  <si>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</si>
  <si>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</si>
  <si>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</si>
  <si>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</si>
  <si>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</si>
  <si>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</si>
  <si>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</si>
  <si>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</si>
  <si>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</si>
  <si>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</si>
  <si>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</si>
  <si>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</si>
  <si>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</si>
  <si>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</si>
  <si>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</si>
  <si>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</si>
  <si>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</si>
  <si>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</si>
  <si>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</si>
  <si>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</si>
  <si>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</si>
  <si>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</si>
  <si>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</si>
  <si>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</si>
  <si>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</si>
  <si>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</si>
  <si>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</si>
  <si>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</si>
  <si>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</si>
  <si>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</si>
  <si>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</si>
  <si>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</si>
  <si>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</si>
  <si>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</si>
  <si>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</si>
  <si>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</si>
  <si>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</si>
  <si>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</si>
  <si>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</si>
  <si>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</si>
  <si>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</si>
  <si>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</si>
  <si>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</si>
  <si>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</si>
  <si>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</si>
  <si>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</si>
  <si>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</si>
  <si>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</si>
  <si>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</si>
  <si>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</si>
  <si>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</si>
  <si>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</si>
  <si>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</si>
  <si>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</si>
  <si>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</si>
  <si>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</si>
  <si>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</si>
  <si>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</si>
  <si>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</si>
  <si>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</si>
  <si>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</si>
  <si>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</si>
  <si>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</si>
  <si>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</si>
  <si>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</si>
  <si>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</si>
  <si>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</si>
  <si>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</si>
  <si>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</si>
  <si>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</si>
  <si>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</si>
  <si>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</si>
  <si>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</si>
  <si>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</si>
  <si>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</si>
  <si>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</si>
  <si>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</si>
  <si>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</si>
  <si>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</si>
  <si>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</si>
  <si>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</si>
  <si>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</si>
  <si>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</si>
  <si>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</si>
  <si>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</si>
  <si>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</si>
  <si>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</si>
  <si>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</si>
  <si>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</si>
  <si>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</si>
  <si>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</si>
  <si>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</si>
  <si>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</si>
  <si>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</si>
  <si>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</si>
  <si>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</si>
  <si>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</si>
  <si>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</si>
  <si>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</si>
  <si>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</si>
  <si>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</si>
  <si>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</si>
  <si>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</si>
  <si>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</si>
  <si>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</si>
  <si>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</si>
  <si>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</si>
  <si>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</si>
  <si>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</si>
  <si>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</si>
  <si>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</si>
  <si>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</si>
  <si>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</si>
  <si>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</si>
  <si>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</si>
  <si>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</si>
  <si>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</si>
  <si>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</si>
  <si>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</si>
  <si>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</si>
  <si>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</si>
  <si>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</si>
  <si>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</si>
  <si>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</si>
  <si>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</si>
  <si>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</si>
  <si>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</si>
  <si>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</si>
  <si>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</si>
  <si>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</si>
  <si>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</si>
  <si>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</si>
  <si>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</si>
  <si>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</si>
  <si>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</si>
  <si>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</si>
  <si>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</si>
  <si>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</si>
  <si>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</si>
  <si>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</si>
  <si>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</si>
  <si>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</si>
  <si>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</si>
  <si>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</si>
  <si>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</si>
  <si>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</si>
  <si>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</si>
  <si>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</si>
  <si>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</si>
  <si>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</si>
  <si>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</si>
  <si>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</si>
  <si>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</si>
  <si>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</si>
  <si>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</si>
  <si>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</si>
  <si>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</si>
  <si>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</si>
  <si>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</si>
  <si>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</si>
  <si>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</si>
  <si>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</si>
  <si>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</si>
  <si>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</si>
  <si>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</si>
  <si>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</si>
  <si>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</si>
  <si>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</si>
  <si>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</si>
  <si>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</si>
  <si>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</si>
  <si>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</si>
  <si>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</si>
  <si>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</si>
  <si>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</si>
  <si>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</si>
  <si>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</si>
  <si>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</si>
  <si>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</si>
  <si>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</si>
  <si>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</si>
  <si>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</si>
  <si>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</si>
  <si>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</si>
  <si>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</si>
  <si>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</si>
  <si>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</si>
  <si>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</si>
  <si>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</si>
  <si>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</si>
  <si>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</si>
  <si>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</si>
  <si>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</si>
  <si>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</si>
  <si>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</si>
  <si>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</si>
  <si>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</si>
  <si>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</si>
  <si>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</si>
  <si>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</si>
  <si>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</si>
  <si>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</si>
  <si>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</si>
  <si>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</si>
  <si>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</si>
  <si>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</si>
  <si>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</si>
  <si>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</si>
  <si>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</si>
  <si>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</si>
  <si>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</si>
  <si>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</si>
  <si>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</si>
  <si>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</si>
  <si>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</si>
  <si>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</si>
  <si>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</si>
  <si>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</si>
  <si>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</si>
  <si>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</si>
  <si>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</si>
  <si>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</si>
  <si>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</si>
  <si>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</si>
  <si>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</si>
  <si>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</si>
  <si>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</si>
  <si>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</si>
  <si>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</si>
  <si>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</si>
  <si>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</si>
  <si>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</si>
  <si>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</si>
  <si>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</si>
  <si>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</si>
  <si>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</si>
  <si>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</si>
  <si>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</si>
  <si>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</si>
  <si>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</si>
  <si>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</si>
  <si>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</si>
  <si>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</si>
  <si>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</si>
  <si>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</si>
  <si>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</si>
  <si>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</si>
  <si>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</si>
  <si>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</si>
  <si>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</si>
  <si>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</si>
  <si>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</si>
  <si>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</si>
  <si>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</si>
  <si>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</si>
  <si>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</si>
  <si>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</si>
  <si>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</si>
  <si>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</si>
  <si>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</si>
  <si>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</si>
  <si>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</si>
  <si>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</si>
  <si>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</si>
  <si>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</si>
  <si>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</si>
  <si>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</si>
  <si>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</si>
  <si>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</si>
  <si>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</si>
  <si>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</si>
  <si>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</si>
  <si>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</si>
  <si>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</si>
  <si>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</si>
  <si>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</si>
  <si>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</si>
  <si>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</si>
  <si>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</si>
  <si>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</si>
  <si>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</si>
  <si>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</si>
  <si>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</si>
  <si>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</si>
  <si>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</si>
  <si>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</si>
  <si>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</si>
  <si>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</si>
  <si>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</si>
  <si>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</si>
  <si>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</si>
  <si>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</si>
  <si>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</si>
  <si>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</si>
  <si>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</si>
  <si>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</si>
  <si>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</si>
  <si>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</si>
  <si>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</si>
  <si>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</si>
  <si>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</si>
  <si>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</si>
  <si>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</si>
  <si>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</si>
  <si>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</si>
  <si>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</si>
  <si>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</si>
  <si>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</si>
  <si>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</si>
  <si>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</si>
  <si>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</si>
  <si>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</si>
  <si>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</si>
  <si>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</si>
  <si>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</si>
  <si>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</si>
  <si>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</si>
  <si>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</si>
  <si>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</si>
  <si>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</si>
  <si>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</si>
  <si>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</si>
  <si>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</si>
  <si>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</si>
  <si>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</si>
  <si>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</si>
  <si>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</si>
  <si>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</si>
  <si>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</si>
  <si>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</si>
  <si>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</si>
  <si>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</si>
  <si>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</si>
  <si>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</si>
  <si>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</si>
  <si>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</si>
  <si>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</si>
  <si>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</si>
  <si>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</si>
  <si>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</si>
  <si>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</si>
  <si>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</si>
  <si>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</si>
  <si>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</si>
  <si>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</si>
  <si>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</si>
  <si>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</si>
  <si>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</si>
  <si>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</si>
  <si>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</si>
  <si>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</si>
  <si>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</si>
  <si>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</si>
  <si>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</si>
  <si>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</si>
  <si>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</si>
  <si>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</si>
  <si>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</si>
  <si>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</si>
  <si>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</si>
  <si>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</si>
  <si>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</si>
  <si>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</si>
  <si>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</si>
  <si>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</si>
  <si>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</si>
  <si>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</si>
  <si>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</si>
  <si>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人材開発統括官</t>
    <phoneticPr fontId="5"/>
  </si>
  <si>
    <t>若年者・キャリア形成支援担当参事官室</t>
    <phoneticPr fontId="5"/>
  </si>
  <si>
    <t>若年者・キャリア形成支援担当参事官　　伊藤　正史</t>
    <phoneticPr fontId="5"/>
  </si>
  <si>
    <t>○</t>
  </si>
  <si>
    <t>雇用保険法第62条第1項第6号</t>
    <phoneticPr fontId="5"/>
  </si>
  <si>
    <t>-</t>
  </si>
  <si>
    <t>-</t>
    <phoneticPr fontId="5"/>
  </si>
  <si>
    <t>人</t>
    <rPh sb="0" eb="1">
      <t>ニン</t>
    </rPh>
    <phoneticPr fontId="5"/>
  </si>
  <si>
    <t>円</t>
    <rPh sb="0" eb="1">
      <t>エン</t>
    </rPh>
    <phoneticPr fontId="5"/>
  </si>
  <si>
    <t>無</t>
  </si>
  <si>
    <t>‐</t>
  </si>
  <si>
    <t>我が国の社会・経済を担うべき若年者をフリーターから離脱させ正規雇用化させることは社会的な要請であり、民間等による支援では就職が難しい者に対しては、国費を投入して支援する必要があると考えている。</t>
    <phoneticPr fontId="5"/>
  </si>
  <si>
    <t>国による就職支援は、民間等による支援では不十分な部分（支援者層、支援時期等）をセーフティ・ネットとして国が実施する必要がある。</t>
    <phoneticPr fontId="5"/>
  </si>
  <si>
    <t>799</t>
    <phoneticPr fontId="5"/>
  </si>
  <si>
    <t>799</t>
    <phoneticPr fontId="5"/>
  </si>
  <si>
    <t>705</t>
    <phoneticPr fontId="5"/>
  </si>
  <si>
    <t>547</t>
    <phoneticPr fontId="5"/>
  </si>
  <si>
    <t>544</t>
    <phoneticPr fontId="5"/>
  </si>
  <si>
    <t>552</t>
    <phoneticPr fontId="5"/>
  </si>
  <si>
    <t>新卒者等に対する就職支援</t>
    <phoneticPr fontId="5"/>
  </si>
  <si>
    <t>昭和５１年度</t>
    <phoneticPr fontId="22"/>
  </si>
  <si>
    <t>新卒者及び既卒者等に対して各段階で就職に向けた適切な支援を行うことで、若年者のキャリア形成・雇用拡大を図る。</t>
    <phoneticPr fontId="5"/>
  </si>
  <si>
    <t>諸謝金（雇用勘定）</t>
    <rPh sb="0" eb="1">
      <t>ショ</t>
    </rPh>
    <rPh sb="1" eb="3">
      <t>シャキン</t>
    </rPh>
    <rPh sb="4" eb="6">
      <t>コヨウ</t>
    </rPh>
    <rPh sb="6" eb="8">
      <t>カンジョウ</t>
    </rPh>
    <phoneticPr fontId="5"/>
  </si>
  <si>
    <t>庁費（雇用勘定）</t>
    <rPh sb="0" eb="1">
      <t>チョウ</t>
    </rPh>
    <rPh sb="1" eb="2">
      <t>ヒ</t>
    </rPh>
    <rPh sb="3" eb="5">
      <t>コヨウ</t>
    </rPh>
    <rPh sb="5" eb="7">
      <t>カンジョウ</t>
    </rPh>
    <phoneticPr fontId="5"/>
  </si>
  <si>
    <t>雇用安定等給付金（雇用勘定）</t>
    <rPh sb="0" eb="2">
      <t>コヨウ</t>
    </rPh>
    <rPh sb="2" eb="4">
      <t>アンテイ</t>
    </rPh>
    <rPh sb="4" eb="5">
      <t>トウ</t>
    </rPh>
    <rPh sb="5" eb="8">
      <t>キュウフキン</t>
    </rPh>
    <rPh sb="9" eb="11">
      <t>コヨウ</t>
    </rPh>
    <rPh sb="11" eb="13">
      <t>カンジョウ</t>
    </rPh>
    <phoneticPr fontId="5"/>
  </si>
  <si>
    <t>学卒ジョブサポーターの支援による正社員就職者数</t>
    <rPh sb="0" eb="2">
      <t>ガクソツ</t>
    </rPh>
    <rPh sb="11" eb="13">
      <t>シエン</t>
    </rPh>
    <rPh sb="16" eb="19">
      <t>セイシャイン</t>
    </rPh>
    <rPh sb="19" eb="21">
      <t>シュウショク</t>
    </rPh>
    <rPh sb="21" eb="22">
      <t>シャ</t>
    </rPh>
    <rPh sb="22" eb="23">
      <t>スウ</t>
    </rPh>
    <phoneticPr fontId="5"/>
  </si>
  <si>
    <t>学卒ジョブサポーターの支援による正社員就職者数を16万9,000人以上とする。</t>
    <rPh sb="0" eb="2">
      <t>ガクソツ</t>
    </rPh>
    <rPh sb="11" eb="13">
      <t>シエン</t>
    </rPh>
    <rPh sb="16" eb="19">
      <t>セイシャイン</t>
    </rPh>
    <rPh sb="19" eb="21">
      <t>シュウショク</t>
    </rPh>
    <rPh sb="21" eb="22">
      <t>シャ</t>
    </rPh>
    <rPh sb="22" eb="23">
      <t>スウ</t>
    </rPh>
    <rPh sb="26" eb="27">
      <t>マン</t>
    </rPh>
    <rPh sb="32" eb="33">
      <t>ニン</t>
    </rPh>
    <rPh sb="33" eb="35">
      <t>イジョウ</t>
    </rPh>
    <phoneticPr fontId="5"/>
  </si>
  <si>
    <t>新卒応援ハローワークにおける正社員就職者数</t>
    <rPh sb="0" eb="2">
      <t>シンソツ</t>
    </rPh>
    <rPh sb="2" eb="4">
      <t>オウエン</t>
    </rPh>
    <rPh sb="14" eb="17">
      <t>セイシャイン</t>
    </rPh>
    <rPh sb="17" eb="19">
      <t>シュウショク</t>
    </rPh>
    <rPh sb="19" eb="20">
      <t>シャ</t>
    </rPh>
    <rPh sb="20" eb="21">
      <t>スウ</t>
    </rPh>
    <phoneticPr fontId="5"/>
  </si>
  <si>
    <t>厚生労働省職業安定局調べ</t>
    <phoneticPr fontId="5"/>
  </si>
  <si>
    <t>新卒応援ハローワークにおける利用者数</t>
    <phoneticPr fontId="5"/>
  </si>
  <si>
    <t>執行額（百万円）／
学卒ジョブサポーターの支援による就職者数　　　　　　　　</t>
    <phoneticPr fontId="5"/>
  </si>
  <si>
    <t>　執行額（百万円）／
新卒応援ハローワークにおける就職者数　　　　　　　　　　　　　　</t>
    <phoneticPr fontId="5"/>
  </si>
  <si>
    <t>8,376百万円
/206,064人</t>
    <phoneticPr fontId="5"/>
  </si>
  <si>
    <t>8,376百万円
/105,681人</t>
    <phoneticPr fontId="5"/>
  </si>
  <si>
    <t>8,078百万円
/98,398人</t>
    <phoneticPr fontId="5"/>
  </si>
  <si>
    <t>未内定者が一定数いる中で、ターゲットを絞り明確な数値目標を設けて実施しており、今後我が国の社会・経済を担う新規学卒者を就職させることは極めて重要であり、優先度は高い。</t>
    <phoneticPr fontId="5"/>
  </si>
  <si>
    <t>民間企業によって代わることが可能な事業（高校生就職ガイダンス等）については、一般競争入札において選定をしている。また、一者応札となった入札はなかった。</t>
    <phoneticPr fontId="5"/>
  </si>
  <si>
    <t>我が国の社会・経済を担うべき新規学校卒業者に対して、無料の職業紹介を始めとする支援を行っている。</t>
    <phoneticPr fontId="5"/>
  </si>
  <si>
    <t>国による就職支援は、学校、民間等による支援では不十分な部分（支援対象、支援時期等）を担っており、過剰な支出は行っていない。</t>
    <phoneticPr fontId="5"/>
  </si>
  <si>
    <t>国による就職支援は、学校、民間等による支援では不十分な部分（支援対象、支援時期等）を担っており、不必要な支出は行っていない。</t>
    <phoneticPr fontId="5"/>
  </si>
  <si>
    <t>直接実施分及び委託実施分双方で一般競争入札を実施している。</t>
    <phoneticPr fontId="5"/>
  </si>
  <si>
    <t>成果目標を見据えた実績となっている。</t>
    <phoneticPr fontId="5"/>
  </si>
  <si>
    <t>本事業においては、一定の成果をあげており、現状において他に代替する手段・方法は考えられない。</t>
    <phoneticPr fontId="5"/>
  </si>
  <si>
    <t>就職状況が改善してきている中でも、一定程度の実績を上げられている。</t>
    <phoneticPr fontId="5"/>
  </si>
  <si>
    <t>546</t>
    <phoneticPr fontId="5"/>
  </si>
  <si>
    <t>ニッポン一億総活躍プラン（平成28年6月2日）
未来投資戦略２０１７（平成29年6月9日）
働き方改革実行計画（平成29年3月28日）</t>
    <phoneticPr fontId="5"/>
  </si>
  <si>
    <t>厚生労働省人材開発統括官調べ</t>
    <phoneticPr fontId="5"/>
  </si>
  <si>
    <t>一部の新卒応援ハローワークにおける求職者支援セミナー等について、平成28年度より「競争の導入による公共サービスの改革に関する法律」(平成18年法律第51号)に基づく総合評価落札方式による入札を導入し、競争性の確保を図ったところ。また、引き続き学卒ジョブサポーターによる正社員就職者数の目標を達成できるよう適切に推進する。</t>
    <phoneticPr fontId="5"/>
  </si>
  <si>
    <t>新卒応援ハローワークに対する認識は着実に高まっており、45万人の利用がある。</t>
    <phoneticPr fontId="5"/>
  </si>
  <si>
    <t>平成20年度秋以降の急激な雇用失業情勢の悪化に伴い、新規学卒者等をとりまく就職環境は厳しい状況にあったが、平成22年度から新卒応援ハローワークを設置しジョブサポーターによる個別支援等きめ細やかな就職支援を実施するなどの取組の結果、新規学卒者等の就職支援に一定の効果を上げ、効果的な就職支援サービスを提供できている。また学卒ジョブサポーターの支援による正社員就職者数も成果目標を上回り一定の効果を上げている。</t>
    <rPh sb="188" eb="190">
      <t>ウワマワ</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</si>
  <si>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</si>
  <si>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</si>
  <si>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</si>
  <si>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</si>
  <si>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</si>
  <si>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</si>
  <si>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</si>
  <si>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</si>
  <si>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</si>
  <si>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</si>
  <si>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</si>
  <si>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人件費</t>
    <rPh sb="0" eb="3">
      <t>ジンケンヒ</t>
    </rPh>
    <phoneticPr fontId="5"/>
  </si>
  <si>
    <t>事業費</t>
    <rPh sb="0" eb="3">
      <t>ジギョウヒ</t>
    </rPh>
    <phoneticPr fontId="5"/>
  </si>
  <si>
    <t>消費税</t>
    <rPh sb="0" eb="3">
      <t>ショウヒゼイ</t>
    </rPh>
    <phoneticPr fontId="5"/>
  </si>
  <si>
    <t>講師謝金等</t>
    <rPh sb="0" eb="2">
      <t>コウシ</t>
    </rPh>
    <rPh sb="2" eb="4">
      <t>シャキン</t>
    </rPh>
    <rPh sb="4" eb="5">
      <t>トウ</t>
    </rPh>
    <phoneticPr fontId="5"/>
  </si>
  <si>
    <t>B</t>
    <phoneticPr fontId="5"/>
  </si>
  <si>
    <t>A</t>
    <phoneticPr fontId="5"/>
  </si>
  <si>
    <t>-</t>
    <phoneticPr fontId="5"/>
  </si>
  <si>
    <t>C.学校法人大原学園</t>
    <rPh sb="2" eb="4">
      <t>ガッコウ</t>
    </rPh>
    <rPh sb="4" eb="6">
      <t>ホウジン</t>
    </rPh>
    <rPh sb="6" eb="8">
      <t>オオハラ</t>
    </rPh>
    <rPh sb="8" eb="10">
      <t>ガクエン</t>
    </rPh>
    <phoneticPr fontId="5"/>
  </si>
  <si>
    <t>-</t>
    <phoneticPr fontId="5"/>
  </si>
  <si>
    <t>-</t>
    <phoneticPr fontId="5"/>
  </si>
  <si>
    <t>-</t>
    <phoneticPr fontId="5"/>
  </si>
  <si>
    <t>-</t>
    <phoneticPr fontId="5"/>
  </si>
  <si>
    <t>D.事業主Ａ</t>
    <rPh sb="2" eb="5">
      <t>ジギョウヌシ</t>
    </rPh>
    <phoneticPr fontId="5"/>
  </si>
  <si>
    <t>学校法人大原学園</t>
    <rPh sb="0" eb="2">
      <t>ガッコウ</t>
    </rPh>
    <rPh sb="2" eb="4">
      <t>ホウジン</t>
    </rPh>
    <rPh sb="4" eb="6">
      <t>オオハラ</t>
    </rPh>
    <rPh sb="6" eb="8">
      <t>ガクエン</t>
    </rPh>
    <phoneticPr fontId="5"/>
  </si>
  <si>
    <t>-</t>
    <phoneticPr fontId="5"/>
  </si>
  <si>
    <t>高校生に対する就職ガイダンス</t>
    <phoneticPr fontId="5"/>
  </si>
  <si>
    <t>-</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</si>
  <si>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</si>
  <si>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</si>
  <si>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</si>
  <si>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</si>
  <si>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新卒応援ハローワークの正社員就職者数</t>
    <phoneticPr fontId="5"/>
  </si>
  <si>
    <t>学卒ジョブサポーターの支援による正社員就職者数</t>
    <phoneticPr fontId="5"/>
  </si>
  <si>
    <t>人</t>
    <phoneticPr fontId="5"/>
  </si>
  <si>
    <t>人</t>
    <phoneticPr fontId="5"/>
  </si>
  <si>
    <t>人</t>
    <phoneticPr fontId="5"/>
  </si>
  <si>
    <t>人</t>
    <phoneticPr fontId="5"/>
  </si>
  <si>
    <t>-</t>
    <phoneticPr fontId="5"/>
  </si>
  <si>
    <t>-</t>
    <phoneticPr fontId="5"/>
  </si>
  <si>
    <t>-</t>
    <phoneticPr fontId="5"/>
  </si>
  <si>
    <t>-</t>
    <phoneticPr fontId="5"/>
  </si>
  <si>
    <t>-</t>
    <phoneticPr fontId="5"/>
  </si>
  <si>
    <t>-</t>
    <phoneticPr fontId="5"/>
  </si>
  <si>
    <t>-</t>
    <phoneticPr fontId="5"/>
  </si>
  <si>
    <t>就職困難者の雇入れに対する賃金に充当</t>
    <rPh sb="0" eb="2">
      <t>シュウショク</t>
    </rPh>
    <rPh sb="2" eb="4">
      <t>コンナン</t>
    </rPh>
    <rPh sb="4" eb="5">
      <t>シャ</t>
    </rPh>
    <rPh sb="6" eb="8">
      <t>ヤトイイ</t>
    </rPh>
    <rPh sb="10" eb="11">
      <t>タイ</t>
    </rPh>
    <rPh sb="13" eb="15">
      <t>チンギン</t>
    </rPh>
    <rPh sb="16" eb="18">
      <t>ジュウトウ</t>
    </rPh>
    <phoneticPr fontId="5"/>
  </si>
  <si>
    <t>賃金</t>
    <rPh sb="0" eb="2">
      <t>チンギン</t>
    </rPh>
    <phoneticPr fontId="5"/>
  </si>
  <si>
    <t>諸謝金（一般勘定）</t>
    <rPh sb="0" eb="1">
      <t>ショ</t>
    </rPh>
    <rPh sb="1" eb="3">
      <t>シャキン</t>
    </rPh>
    <rPh sb="4" eb="6">
      <t>イッパン</t>
    </rPh>
    <rPh sb="6" eb="8">
      <t>カンジョウ</t>
    </rPh>
    <phoneticPr fontId="5"/>
  </si>
  <si>
    <t>庁費（一般勘定）</t>
    <rPh sb="0" eb="1">
      <t>チョウ</t>
    </rPh>
    <rPh sb="1" eb="2">
      <t>ヒ</t>
    </rPh>
    <rPh sb="3" eb="5">
      <t>イッパン</t>
    </rPh>
    <rPh sb="5" eb="7">
      <t>カンジョウ</t>
    </rPh>
    <phoneticPr fontId="5"/>
  </si>
  <si>
    <t>新卒応援ハローワークにおける正社員就職者数を8万7,000人以上とする。</t>
    <rPh sb="0" eb="2">
      <t>シンソツ</t>
    </rPh>
    <rPh sb="2" eb="4">
      <t>オウエン</t>
    </rPh>
    <rPh sb="14" eb="17">
      <t>セイシャイン</t>
    </rPh>
    <rPh sb="17" eb="19">
      <t>シュウショク</t>
    </rPh>
    <rPh sb="19" eb="20">
      <t>シャ</t>
    </rPh>
    <rPh sb="20" eb="21">
      <t>スウ</t>
    </rPh>
    <rPh sb="23" eb="24">
      <t>マン</t>
    </rPh>
    <rPh sb="29" eb="32">
      <t>ニンイジョウ</t>
    </rPh>
    <phoneticPr fontId="5"/>
  </si>
  <si>
    <t>8,078百万円
/191,920人</t>
    <phoneticPr fontId="5"/>
  </si>
  <si>
    <t>人件費等</t>
    <rPh sb="0" eb="3">
      <t>ジンケンヒ</t>
    </rPh>
    <rPh sb="3" eb="4">
      <t>トウ</t>
    </rPh>
    <phoneticPr fontId="5"/>
  </si>
  <si>
    <t>新卒者及び既卒者（卒業後概ね３年以内）を対象に、新卒応援ハローワーク等にジョブサポーターを配置し、学校訪問等により大学・高校等新卒者等に対する求人情報の提供、個別相談等きめ細かな就職支援を実施する。さらに、就職支援のためのセミナーや企業と新卒者等とのマッチングの機会等を設けるため就職面接会等を開催するとともに、就職後の定着支援を実施する。また、既卒者及び中退者の応募機会の拡大並びに企業の人材確保の支援を図るため、新規学卒枠で既卒者や中退者を採用・育成する事業主への助成金の支給や、若者雇用促進法に基づくユースエール認定企業の普及・促進を図ること等により、若者の雇用を促進する。</t>
    <rPh sb="173" eb="176">
      <t>キソツシャ</t>
    </rPh>
    <rPh sb="176" eb="177">
      <t>オヨ</t>
    </rPh>
    <rPh sb="178" eb="181">
      <t>チュウタイシャ</t>
    </rPh>
    <rPh sb="182" eb="184">
      <t>オウボ</t>
    </rPh>
    <rPh sb="184" eb="186">
      <t>キカイ</t>
    </rPh>
    <rPh sb="187" eb="189">
      <t>カクダイ</t>
    </rPh>
    <rPh sb="189" eb="190">
      <t>ナラ</t>
    </rPh>
    <rPh sb="192" eb="194">
      <t>キギョウ</t>
    </rPh>
    <rPh sb="195" eb="197">
      <t>ジンザイ</t>
    </rPh>
    <rPh sb="197" eb="199">
      <t>カクホ</t>
    </rPh>
    <rPh sb="200" eb="202">
      <t>シエン</t>
    </rPh>
    <rPh sb="203" eb="204">
      <t>ハカ</t>
    </rPh>
    <rPh sb="208" eb="210">
      <t>シンキ</t>
    </rPh>
    <rPh sb="210" eb="212">
      <t>ガクソツ</t>
    </rPh>
    <rPh sb="212" eb="213">
      <t>ワク</t>
    </rPh>
    <rPh sb="214" eb="217">
      <t>キソツシャ</t>
    </rPh>
    <rPh sb="218" eb="221">
      <t>チュウタイシャ</t>
    </rPh>
    <rPh sb="222" eb="224">
      <t>サイヨウ</t>
    </rPh>
    <rPh sb="225" eb="227">
      <t>イクセイ</t>
    </rPh>
    <rPh sb="229" eb="232">
      <t>ジギョウヌシ</t>
    </rPh>
    <rPh sb="242" eb="244">
      <t>ワカモノ</t>
    </rPh>
    <rPh sb="244" eb="246">
      <t>コヨウ</t>
    </rPh>
    <rPh sb="246" eb="249">
      <t>ソクシンホウ</t>
    </rPh>
    <rPh sb="250" eb="251">
      <t>モト</t>
    </rPh>
    <rPh sb="261" eb="263">
      <t>キギョウ</t>
    </rPh>
    <rPh sb="264" eb="266">
      <t>フキュウ</t>
    </rPh>
    <rPh sb="274" eb="275">
      <t>トウ</t>
    </rPh>
    <phoneticPr fontId="5"/>
  </si>
  <si>
    <t>我が国の社会・経済を担うべき新卒者及び既卒者（卒業後概ね３年以内）をフリーター等の不安定な就労ではなく、正規雇用化させることは社会的な要請であり、測定指標(※）と一致するものである。
（※）新卒応援ハローワークの正社員正社員就職者数、学卒ジョブサポーターの支援による正社員就職者数</t>
    <rPh sb="14" eb="17">
      <t>シンソツシャ</t>
    </rPh>
    <rPh sb="17" eb="18">
      <t>オヨ</t>
    </rPh>
    <rPh sb="19" eb="22">
      <t>キソツシャ</t>
    </rPh>
    <rPh sb="23" eb="26">
      <t>ソツギョウゴ</t>
    </rPh>
    <rPh sb="26" eb="27">
      <t>オオム</t>
    </rPh>
    <rPh sb="29" eb="30">
      <t>ネン</t>
    </rPh>
    <rPh sb="30" eb="32">
      <t>イナイ</t>
    </rPh>
    <rPh sb="95" eb="97">
      <t>シンソツ</t>
    </rPh>
    <rPh sb="97" eb="99">
      <t>オウエン</t>
    </rPh>
    <rPh sb="109" eb="112">
      <t>セイシャイン</t>
    </rPh>
    <rPh sb="112" eb="115">
      <t>シュウショクシャ</t>
    </rPh>
    <rPh sb="115" eb="116">
      <t>スウ</t>
    </rPh>
    <rPh sb="117" eb="119">
      <t>ガクソツ</t>
    </rPh>
    <rPh sb="128" eb="130">
      <t>シエン</t>
    </rPh>
    <rPh sb="133" eb="136">
      <t>セイシャイン</t>
    </rPh>
    <rPh sb="136" eb="139">
      <t>シュウショクシャ</t>
    </rPh>
    <rPh sb="139" eb="140">
      <t>カズ</t>
    </rPh>
    <phoneticPr fontId="5"/>
  </si>
  <si>
    <t>VIP職業興味検査問題・回答用紙他の購入</t>
    <phoneticPr fontId="5"/>
  </si>
  <si>
    <t>若者雇用促進総合サイトの運営等</t>
  </si>
  <si>
    <t>ユースエール認定制度の周知・広報業務等</t>
    <rPh sb="6" eb="8">
      <t>ニンテイ</t>
    </rPh>
    <rPh sb="8" eb="10">
      <t>セイド</t>
    </rPh>
    <rPh sb="11" eb="13">
      <t>シュウチ</t>
    </rPh>
    <rPh sb="14" eb="16">
      <t>コウホウ</t>
    </rPh>
    <rPh sb="16" eb="18">
      <t>ギョウム</t>
    </rPh>
    <rPh sb="18" eb="19">
      <t>トウ</t>
    </rPh>
    <phoneticPr fontId="5"/>
  </si>
  <si>
    <t>一般職業適性検査等の印刷</t>
  </si>
  <si>
    <t>ユースエール認定企業への取材</t>
    <rPh sb="6" eb="8">
      <t>ニンテイ</t>
    </rPh>
    <rPh sb="8" eb="10">
      <t>キギョウ</t>
    </rPh>
    <rPh sb="12" eb="14">
      <t>シュザイ</t>
    </rPh>
    <phoneticPr fontId="5"/>
  </si>
  <si>
    <t>一般職業適性検査他の発送</t>
    <rPh sb="8" eb="9">
      <t>ホカ</t>
    </rPh>
    <rPh sb="10" eb="12">
      <t>ハッソウ</t>
    </rPh>
    <phoneticPr fontId="5"/>
  </si>
  <si>
    <t>株式会社廣済堂</t>
  </si>
  <si>
    <t>日本コンピュータシステム株式会社</t>
    <rPh sb="0" eb="2">
      <t>ニホン</t>
    </rPh>
    <rPh sb="12" eb="14">
      <t>カブシキ</t>
    </rPh>
    <rPh sb="14" eb="16">
      <t>カイシャ</t>
    </rPh>
    <phoneticPr fontId="5"/>
  </si>
  <si>
    <t>株式会社マイナビ</t>
  </si>
  <si>
    <t>株式会社アイネット</t>
    <rPh sb="0" eb="2">
      <t>カブシキ</t>
    </rPh>
    <rPh sb="2" eb="4">
      <t>カイシャ</t>
    </rPh>
    <phoneticPr fontId="5"/>
  </si>
  <si>
    <t>株式会社サンビジネス</t>
    <rPh sb="0" eb="2">
      <t>カブシキ</t>
    </rPh>
    <rPh sb="2" eb="4">
      <t>カイシャ</t>
    </rPh>
    <phoneticPr fontId="5"/>
  </si>
  <si>
    <t>株式会社ペア</t>
    <rPh sb="0" eb="2">
      <t>カブシキ</t>
    </rPh>
    <rPh sb="2" eb="4">
      <t>カイシャ</t>
    </rPh>
    <phoneticPr fontId="5"/>
  </si>
  <si>
    <t>東京労働局</t>
    <rPh sb="0" eb="2">
      <t>トウキョウ</t>
    </rPh>
    <rPh sb="2" eb="5">
      <t>ロウドウキョク</t>
    </rPh>
    <phoneticPr fontId="5"/>
  </si>
  <si>
    <t>新卒応援ハローワーク等にジョブサポーター等を配置しきめ細かな就職支援を実施</t>
    <rPh sb="0" eb="2">
      <t>シンソツ</t>
    </rPh>
    <rPh sb="2" eb="4">
      <t>オウエン</t>
    </rPh>
    <rPh sb="10" eb="11">
      <t>トウ</t>
    </rPh>
    <rPh sb="20" eb="21">
      <t>トウ</t>
    </rPh>
    <rPh sb="22" eb="24">
      <t>ハイチ</t>
    </rPh>
    <rPh sb="27" eb="28">
      <t>コマ</t>
    </rPh>
    <rPh sb="30" eb="32">
      <t>シュウショク</t>
    </rPh>
    <rPh sb="32" eb="34">
      <t>シエン</t>
    </rPh>
    <rPh sb="35" eb="37">
      <t>ジッシ</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</si>
  <si>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</si>
  <si>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</si>
  <si>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</si>
  <si>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</si>
  <si>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</si>
  <si>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</si>
  <si>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</si>
  <si>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</si>
  <si>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宮城労働局</t>
    <rPh sb="0" eb="2">
      <t>ミヤギ</t>
    </rPh>
    <rPh sb="2" eb="5">
      <t>ロウドウキョク</t>
    </rPh>
    <phoneticPr fontId="5"/>
  </si>
  <si>
    <t>A.東京労働局</t>
    <rPh sb="2" eb="4">
      <t>トウキョウ</t>
    </rPh>
    <rPh sb="4" eb="7">
      <t>ロウドウキョク</t>
    </rPh>
    <phoneticPr fontId="5"/>
  </si>
  <si>
    <t>サクセスベル株式会社</t>
    <phoneticPr fontId="5"/>
  </si>
  <si>
    <t>B.サクセスベル株式会社</t>
    <phoneticPr fontId="5"/>
  </si>
  <si>
    <t>労働法制ｅ−ラーニングの運用保守及び周知広報業務</t>
    <phoneticPr fontId="5"/>
  </si>
  <si>
    <t>労働法制ｅ−ラーニングの運用保守及び周知広報業務</t>
    <phoneticPr fontId="5"/>
  </si>
  <si>
    <t>事業費</t>
    <rPh sb="0" eb="3">
      <t>ジギョウヒ</t>
    </rPh>
    <phoneticPr fontId="5"/>
  </si>
  <si>
    <t>事業費</t>
    <rPh sb="0" eb="3">
      <t>ジギョウヒ</t>
    </rPh>
    <phoneticPr fontId="5"/>
  </si>
  <si>
    <t>人件費</t>
    <rPh sb="0" eb="3">
      <t>ジンケンヒ</t>
    </rPh>
    <phoneticPr fontId="5"/>
  </si>
  <si>
    <t>新卒応援ハローワーク等の借料、事業に必要な経費</t>
    <rPh sb="0" eb="2">
      <t>シンソツ</t>
    </rPh>
    <rPh sb="2" eb="4">
      <t>オウエン</t>
    </rPh>
    <rPh sb="10" eb="11">
      <t>トウ</t>
    </rPh>
    <rPh sb="12" eb="14">
      <t>シャクリョウ</t>
    </rPh>
    <rPh sb="15" eb="17">
      <t>ジギョウ</t>
    </rPh>
    <rPh sb="18" eb="20">
      <t>ヒツヨウ</t>
    </rPh>
    <rPh sb="21" eb="23">
      <t>ケイヒ</t>
    </rPh>
    <phoneticPr fontId="5"/>
  </si>
  <si>
    <t>職業相談員等の経費</t>
    <rPh sb="0" eb="2">
      <t>ショクギョウ</t>
    </rPh>
    <rPh sb="2" eb="5">
      <t>ソウダンイン</t>
    </rPh>
    <rPh sb="5" eb="6">
      <t>トウ</t>
    </rPh>
    <rPh sb="7" eb="9">
      <t>ケイヒ</t>
    </rPh>
    <phoneticPr fontId="5"/>
  </si>
  <si>
    <t>8,901百万円
/169,000人</t>
    <phoneticPr fontId="5"/>
  </si>
  <si>
    <t>8,901百万円
/93,000人</t>
    <phoneticPr fontId="5"/>
  </si>
  <si>
    <t>主な増理由：学卒ジョブサポーターの処遇改善等による
主な減理由：事業主への助成金について支給実績を踏まえた見直し等による</t>
    <rPh sb="0" eb="1">
      <t>オモ</t>
    </rPh>
    <rPh sb="2" eb="3">
      <t>ゾウ</t>
    </rPh>
    <rPh sb="3" eb="5">
      <t>リユウ</t>
    </rPh>
    <rPh sb="6" eb="8">
      <t>ガクソツ</t>
    </rPh>
    <rPh sb="17" eb="19">
      <t>ショグウ</t>
    </rPh>
    <rPh sb="19" eb="21">
      <t>カイゼン</t>
    </rPh>
    <rPh sb="21" eb="22">
      <t>トウ</t>
    </rPh>
    <rPh sb="26" eb="27">
      <t>オモ</t>
    </rPh>
    <rPh sb="28" eb="29">
      <t>ゲン</t>
    </rPh>
    <rPh sb="29" eb="31">
      <t>リユウ</t>
    </rPh>
    <rPh sb="32" eb="35">
      <t>ジギョウヌシ</t>
    </rPh>
    <rPh sb="37" eb="40">
      <t>ジョセイキン</t>
    </rPh>
    <rPh sb="44" eb="46">
      <t>シキュウ</t>
    </rPh>
    <rPh sb="46" eb="48">
      <t>ジッセキ</t>
    </rPh>
    <rPh sb="49" eb="50">
      <t>フ</t>
    </rPh>
    <rPh sb="53" eb="55">
      <t>ミナオ</t>
    </rPh>
    <rPh sb="56" eb="57">
      <t>トウ</t>
    </rPh>
    <phoneticPr fontId="5"/>
  </si>
  <si>
    <t>点検対象外</t>
    <rPh sb="0" eb="2">
      <t>テンケン</t>
    </rPh>
    <rPh sb="2" eb="5">
      <t>タイショウガイ</t>
    </rPh>
    <phoneticPr fontId="5"/>
  </si>
  <si>
    <t>執行率を踏まえ、真に必要な予算額を確保し、適正な執行に努めること。</t>
    <phoneticPr fontId="5"/>
  </si>
  <si>
    <t>執行等改善</t>
  </si>
  <si>
    <t>-</t>
    <phoneticPr fontId="5"/>
  </si>
  <si>
    <t>-</t>
    <phoneticPr fontId="5"/>
  </si>
  <si>
    <t>-</t>
    <phoneticPr fontId="5"/>
  </si>
  <si>
    <t>7,621百万円
/197,227人</t>
    <phoneticPr fontId="5"/>
  </si>
  <si>
    <t>7,621百万円
/103,024人</t>
    <phoneticPr fontId="5"/>
  </si>
  <si>
    <t>統一単価の大幅増により、要求額は増額しているが、実績及び執行状況等を勘案し事業規模は合理化、重点化した。</t>
    <phoneticPr fontId="5"/>
  </si>
  <si>
    <t>事業主への助成については、既卒者の雇い入れを促進するために平成30年度までの時限措置として設けられたものであるが、本助成金が一定の役割を果たし、既卒者の雇い入れの普及が図られたことにより、執行が低調となったものと考えられる。</t>
    <rPh sb="13" eb="15">
      <t>キソツ</t>
    </rPh>
    <rPh sb="15" eb="16">
      <t>シャ</t>
    </rPh>
    <rPh sb="17" eb="20">
      <t>ヤトイイ</t>
    </rPh>
    <rPh sb="22" eb="24">
      <t>ソクシン</t>
    </rPh>
    <rPh sb="29" eb="31">
      <t>ヘイセイ</t>
    </rPh>
    <rPh sb="33" eb="35">
      <t>ネンド</t>
    </rPh>
    <rPh sb="38" eb="40">
      <t>ジゲン</t>
    </rPh>
    <rPh sb="40" eb="42">
      <t>ソチ</t>
    </rPh>
    <rPh sb="45" eb="46">
      <t>モウ</t>
    </rPh>
    <rPh sb="57" eb="58">
      <t>ホン</t>
    </rPh>
    <rPh sb="58" eb="61">
      <t>ジョセイキン</t>
    </rPh>
    <rPh sb="62" eb="64">
      <t>イッテイ</t>
    </rPh>
    <rPh sb="65" eb="67">
      <t>ヤクワリ</t>
    </rPh>
    <rPh sb="68" eb="69">
      <t>ハ</t>
    </rPh>
    <rPh sb="72" eb="75">
      <t>キソツシャ</t>
    </rPh>
    <rPh sb="81" eb="83">
      <t>フキュウ</t>
    </rPh>
    <rPh sb="84" eb="85">
      <t>ハカ</t>
    </rPh>
    <rPh sb="94" eb="96">
      <t>シッコウ</t>
    </rPh>
    <rPh sb="97" eb="99">
      <t>テイチョウ</t>
    </rPh>
    <rPh sb="106" eb="107">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</si>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</sst>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xdr:colOff>
      <xdr:row>741</xdr:row>
      <xdr:rowOff>38100</xdr:rowOff>
    </xdr:from>
    <xdr:to>
      <xdr:col>46</xdr:col>
      <xdr:colOff>50177</xdr:colOff>
      <xdr:row>745</xdr:row>
      <xdr:rowOff>54083</xdr:rowOff>
    </xdr:to>
    <xdr:grpSp>
      <xdr:nvGrpSpPr>
        <xdr:cNvPr id="4" name="グループ化 1"/>
        <xdr:cNvGrpSpPr>
          <a:grpSpLocks/>
        </xdr:cNvGrpSpPr>
      </xdr:nvGrpSpPr>
      <xdr:grpSpPr bwMode="auto">
        <a:xfrm>
          <a:off x="1612900" y="45072300"/>
          <a:ext cx="7638427" cy="1425683"/>
          <a:chOff x="1409791" y="30387446"/>
          <a:chExt cx="8232502" cy="2623465"/>
        </a:xfrm>
      </xdr:grpSpPr>
      <xdr:sp macro="" textlink="">
        <xdr:nvSpPr>
          <xdr:cNvPr id="5" name="テキスト ボックス 4"/>
          <xdr:cNvSpPr txBox="1"/>
        </xdr:nvSpPr>
        <xdr:spPr>
          <a:xfrm>
            <a:off x="3947550" y="30387446"/>
            <a:ext cx="2095600" cy="834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( 7,621</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6" name="グループ化 5"/>
          <xdr:cNvGrpSpPr>
            <a:grpSpLocks/>
          </xdr:cNvGrpSpPr>
        </xdr:nvGrpSpPr>
        <xdr:grpSpPr bwMode="auto">
          <a:xfrm>
            <a:off x="6740475" y="30441178"/>
            <a:ext cx="2901818" cy="2407221"/>
            <a:chOff x="2147522" y="29797179"/>
            <a:chExt cx="2577440" cy="2384494"/>
          </a:xfrm>
        </xdr:grpSpPr>
        <xdr:sp macro="" textlink="">
          <xdr:nvSpPr>
            <xdr:cNvPr id="15" name="テキスト ボックス 14"/>
            <xdr:cNvSpPr txBox="1"/>
          </xdr:nvSpPr>
          <xdr:spPr>
            <a:xfrm>
              <a:off x="2147522" y="30509254"/>
              <a:ext cx="2577440" cy="742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Ｂ：</a:t>
              </a:r>
              <a:r>
                <a:rPr kumimoji="1" lang="ja-JP" altLang="en-US" sz="1000">
                  <a:solidFill>
                    <a:schemeClr val="tx1"/>
                  </a:solidFill>
                  <a:latin typeface="+mn-lt"/>
                  <a:ea typeface="+mn-ea"/>
                  <a:cs typeface="+mn-cs"/>
                </a:rPr>
                <a:t>日本コンピュータシステム㈱</a:t>
              </a:r>
              <a:r>
                <a:rPr kumimoji="1" lang="ja-JP" altLang="en-US" sz="1000">
                  <a:solidFill>
                    <a:schemeClr val="dk1"/>
                  </a:solidFill>
                  <a:latin typeface="+mn-lt"/>
                  <a:ea typeface="+mn-ea"/>
                  <a:cs typeface="+mn-cs"/>
                </a:rPr>
                <a:t>等（</a:t>
              </a:r>
              <a:r>
                <a:rPr kumimoji="1" lang="en-US" altLang="ja-JP" sz="1000">
                  <a:solidFill>
                    <a:schemeClr val="dk1"/>
                  </a:solidFill>
                  <a:latin typeface="+mn-lt"/>
                  <a:ea typeface="+mn-ea"/>
                  <a:cs typeface="+mn-cs"/>
                </a:rPr>
                <a:t>7</a:t>
              </a:r>
              <a:r>
                <a:rPr kumimoji="1" lang="ja-JP" altLang="en-US" sz="10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(70</a:t>
              </a:r>
              <a:r>
                <a:rPr kumimoji="1" lang="ja-JP" altLang="en-US" sz="1100">
                  <a:solidFill>
                    <a:sysClr val="windowText" lastClr="000000"/>
                  </a:solidFill>
                  <a:latin typeface="+mn-lt"/>
                  <a:ea typeface="+mn-ea"/>
                  <a:cs typeface="+mn-cs"/>
                </a:rPr>
                <a:t>百万円</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16" name="テキスト ボックス 10"/>
            <xdr:cNvSpPr txBox="1"/>
          </xdr:nvSpPr>
          <xdr:spPr>
            <a:xfrm>
              <a:off x="2210117" y="29797179"/>
              <a:ext cx="2449236" cy="39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17" name="大かっこ 16"/>
            <xdr:cNvSpPr/>
          </xdr:nvSpPr>
          <xdr:spPr>
            <a:xfrm>
              <a:off x="2442050" y="31314024"/>
              <a:ext cx="2171366" cy="867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若者雇用促進総合サイトの運営等</a:t>
              </a:r>
              <a:endParaRPr kumimoji="1" lang="en-US" altLang="ja-JP" sz="1100">
                <a:solidFill>
                  <a:schemeClr val="tx1"/>
                </a:solidFill>
                <a:latin typeface="+mn-lt"/>
                <a:ea typeface="+mn-ea"/>
                <a:cs typeface="+mn-cs"/>
              </a:endParaRPr>
            </a:p>
          </xdr:txBody>
        </xdr:sp>
      </xdr:grpSp>
      <xdr:grpSp>
        <xdr:nvGrpSpPr>
          <xdr:cNvPr id="7" name="グループ化 89"/>
          <xdr:cNvGrpSpPr>
            <a:grpSpLocks/>
          </xdr:cNvGrpSpPr>
        </xdr:nvGrpSpPr>
        <xdr:grpSpPr bwMode="auto">
          <a:xfrm>
            <a:off x="1409791" y="30659022"/>
            <a:ext cx="2402907" cy="2351889"/>
            <a:chOff x="2555706" y="29977731"/>
            <a:chExt cx="2064122" cy="2260658"/>
          </a:xfrm>
        </xdr:grpSpPr>
        <xdr:sp macro="" textlink="">
          <xdr:nvSpPr>
            <xdr:cNvPr id="12" name="テキスト ボックス 11"/>
            <xdr:cNvSpPr txBox="1"/>
          </xdr:nvSpPr>
          <xdr:spPr>
            <a:xfrm>
              <a:off x="2574598" y="30315699"/>
              <a:ext cx="2045230" cy="784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Ａ：</a:t>
              </a:r>
              <a:r>
                <a:rPr kumimoji="1" lang="ja-JP" altLang="en-US" sz="1100" baseline="0">
                  <a:solidFill>
                    <a:sysClr val="windowText" lastClr="000000"/>
                  </a:solidFill>
                </a:rPr>
                <a:t> </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r>
                <a:rPr kumimoji="1" lang="en-US" altLang="ja-JP" sz="1100">
                  <a:solidFill>
                    <a:sysClr val="windowText" lastClr="000000"/>
                  </a:solidFill>
                </a:rPr>
                <a:t>)</a:t>
              </a:r>
            </a:p>
            <a:p>
              <a:pPr algn="ctr"/>
              <a:r>
                <a:rPr kumimoji="1" lang="en-US" altLang="ja-JP" sz="1100">
                  <a:solidFill>
                    <a:sysClr val="windowText" lastClr="000000"/>
                  </a:solidFill>
                </a:rPr>
                <a:t>(7,369</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テキスト ボックス 10"/>
            <xdr:cNvSpPr txBox="1"/>
          </xdr:nvSpPr>
          <xdr:spPr>
            <a:xfrm>
              <a:off x="3003628" y="29977731"/>
              <a:ext cx="1166288" cy="266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4" name="大かっこ 13"/>
            <xdr:cNvSpPr/>
          </xdr:nvSpPr>
          <xdr:spPr>
            <a:xfrm>
              <a:off x="2555706" y="31173698"/>
              <a:ext cx="2062133" cy="1064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lnSpc>
                  <a:spcPts val="1200"/>
                </a:lnSpc>
              </a:pPr>
              <a:r>
                <a:rPr kumimoji="1" lang="ja-JP" altLang="ja-JP" sz="1000">
                  <a:solidFill>
                    <a:schemeClr val="tx1"/>
                  </a:solidFill>
                  <a:latin typeface="+mn-lt"/>
                  <a:ea typeface="+mn-ea"/>
                  <a:cs typeface="+mn-cs"/>
                </a:rPr>
                <a:t>ジョブサポーターの配置</a:t>
              </a:r>
              <a:r>
                <a:rPr kumimoji="1" lang="ja-JP" altLang="en-US" sz="1000">
                  <a:solidFill>
                    <a:schemeClr val="tx1"/>
                  </a:solidFill>
                  <a:latin typeface="+mn-lt"/>
                  <a:ea typeface="+mn-ea"/>
                  <a:cs typeface="+mn-cs"/>
                </a:rPr>
                <a:t>、</a:t>
              </a:r>
              <a:r>
                <a:rPr kumimoji="1" lang="ja-JP" altLang="en-US" sz="1000"/>
                <a:t>新卒応援ハローワークの運営</a:t>
              </a:r>
              <a:r>
                <a:rPr kumimoji="1" lang="ja-JP" altLang="en-US" sz="1000">
                  <a:solidFill>
                    <a:srgbClr val="FF0000"/>
                  </a:solidFill>
                </a:rPr>
                <a:t>、</a:t>
              </a:r>
              <a:r>
                <a:rPr kumimoji="1" lang="ja-JP" altLang="en-US" sz="1000">
                  <a:solidFill>
                    <a:schemeClr val="tx1"/>
                  </a:solidFill>
                </a:rPr>
                <a:t>助成金の支給決定</a:t>
              </a:r>
              <a:r>
                <a:rPr kumimoji="1" lang="ja-JP" altLang="en-US" sz="1000"/>
                <a:t>等</a:t>
              </a:r>
            </a:p>
          </xdr:txBody>
        </xdr:sp>
      </xdr:grpSp>
      <xdr:cxnSp macro="">
        <xdr:nvCxnSpPr>
          <xdr:cNvPr id="8" name="直線コネクタ 7"/>
          <xdr:cNvCxnSpPr>
            <a:stCxn id="5" idx="3"/>
          </xdr:cNvCxnSpPr>
        </xdr:nvCxnSpPr>
        <xdr:spPr>
          <a:xfrm flipV="1">
            <a:off x="6043150" y="30804544"/>
            <a:ext cx="1605135" cy="1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7647298" y="30827560"/>
            <a:ext cx="3700" cy="279497"/>
          </a:xfrm>
          <a:prstGeom prst="line">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a:stCxn id="13" idx="3"/>
          </xdr:cNvCxnSpPr>
        </xdr:nvCxnSpPr>
        <xdr:spPr>
          <a:xfrm flipV="1">
            <a:off x="3288942" y="30742360"/>
            <a:ext cx="65860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3271583" y="30761608"/>
            <a:ext cx="0" cy="229874"/>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114300</xdr:colOff>
      <xdr:row>749</xdr:row>
      <xdr:rowOff>292100</xdr:rowOff>
    </xdr:from>
    <xdr:to>
      <xdr:col>40</xdr:col>
      <xdr:colOff>190196</xdr:colOff>
      <xdr:row>753</xdr:row>
      <xdr:rowOff>27984</xdr:rowOff>
    </xdr:to>
    <xdr:grpSp>
      <xdr:nvGrpSpPr>
        <xdr:cNvPr id="32" name="グループ化 85"/>
        <xdr:cNvGrpSpPr>
          <a:grpSpLocks/>
        </xdr:cNvGrpSpPr>
      </xdr:nvGrpSpPr>
      <xdr:grpSpPr bwMode="auto">
        <a:xfrm>
          <a:off x="4714875" y="48145700"/>
          <a:ext cx="3476321" cy="1145584"/>
          <a:chOff x="2574810" y="29992196"/>
          <a:chExt cx="2063905" cy="1530530"/>
        </a:xfrm>
      </xdr:grpSpPr>
      <xdr:sp macro="" textlink="">
        <xdr:nvSpPr>
          <xdr:cNvPr id="33" name="テキスト ボックス 32"/>
          <xdr:cNvSpPr txBox="1"/>
        </xdr:nvSpPr>
        <xdr:spPr>
          <a:xfrm>
            <a:off x="2574810" y="30317200"/>
            <a:ext cx="2044555" cy="6280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Ｃ</a:t>
            </a:r>
            <a:r>
              <a:rPr kumimoji="1" lang="en-US" altLang="ja-JP" sz="1100"/>
              <a:t>.</a:t>
            </a:r>
            <a:r>
              <a:rPr kumimoji="1" lang="ja-JP" altLang="en-US" sz="1100" baseline="0"/>
              <a:t> </a:t>
            </a:r>
            <a:r>
              <a:rPr kumimoji="1" lang="ja-JP" altLang="en-US" sz="1000" baseline="0">
                <a:solidFill>
                  <a:schemeClr val="tx1"/>
                </a:solidFill>
                <a:latin typeface="+mn-lt"/>
                <a:ea typeface="+mn-ea"/>
                <a:cs typeface="+mn-cs"/>
              </a:rPr>
              <a:t>学校法人大原学園</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(124</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4" name="テキスト ボックス 10"/>
          <xdr:cNvSpPr txBox="1"/>
        </xdr:nvSpPr>
        <xdr:spPr>
          <a:xfrm>
            <a:off x="2884265" y="29992196"/>
            <a:ext cx="1655394" cy="332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5" name="大かっこ 34"/>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t>高校生就職ガイダンス</a:t>
            </a:r>
          </a:p>
        </xdr:txBody>
      </xdr:sp>
    </xdr:grpSp>
    <xdr:clientData/>
  </xdr:twoCellAnchor>
  <xdr:twoCellAnchor>
    <xdr:from>
      <xdr:col>26</xdr:col>
      <xdr:colOff>25400</xdr:colOff>
      <xdr:row>742</xdr:row>
      <xdr:rowOff>152400</xdr:rowOff>
    </xdr:from>
    <xdr:to>
      <xdr:col>26</xdr:col>
      <xdr:colOff>25400</xdr:colOff>
      <xdr:row>750</xdr:row>
      <xdr:rowOff>114300</xdr:rowOff>
    </xdr:to>
    <xdr:cxnSp macro="">
      <xdr:nvCxnSpPr>
        <xdr:cNvPr id="36" name="直線コネクタ 35"/>
        <xdr:cNvCxnSpPr/>
      </xdr:nvCxnSpPr>
      <xdr:spPr bwMode="auto">
        <a:xfrm>
          <a:off x="5308600" y="39509700"/>
          <a:ext cx="0" cy="280670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139700</xdr:colOff>
      <xdr:row>740</xdr:row>
      <xdr:rowOff>254000</xdr:rowOff>
    </xdr:from>
    <xdr:to>
      <xdr:col>31</xdr:col>
      <xdr:colOff>199794</xdr:colOff>
      <xdr:row>745</xdr:row>
      <xdr:rowOff>236952</xdr:rowOff>
    </xdr:to>
    <xdr:sp macro="" textlink="">
      <xdr:nvSpPr>
        <xdr:cNvPr id="37" name="正方形/長方形 36"/>
        <xdr:cNvSpPr/>
      </xdr:nvSpPr>
      <xdr:spPr>
        <a:xfrm>
          <a:off x="1562100" y="38900100"/>
          <a:ext cx="4936894" cy="176095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127000</xdr:colOff>
      <xdr:row>749</xdr:row>
      <xdr:rowOff>304800</xdr:rowOff>
    </xdr:from>
    <xdr:to>
      <xdr:col>21</xdr:col>
      <xdr:colOff>127000</xdr:colOff>
      <xdr:row>753</xdr:row>
      <xdr:rowOff>40684</xdr:rowOff>
    </xdr:to>
    <xdr:grpSp>
      <xdr:nvGrpSpPr>
        <xdr:cNvPr id="23" name="グループ化 85"/>
        <xdr:cNvGrpSpPr>
          <a:grpSpLocks/>
        </xdr:cNvGrpSpPr>
      </xdr:nvGrpSpPr>
      <xdr:grpSpPr bwMode="auto">
        <a:xfrm>
          <a:off x="1527175" y="48158400"/>
          <a:ext cx="2800350" cy="1145584"/>
          <a:chOff x="2574810" y="29992196"/>
          <a:chExt cx="2063905" cy="1530530"/>
        </a:xfrm>
      </xdr:grpSpPr>
      <xdr:sp macro="" textlink="">
        <xdr:nvSpPr>
          <xdr:cNvPr id="24" name="テキスト ボックス 23"/>
          <xdr:cNvSpPr txBox="1"/>
        </xdr:nvSpPr>
        <xdr:spPr>
          <a:xfrm>
            <a:off x="2574810" y="30317200"/>
            <a:ext cx="2044555" cy="6280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100">
                <a:solidFill>
                  <a:schemeClr val="tx1"/>
                </a:solidFill>
              </a:rPr>
              <a:t>D.</a:t>
            </a:r>
            <a:r>
              <a:rPr kumimoji="1" lang="ja-JP" altLang="en-US" sz="1100" baseline="0">
                <a:solidFill>
                  <a:schemeClr val="tx1"/>
                </a:solidFill>
              </a:rPr>
              <a:t> </a:t>
            </a:r>
            <a:r>
              <a:rPr kumimoji="1" lang="ja-JP" altLang="en-US" sz="1000" baseline="0">
                <a:solidFill>
                  <a:schemeClr val="tx1"/>
                </a:solidFill>
                <a:latin typeface="+mn-lt"/>
                <a:ea typeface="+mn-ea"/>
                <a:cs typeface="+mn-cs"/>
              </a:rPr>
              <a:t>事業主（</a:t>
            </a:r>
            <a:r>
              <a:rPr kumimoji="1" lang="en-US" altLang="ja-JP" sz="1000" baseline="0">
                <a:solidFill>
                  <a:schemeClr val="tx1"/>
                </a:solidFill>
                <a:latin typeface="+mn-lt"/>
                <a:ea typeface="+mn-ea"/>
                <a:cs typeface="+mn-cs"/>
              </a:rPr>
              <a:t>119</a:t>
            </a:r>
            <a:r>
              <a:rPr kumimoji="1" lang="ja-JP" altLang="en-US" sz="1000" baseline="0">
                <a:solidFill>
                  <a:schemeClr val="tx1"/>
                </a:solidFill>
                <a:latin typeface="+mn-lt"/>
                <a:ea typeface="+mn-ea"/>
                <a:cs typeface="+mn-cs"/>
              </a:rPr>
              <a:t>者）</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(58</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25" name="テキスト ボックス 10"/>
          <xdr:cNvSpPr txBox="1"/>
        </xdr:nvSpPr>
        <xdr:spPr>
          <a:xfrm>
            <a:off x="2765466" y="2999219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26" name="大かっこ 25"/>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twoCellAnchor>
    <xdr:from>
      <xdr:col>14</xdr:col>
      <xdr:colOff>50802</xdr:colOff>
      <xdr:row>745</xdr:row>
      <xdr:rowOff>254000</xdr:rowOff>
    </xdr:from>
    <xdr:to>
      <xdr:col>14</xdr:col>
      <xdr:colOff>63500</xdr:colOff>
      <xdr:row>749</xdr:row>
      <xdr:rowOff>247650</xdr:rowOff>
    </xdr:to>
    <xdr:cxnSp macro="">
      <xdr:nvCxnSpPr>
        <xdr:cNvPr id="27" name="直線コネクタ 26"/>
        <xdr:cNvCxnSpPr/>
      </xdr:nvCxnSpPr>
      <xdr:spPr bwMode="auto">
        <a:xfrm flipH="1">
          <a:off x="2895602" y="40678100"/>
          <a:ext cx="12698" cy="141605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559</v>
      </c>
      <c r="AT2" s="218"/>
      <c r="AU2" s="218"/>
      <c r="AV2" s="52" t="str">
        <f>IF(AW2="", "", "-")</f>
        <v/>
      </c>
      <c r="AW2" s="399"/>
      <c r="AX2" s="399"/>
    </row>
    <row r="3" spans="1:50" ht="21" customHeight="1" thickBot="1" x14ac:dyDescent="0.2">
      <c r="A3" s="524" t="s">
        <v>529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565</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885" t="str">
        <f>入力規則等!F39</f>
        <v>一般会計、労働保険特別会計雇用勘定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549</v>
      </c>
      <c r="H7" s="838"/>
      <c r="I7" s="838"/>
      <c r="J7" s="838"/>
      <c r="K7" s="838"/>
      <c r="L7" s="838"/>
      <c r="M7" s="838"/>
      <c r="N7" s="838"/>
      <c r="O7" s="838"/>
      <c r="P7" s="838"/>
      <c r="Q7" s="838"/>
      <c r="R7" s="838"/>
      <c r="S7" s="838"/>
      <c r="T7" s="838"/>
      <c r="U7" s="838"/>
      <c r="V7" s="838"/>
      <c r="W7" s="838"/>
      <c r="X7" s="839"/>
      <c r="Y7" s="397" t="s">
        <v>542</v>
      </c>
      <c r="Z7" s="294"/>
      <c r="AA7" s="294"/>
      <c r="AB7" s="294"/>
      <c r="AC7" s="294"/>
      <c r="AD7" s="398"/>
      <c r="AE7" s="385" t="s">
        <v>590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388</v>
      </c>
      <c r="B8" s="835"/>
      <c r="C8" s="835"/>
      <c r="D8" s="835"/>
      <c r="E8" s="835"/>
      <c r="F8" s="836"/>
      <c r="G8" s="221" t="str">
        <f>入力規則等!A26</f>
        <v>高齢社会対策、子ども・若者育成支援</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42"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7" t="s">
        <v>647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9253</v>
      </c>
      <c r="Q13" s="98"/>
      <c r="R13" s="98"/>
      <c r="S13" s="98"/>
      <c r="T13" s="98"/>
      <c r="U13" s="98"/>
      <c r="V13" s="99"/>
      <c r="W13" s="97">
        <v>9007</v>
      </c>
      <c r="X13" s="98"/>
      <c r="Y13" s="98"/>
      <c r="Z13" s="98"/>
      <c r="AA13" s="98"/>
      <c r="AB13" s="98"/>
      <c r="AC13" s="99"/>
      <c r="AD13" s="97">
        <v>10752</v>
      </c>
      <c r="AE13" s="98"/>
      <c r="AF13" s="98"/>
      <c r="AG13" s="98"/>
      <c r="AH13" s="98"/>
      <c r="AI13" s="98"/>
      <c r="AJ13" s="99"/>
      <c r="AK13" s="97">
        <v>8901</v>
      </c>
      <c r="AL13" s="98"/>
      <c r="AM13" s="98"/>
      <c r="AN13" s="98"/>
      <c r="AO13" s="98"/>
      <c r="AP13" s="98"/>
      <c r="AQ13" s="99"/>
      <c r="AR13" s="94">
        <v>8942</v>
      </c>
      <c r="AS13" s="95"/>
      <c r="AT13" s="95"/>
      <c r="AU13" s="95"/>
      <c r="AV13" s="95"/>
      <c r="AW13" s="95"/>
      <c r="AX13" s="396"/>
    </row>
    <row r="14" spans="1:50" ht="21" customHeight="1" x14ac:dyDescent="0.15">
      <c r="A14" s="139"/>
      <c r="B14" s="140"/>
      <c r="C14" s="140"/>
      <c r="D14" s="140"/>
      <c r="E14" s="140"/>
      <c r="F14" s="141"/>
      <c r="G14" s="749"/>
      <c r="H14" s="750"/>
      <c r="I14" s="576" t="s">
        <v>8</v>
      </c>
      <c r="J14" s="634"/>
      <c r="K14" s="634"/>
      <c r="L14" s="634"/>
      <c r="M14" s="634"/>
      <c r="N14" s="634"/>
      <c r="O14" s="635"/>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622</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76" t="s">
        <v>51</v>
      </c>
      <c r="J15" s="577"/>
      <c r="K15" s="577"/>
      <c r="L15" s="577"/>
      <c r="M15" s="577"/>
      <c r="N15" s="577"/>
      <c r="O15" s="578"/>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623</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76" t="s">
        <v>52</v>
      </c>
      <c r="J16" s="577"/>
      <c r="K16" s="577"/>
      <c r="L16" s="577"/>
      <c r="M16" s="577"/>
      <c r="N16" s="577"/>
      <c r="O16" s="578"/>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623</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6" t="s">
        <v>50</v>
      </c>
      <c r="J17" s="634"/>
      <c r="K17" s="634"/>
      <c r="L17" s="634"/>
      <c r="M17" s="634"/>
      <c r="N17" s="634"/>
      <c r="O17" s="635"/>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624</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1"/>
      <c r="H18" s="752"/>
      <c r="I18" s="739" t="s">
        <v>20</v>
      </c>
      <c r="J18" s="740"/>
      <c r="K18" s="740"/>
      <c r="L18" s="740"/>
      <c r="M18" s="740"/>
      <c r="N18" s="740"/>
      <c r="O18" s="741"/>
      <c r="P18" s="103">
        <f>SUM(P13:V17)</f>
        <v>9253</v>
      </c>
      <c r="Q18" s="104"/>
      <c r="R18" s="104"/>
      <c r="S18" s="104"/>
      <c r="T18" s="104"/>
      <c r="U18" s="104"/>
      <c r="V18" s="105"/>
      <c r="W18" s="103">
        <f>SUM(W13:AC17)</f>
        <v>9007</v>
      </c>
      <c r="X18" s="104"/>
      <c r="Y18" s="104"/>
      <c r="Z18" s="104"/>
      <c r="AA18" s="104"/>
      <c r="AB18" s="104"/>
      <c r="AC18" s="105"/>
      <c r="AD18" s="103">
        <f>SUM(AD13:AJ17)</f>
        <v>10752</v>
      </c>
      <c r="AE18" s="104"/>
      <c r="AF18" s="104"/>
      <c r="AG18" s="104"/>
      <c r="AH18" s="104"/>
      <c r="AI18" s="104"/>
      <c r="AJ18" s="105"/>
      <c r="AK18" s="103">
        <f>SUM(AK13:AQ17)</f>
        <v>8901</v>
      </c>
      <c r="AL18" s="104"/>
      <c r="AM18" s="104"/>
      <c r="AN18" s="104"/>
      <c r="AO18" s="104"/>
      <c r="AP18" s="104"/>
      <c r="AQ18" s="105"/>
      <c r="AR18" s="103">
        <f>SUM(AR13:AX17)</f>
        <v>8942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8376</v>
      </c>
      <c r="Q19" s="98"/>
      <c r="R19" s="98"/>
      <c r="S19" s="98"/>
      <c r="T19" s="98"/>
      <c r="U19" s="98"/>
      <c r="V19" s="99"/>
      <c r="W19" s="97">
        <v>8078</v>
      </c>
      <c r="X19" s="98"/>
      <c r="Y19" s="98"/>
      <c r="Z19" s="98"/>
      <c r="AA19" s="98"/>
      <c r="AB19" s="98"/>
      <c r="AC19" s="99"/>
      <c r="AD19" s="97">
        <v>7621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0.90521992867178214</v>
      </c>
      <c r="Q20" s="540"/>
      <c r="R20" s="540"/>
      <c r="S20" s="540"/>
      <c r="T20" s="540"/>
      <c r="U20" s="540"/>
      <c r="V20" s="540"/>
      <c r="W20" s="540">
        <f t="shared" ref="W20" si="0">IF(W18=0, "-", SUM(W19)/W18)</f>
        <v>0.89685799933385146</v>
      </c>
      <c r="X20" s="540"/>
      <c r="Y20" s="540"/>
      <c r="Z20" s="540"/>
      <c r="AA20" s="540"/>
      <c r="AB20" s="540"/>
      <c r="AC20" s="540"/>
      <c r="AD20" s="540">
        <f t="shared" ref="AD20" si="1">IF(AD18=0, "-", SUM(AD19)/AD18)</f>
        <v>0.70879836309523814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4" t="s">
        <v>494</v>
      </c>
      <c r="H21" s="935"/>
      <c r="I21" s="935"/>
      <c r="J21" s="935"/>
      <c r="K21" s="935"/>
      <c r="L21" s="935"/>
      <c r="M21" s="935"/>
      <c r="N21" s="935"/>
      <c r="O21" s="935"/>
      <c r="P21" s="540">
        <f>IF(P19=0, "-", SUM(P19)/SUM(P13,P14))</f>
        <v>0.90521992867178214</v>
      </c>
      <c r="Q21" s="540"/>
      <c r="R21" s="540"/>
      <c r="S21" s="540"/>
      <c r="T21" s="540"/>
      <c r="U21" s="540"/>
      <c r="V21" s="540"/>
      <c r="W21" s="540">
        <f t="shared" ref="W21" si="2">IF(W19=0, "-", SUM(W19)/SUM(W13,W14))</f>
        <v>0.89685799933385146</v>
      </c>
      <c r="X21" s="540"/>
      <c r="Y21" s="540"/>
      <c r="Z21" s="540"/>
      <c r="AA21" s="540"/>
      <c r="AB21" s="540"/>
      <c r="AC21" s="540"/>
      <c r="AD21" s="540">
        <f t="shared" ref="AD21" si="3">IF(AD19=0, "-", SUM(AD19)/SUM(AD13,AD14))</f>
        <v>0.70879836309523814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534</v>
      </c>
      <c r="B22" s="196"/>
      <c r="C22" s="196"/>
      <c r="D22" s="196"/>
      <c r="E22" s="196"/>
      <c r="F22" s="197"/>
      <c r="G22" s="180" t="s">
        <v>471</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4091</v>
      </c>
      <c r="Q23" s="95"/>
      <c r="R23" s="95"/>
      <c r="S23" s="95"/>
      <c r="T23" s="95"/>
      <c r="U23" s="95"/>
      <c r="V23" s="96"/>
      <c r="W23" s="94">
        <v>4326</v>
      </c>
      <c r="X23" s="95"/>
      <c r="Y23" s="95"/>
      <c r="Z23" s="95"/>
      <c r="AA23" s="95"/>
      <c r="AB23" s="95"/>
      <c r="AC23" s="96"/>
      <c r="AD23" s="206" t="s">
        <v>684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568</v>
      </c>
      <c r="H24" s="187"/>
      <c r="I24" s="187"/>
      <c r="J24" s="187"/>
      <c r="K24" s="187"/>
      <c r="L24" s="187"/>
      <c r="M24" s="187"/>
      <c r="N24" s="187"/>
      <c r="O24" s="188"/>
      <c r="P24" s="97">
        <v>1558</v>
      </c>
      <c r="Q24" s="98"/>
      <c r="R24" s="98"/>
      <c r="S24" s="98"/>
      <c r="T24" s="98"/>
      <c r="U24" s="98"/>
      <c r="V24" s="99"/>
      <c r="W24" s="97">
        <v>1596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3" t="s">
        <v>642</v>
      </c>
      <c r="H25" s="184"/>
      <c r="I25" s="184"/>
      <c r="J25" s="184"/>
      <c r="K25" s="184"/>
      <c r="L25" s="184"/>
      <c r="M25" s="184"/>
      <c r="N25" s="184"/>
      <c r="O25" s="185"/>
      <c r="P25" s="97">
        <v>1249</v>
      </c>
      <c r="Q25" s="98"/>
      <c r="R25" s="98"/>
      <c r="S25" s="98"/>
      <c r="T25" s="98"/>
      <c r="U25" s="98"/>
      <c r="V25" s="99"/>
      <c r="W25" s="97">
        <v>1237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693</v>
      </c>
      <c r="Q26" s="98"/>
      <c r="R26" s="98"/>
      <c r="S26" s="98"/>
      <c r="T26" s="98"/>
      <c r="U26" s="98"/>
      <c r="V26" s="99"/>
      <c r="W26" s="97">
        <v>525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643</v>
      </c>
      <c r="H27" s="187"/>
      <c r="I27" s="187"/>
      <c r="J27" s="187"/>
      <c r="K27" s="187"/>
      <c r="L27" s="187"/>
      <c r="M27" s="187"/>
      <c r="N27" s="187"/>
      <c r="O27" s="188"/>
      <c r="P27" s="97">
        <v>297</v>
      </c>
      <c r="Q27" s="98"/>
      <c r="R27" s="98"/>
      <c r="S27" s="98"/>
      <c r="T27" s="98"/>
      <c r="U27" s="98"/>
      <c r="V27" s="99"/>
      <c r="W27" s="97">
        <v>310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1013</v>
      </c>
      <c r="Q28" s="104"/>
      <c r="R28" s="104"/>
      <c r="S28" s="104"/>
      <c r="T28" s="104"/>
      <c r="U28" s="104"/>
      <c r="V28" s="105"/>
      <c r="W28" s="103">
        <f>W29-SUM(W23:W27)</f>
        <v>948</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8901</v>
      </c>
      <c r="Q29" s="226"/>
      <c r="R29" s="226"/>
      <c r="S29" s="226"/>
      <c r="T29" s="226"/>
      <c r="U29" s="226"/>
      <c r="V29" s="227"/>
      <c r="W29" s="225">
        <f>AR13</f>
        <v>8942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488</v>
      </c>
      <c r="B30" s="511"/>
      <c r="C30" s="511"/>
      <c r="D30" s="511"/>
      <c r="E30" s="511"/>
      <c r="F30" s="512"/>
      <c r="G30" s="652"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356</v>
      </c>
      <c r="AF30" s="389"/>
      <c r="AG30" s="389"/>
      <c r="AH30" s="390"/>
      <c r="AI30" s="388" t="s">
        <v>362</v>
      </c>
      <c r="AJ30" s="389"/>
      <c r="AK30" s="389"/>
      <c r="AL30" s="390"/>
      <c r="AM30" s="391" t="s">
        <v>469</v>
      </c>
      <c r="AN30" s="391"/>
      <c r="AO30" s="391"/>
      <c r="AP30" s="388"/>
      <c r="AQ30" s="643" t="s">
        <v>354</v>
      </c>
      <c r="AR30" s="644"/>
      <c r="AS30" s="644"/>
      <c r="AT30" s="645"/>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612</v>
      </c>
      <c r="AR31" s="133"/>
      <c r="AS31" s="134" t="s">
        <v>355</v>
      </c>
      <c r="AT31" s="169"/>
      <c r="AU31" s="269">
        <v>30</v>
      </c>
      <c r="AV31" s="269"/>
      <c r="AW31" s="381" t="s">
        <v>300</v>
      </c>
      <c r="AX31" s="382"/>
    </row>
    <row r="32" spans="1:50" ht="23.25" customHeight="1" x14ac:dyDescent="0.15">
      <c r="A32" s="516"/>
      <c r="B32" s="514"/>
      <c r="C32" s="514"/>
      <c r="D32" s="514"/>
      <c r="E32" s="514"/>
      <c r="F32" s="515"/>
      <c r="G32" s="541" t="s">
        <v>571</v>
      </c>
      <c r="H32" s="542"/>
      <c r="I32" s="542"/>
      <c r="J32" s="542"/>
      <c r="K32" s="542"/>
      <c r="L32" s="542"/>
      <c r="M32" s="542"/>
      <c r="N32" s="542"/>
      <c r="O32" s="543"/>
      <c r="P32" s="158" t="s">
        <v>570</v>
      </c>
      <c r="Q32" s="158"/>
      <c r="R32" s="158"/>
      <c r="S32" s="158"/>
      <c r="T32" s="158"/>
      <c r="U32" s="158"/>
      <c r="V32" s="158"/>
      <c r="W32" s="158"/>
      <c r="X32" s="229"/>
      <c r="Y32" s="340" t="s">
        <v>12</v>
      </c>
      <c r="Z32" s="550"/>
      <c r="AA32" s="551"/>
      <c r="AB32" s="552" t="s">
        <v>552</v>
      </c>
      <c r="AC32" s="552"/>
      <c r="AD32" s="552"/>
      <c r="AE32" s="366">
        <v>206064</v>
      </c>
      <c r="AF32" s="367"/>
      <c r="AG32" s="367"/>
      <c r="AH32" s="367"/>
      <c r="AI32" s="366">
        <v>191920</v>
      </c>
      <c r="AJ32" s="367"/>
      <c r="AK32" s="367"/>
      <c r="AL32" s="367"/>
      <c r="AM32" s="366">
        <v>197227</v>
      </c>
      <c r="AN32" s="367"/>
      <c r="AO32" s="367"/>
      <c r="AP32" s="367"/>
      <c r="AQ32" s="100" t="s">
        <v>551</v>
      </c>
      <c r="AR32" s="101"/>
      <c r="AS32" s="101"/>
      <c r="AT32" s="102"/>
      <c r="AU32" s="367" t="s">
        <v>688</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552</v>
      </c>
      <c r="AC33" s="523"/>
      <c r="AD33" s="523"/>
      <c r="AE33" s="366">
        <v>186000</v>
      </c>
      <c r="AF33" s="367"/>
      <c r="AG33" s="367"/>
      <c r="AH33" s="367"/>
      <c r="AI33" s="366">
        <v>195000</v>
      </c>
      <c r="AJ33" s="367"/>
      <c r="AK33" s="367"/>
      <c r="AL33" s="367"/>
      <c r="AM33" s="366">
        <v>191000</v>
      </c>
      <c r="AN33" s="367"/>
      <c r="AO33" s="367"/>
      <c r="AP33" s="367"/>
      <c r="AQ33" s="100" t="s">
        <v>551</v>
      </c>
      <c r="AR33" s="101"/>
      <c r="AS33" s="101"/>
      <c r="AT33" s="102"/>
      <c r="AU33" s="367">
        <v>169000</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v>110.8</v>
      </c>
      <c r="AF34" s="367"/>
      <c r="AG34" s="367"/>
      <c r="AH34" s="367"/>
      <c r="AI34" s="366">
        <v>98.4</v>
      </c>
      <c r="AJ34" s="367"/>
      <c r="AK34" s="367"/>
      <c r="AL34" s="367"/>
      <c r="AM34" s="366">
        <v>103.3</v>
      </c>
      <c r="AN34" s="367"/>
      <c r="AO34" s="367"/>
      <c r="AP34" s="367"/>
      <c r="AQ34" s="100" t="s">
        <v>551</v>
      </c>
      <c r="AR34" s="101"/>
      <c r="AS34" s="101"/>
      <c r="AT34" s="102"/>
      <c r="AU34" s="367" t="s">
        <v>688</v>
      </c>
      <c r="AV34" s="367"/>
      <c r="AW34" s="367"/>
      <c r="AX34" s="369"/>
    </row>
    <row r="35" spans="1:50" ht="23.25" customHeight="1" x14ac:dyDescent="0.15">
      <c r="A35" s="905" t="s">
        <v>522</v>
      </c>
      <c r="B35" s="906"/>
      <c r="C35" s="906"/>
      <c r="D35" s="906"/>
      <c r="E35" s="906"/>
      <c r="F35" s="907"/>
      <c r="G35" s="911" t="s">
        <v>591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6" t="s">
        <v>488</v>
      </c>
      <c r="B37" s="647"/>
      <c r="C37" s="647"/>
      <c r="D37" s="647"/>
      <c r="E37" s="647"/>
      <c r="F37" s="648"/>
      <c r="G37" s="566" t="s">
        <v>265</v>
      </c>
      <c r="H37" s="383"/>
      <c r="I37" s="383"/>
      <c r="J37" s="383"/>
      <c r="K37" s="383"/>
      <c r="L37" s="383"/>
      <c r="M37" s="383"/>
      <c r="N37" s="383"/>
      <c r="O37" s="567"/>
      <c r="P37" s="636" t="s">
        <v>59</v>
      </c>
      <c r="Q37" s="383"/>
      <c r="R37" s="383"/>
      <c r="S37" s="383"/>
      <c r="T37" s="383"/>
      <c r="U37" s="383"/>
      <c r="V37" s="383"/>
      <c r="W37" s="383"/>
      <c r="X37" s="567"/>
      <c r="Y37" s="637"/>
      <c r="Z37" s="638"/>
      <c r="AA37" s="639"/>
      <c r="AB37" s="370" t="s">
        <v>11</v>
      </c>
      <c r="AC37" s="371"/>
      <c r="AD37" s="372"/>
      <c r="AE37" s="370" t="s">
        <v>356</v>
      </c>
      <c r="AF37" s="371"/>
      <c r="AG37" s="371"/>
      <c r="AH37" s="372"/>
      <c r="AI37" s="370" t="s">
        <v>362</v>
      </c>
      <c r="AJ37" s="371"/>
      <c r="AK37" s="371"/>
      <c r="AL37" s="372"/>
      <c r="AM37" s="377" t="s">
        <v>469</v>
      </c>
      <c r="AN37" s="377"/>
      <c r="AO37" s="377"/>
      <c r="AP37" s="370"/>
      <c r="AQ37" s="265" t="s">
        <v>354</v>
      </c>
      <c r="AR37" s="266"/>
      <c r="AS37" s="266"/>
      <c r="AT37" s="267"/>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t="s">
        <v>612</v>
      </c>
      <c r="AR38" s="133"/>
      <c r="AS38" s="134" t="s">
        <v>355</v>
      </c>
      <c r="AT38" s="169"/>
      <c r="AU38" s="269">
        <v>30</v>
      </c>
      <c r="AV38" s="269"/>
      <c r="AW38" s="381" t="s">
        <v>300</v>
      </c>
      <c r="AX38" s="382"/>
    </row>
    <row r="39" spans="1:50" ht="23.25" customHeight="1" x14ac:dyDescent="0.15">
      <c r="A39" s="516"/>
      <c r="B39" s="514"/>
      <c r="C39" s="514"/>
      <c r="D39" s="514"/>
      <c r="E39" s="514"/>
      <c r="F39" s="515"/>
      <c r="G39" s="541" t="s">
        <v>644</v>
      </c>
      <c r="H39" s="542"/>
      <c r="I39" s="542"/>
      <c r="J39" s="542"/>
      <c r="K39" s="542"/>
      <c r="L39" s="542"/>
      <c r="M39" s="542"/>
      <c r="N39" s="542"/>
      <c r="O39" s="543"/>
      <c r="P39" s="158" t="s">
        <v>572</v>
      </c>
      <c r="Q39" s="158"/>
      <c r="R39" s="158"/>
      <c r="S39" s="158"/>
      <c r="T39" s="158"/>
      <c r="U39" s="158"/>
      <c r="V39" s="158"/>
      <c r="W39" s="158"/>
      <c r="X39" s="229"/>
      <c r="Y39" s="340" t="s">
        <v>12</v>
      </c>
      <c r="Z39" s="550"/>
      <c r="AA39" s="551"/>
      <c r="AB39" s="552" t="s">
        <v>552</v>
      </c>
      <c r="AC39" s="552"/>
      <c r="AD39" s="552"/>
      <c r="AE39" s="366">
        <v>105681</v>
      </c>
      <c r="AF39" s="367"/>
      <c r="AG39" s="367"/>
      <c r="AH39" s="367"/>
      <c r="AI39" s="366">
        <v>98398</v>
      </c>
      <c r="AJ39" s="367"/>
      <c r="AK39" s="367"/>
      <c r="AL39" s="367"/>
      <c r="AM39" s="366">
        <v>103024</v>
      </c>
      <c r="AN39" s="367"/>
      <c r="AO39" s="367"/>
      <c r="AP39" s="367"/>
      <c r="AQ39" s="100" t="s">
        <v>463</v>
      </c>
      <c r="AR39" s="101"/>
      <c r="AS39" s="101"/>
      <c r="AT39" s="102"/>
      <c r="AU39" s="367" t="s">
        <v>688</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552</v>
      </c>
      <c r="AC40" s="523"/>
      <c r="AD40" s="523"/>
      <c r="AE40" s="366">
        <v>100000</v>
      </c>
      <c r="AF40" s="367"/>
      <c r="AG40" s="367"/>
      <c r="AH40" s="367"/>
      <c r="AI40" s="366">
        <v>102000</v>
      </c>
      <c r="AJ40" s="367"/>
      <c r="AK40" s="367"/>
      <c r="AL40" s="367"/>
      <c r="AM40" s="366">
        <v>93000</v>
      </c>
      <c r="AN40" s="367"/>
      <c r="AO40" s="367"/>
      <c r="AP40" s="367"/>
      <c r="AQ40" s="100" t="s">
        <v>463</v>
      </c>
      <c r="AR40" s="101"/>
      <c r="AS40" s="101"/>
      <c r="AT40" s="102"/>
      <c r="AU40" s="366">
        <v>93000</v>
      </c>
      <c r="AV40" s="367"/>
      <c r="AW40" s="367"/>
      <c r="AX40" s="367"/>
    </row>
    <row r="41" spans="1:50" ht="23.25" customHeight="1" x14ac:dyDescent="0.15">
      <c r="A41" s="649"/>
      <c r="B41" s="650"/>
      <c r="C41" s="650"/>
      <c r="D41" s="650"/>
      <c r="E41" s="650"/>
      <c r="F41" s="651"/>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v>105.7</v>
      </c>
      <c r="AF41" s="367"/>
      <c r="AG41" s="367"/>
      <c r="AH41" s="367"/>
      <c r="AI41" s="366">
        <v>96.5</v>
      </c>
      <c r="AJ41" s="367"/>
      <c r="AK41" s="367"/>
      <c r="AL41" s="367"/>
      <c r="AM41" s="366">
        <v>110.8</v>
      </c>
      <c r="AN41" s="367"/>
      <c r="AO41" s="367"/>
      <c r="AP41" s="367"/>
      <c r="AQ41" s="100" t="s">
        <v>463</v>
      </c>
      <c r="AR41" s="101"/>
      <c r="AS41" s="101"/>
      <c r="AT41" s="102"/>
      <c r="AU41" s="367" t="s">
        <v>688</v>
      </c>
      <c r="AV41" s="367"/>
      <c r="AW41" s="367"/>
      <c r="AX41" s="369"/>
    </row>
    <row r="42" spans="1:50" ht="23.25" customHeight="1" x14ac:dyDescent="0.15">
      <c r="A42" s="905" t="s">
        <v>522</v>
      </c>
      <c r="B42" s="906"/>
      <c r="C42" s="906"/>
      <c r="D42" s="906"/>
      <c r="E42" s="906"/>
      <c r="F42" s="907"/>
      <c r="G42" s="911" t="s">
        <v>573</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488</v>
      </c>
      <c r="B44" s="647"/>
      <c r="C44" s="647"/>
      <c r="D44" s="647"/>
      <c r="E44" s="647"/>
      <c r="F44" s="648"/>
      <c r="G44" s="566" t="s">
        <v>265</v>
      </c>
      <c r="H44" s="383"/>
      <c r="I44" s="383"/>
      <c r="J44" s="383"/>
      <c r="K44" s="383"/>
      <c r="L44" s="383"/>
      <c r="M44" s="383"/>
      <c r="N44" s="383"/>
      <c r="O44" s="567"/>
      <c r="P44" s="636" t="s">
        <v>59</v>
      </c>
      <c r="Q44" s="383"/>
      <c r="R44" s="383"/>
      <c r="S44" s="383"/>
      <c r="T44" s="383"/>
      <c r="U44" s="383"/>
      <c r="V44" s="383"/>
      <c r="W44" s="383"/>
      <c r="X44" s="567"/>
      <c r="Y44" s="637"/>
      <c r="Z44" s="638"/>
      <c r="AA44" s="639"/>
      <c r="AB44" s="370" t="s">
        <v>11</v>
      </c>
      <c r="AC44" s="371"/>
      <c r="AD44" s="372"/>
      <c r="AE44" s="370" t="s">
        <v>356</v>
      </c>
      <c r="AF44" s="371"/>
      <c r="AG44" s="371"/>
      <c r="AH44" s="372"/>
      <c r="AI44" s="370" t="s">
        <v>362</v>
      </c>
      <c r="AJ44" s="371"/>
      <c r="AK44" s="371"/>
      <c r="AL44" s="372"/>
      <c r="AM44" s="377" t="s">
        <v>469</v>
      </c>
      <c r="AN44" s="377"/>
      <c r="AO44" s="377"/>
      <c r="AP44" s="370"/>
      <c r="AQ44" s="265" t="s">
        <v>354</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9"/>
      <c r="B48" s="650"/>
      <c r="C48" s="650"/>
      <c r="D48" s="650"/>
      <c r="E48" s="650"/>
      <c r="F48" s="651"/>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5" t="s">
        <v>522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488</v>
      </c>
      <c r="B51" s="514"/>
      <c r="C51" s="514"/>
      <c r="D51" s="514"/>
      <c r="E51" s="514"/>
      <c r="F51" s="515"/>
      <c r="G51" s="566" t="s">
        <v>265</v>
      </c>
      <c r="H51" s="383"/>
      <c r="I51" s="383"/>
      <c r="J51" s="383"/>
      <c r="K51" s="383"/>
      <c r="L51" s="383"/>
      <c r="M51" s="383"/>
      <c r="N51" s="383"/>
      <c r="O51" s="567"/>
      <c r="P51" s="636" t="s">
        <v>59</v>
      </c>
      <c r="Q51" s="383"/>
      <c r="R51" s="383"/>
      <c r="S51" s="383"/>
      <c r="T51" s="383"/>
      <c r="U51" s="383"/>
      <c r="V51" s="383"/>
      <c r="W51" s="383"/>
      <c r="X51" s="567"/>
      <c r="Y51" s="637"/>
      <c r="Z51" s="638"/>
      <c r="AA51" s="639"/>
      <c r="AB51" s="370" t="s">
        <v>11</v>
      </c>
      <c r="AC51" s="371"/>
      <c r="AD51" s="372"/>
      <c r="AE51" s="370" t="s">
        <v>356</v>
      </c>
      <c r="AF51" s="371"/>
      <c r="AG51" s="371"/>
      <c r="AH51" s="372"/>
      <c r="AI51" s="370" t="s">
        <v>362</v>
      </c>
      <c r="AJ51" s="371"/>
      <c r="AK51" s="371"/>
      <c r="AL51" s="372"/>
      <c r="AM51" s="377" t="s">
        <v>469</v>
      </c>
      <c r="AN51" s="377"/>
      <c r="AO51" s="377"/>
      <c r="AP51" s="370"/>
      <c r="AQ51" s="265" t="s">
        <v>354</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9"/>
      <c r="B55" s="650"/>
      <c r="C55" s="650"/>
      <c r="D55" s="650"/>
      <c r="E55" s="650"/>
      <c r="F55" s="651"/>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5" t="s">
        <v>522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488</v>
      </c>
      <c r="B58" s="514"/>
      <c r="C58" s="514"/>
      <c r="D58" s="514"/>
      <c r="E58" s="514"/>
      <c r="F58" s="515"/>
      <c r="G58" s="566" t="s">
        <v>265</v>
      </c>
      <c r="H58" s="383"/>
      <c r="I58" s="383"/>
      <c r="J58" s="383"/>
      <c r="K58" s="383"/>
      <c r="L58" s="383"/>
      <c r="M58" s="383"/>
      <c r="N58" s="383"/>
      <c r="O58" s="567"/>
      <c r="P58" s="636" t="s">
        <v>59</v>
      </c>
      <c r="Q58" s="383"/>
      <c r="R58" s="383"/>
      <c r="S58" s="383"/>
      <c r="T58" s="383"/>
      <c r="U58" s="383"/>
      <c r="V58" s="383"/>
      <c r="W58" s="383"/>
      <c r="X58" s="567"/>
      <c r="Y58" s="637"/>
      <c r="Z58" s="638"/>
      <c r="AA58" s="639"/>
      <c r="AB58" s="370" t="s">
        <v>11</v>
      </c>
      <c r="AC58" s="371"/>
      <c r="AD58" s="372"/>
      <c r="AE58" s="370" t="s">
        <v>356</v>
      </c>
      <c r="AF58" s="371"/>
      <c r="AG58" s="371"/>
      <c r="AH58" s="372"/>
      <c r="AI58" s="370" t="s">
        <v>362</v>
      </c>
      <c r="AJ58" s="371"/>
      <c r="AK58" s="371"/>
      <c r="AL58" s="372"/>
      <c r="AM58" s="377" t="s">
        <v>469</v>
      </c>
      <c r="AN58" s="377"/>
      <c r="AO58" s="377"/>
      <c r="AP58" s="370"/>
      <c r="AQ58" s="265" t="s">
        <v>354</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5" t="s">
        <v>522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489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484</v>
      </c>
      <c r="X65" s="878"/>
      <c r="Y65" s="881"/>
      <c r="Z65" s="881"/>
      <c r="AA65" s="882"/>
      <c r="AB65" s="875" t="s">
        <v>11</v>
      </c>
      <c r="AC65" s="871"/>
      <c r="AD65" s="872"/>
      <c r="AE65" s="370" t="s">
        <v>356</v>
      </c>
      <c r="AF65" s="371"/>
      <c r="AG65" s="371"/>
      <c r="AH65" s="372"/>
      <c r="AI65" s="370" t="s">
        <v>362</v>
      </c>
      <c r="AJ65" s="371"/>
      <c r="AK65" s="371"/>
      <c r="AL65" s="372"/>
      <c r="AM65" s="377" t="s">
        <v>469</v>
      </c>
      <c r="AN65" s="377"/>
      <c r="AO65" s="377"/>
      <c r="AP65" s="370"/>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68"/>
      <c r="AR66" s="269"/>
      <c r="AS66" s="873" t="s">
        <v>355</v>
      </c>
      <c r="AT66" s="874"/>
      <c r="AU66" s="269"/>
      <c r="AV66" s="269"/>
      <c r="AW66" s="873" t="s">
        <v>487</v>
      </c>
      <c r="AX66" s="986"/>
    </row>
    <row r="67" spans="1:50" ht="23.25" hidden="1" customHeight="1" x14ac:dyDescent="0.15">
      <c r="A67" s="859"/>
      <c r="B67" s="860"/>
      <c r="C67" s="860"/>
      <c r="D67" s="860"/>
      <c r="E67" s="860"/>
      <c r="F67" s="861"/>
      <c r="G67" s="987" t="s">
        <v>363</v>
      </c>
      <c r="H67" s="970"/>
      <c r="I67" s="971"/>
      <c r="J67" s="971"/>
      <c r="K67" s="971"/>
      <c r="L67" s="971"/>
      <c r="M67" s="971"/>
      <c r="N67" s="971"/>
      <c r="O67" s="972"/>
      <c r="P67" s="970"/>
      <c r="Q67" s="971"/>
      <c r="R67" s="971"/>
      <c r="S67" s="971"/>
      <c r="T67" s="971"/>
      <c r="U67" s="971"/>
      <c r="V67" s="972"/>
      <c r="W67" s="976"/>
      <c r="X67" s="977"/>
      <c r="Y67" s="957" t="s">
        <v>12</v>
      </c>
      <c r="Z67" s="957"/>
      <c r="AA67" s="958"/>
      <c r="AB67" s="959" t="s">
        <v>512</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512</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513</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495</v>
      </c>
      <c r="B70" s="860"/>
      <c r="C70" s="860"/>
      <c r="D70" s="860"/>
      <c r="E70" s="860"/>
      <c r="F70" s="861"/>
      <c r="G70" s="947" t="s">
        <v>364</v>
      </c>
      <c r="H70" s="948"/>
      <c r="I70" s="948"/>
      <c r="J70" s="948"/>
      <c r="K70" s="948"/>
      <c r="L70" s="948"/>
      <c r="M70" s="948"/>
      <c r="N70" s="948"/>
      <c r="O70" s="948"/>
      <c r="P70" s="948"/>
      <c r="Q70" s="948"/>
      <c r="R70" s="948"/>
      <c r="S70" s="948"/>
      <c r="T70" s="948"/>
      <c r="U70" s="948"/>
      <c r="V70" s="948"/>
      <c r="W70" s="951" t="s">
        <v>511</v>
      </c>
      <c r="X70" s="952"/>
      <c r="Y70" s="957" t="s">
        <v>12</v>
      </c>
      <c r="Z70" s="957"/>
      <c r="AA70" s="958"/>
      <c r="AB70" s="959" t="s">
        <v>512</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512</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513</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489</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70" t="s">
        <v>356</v>
      </c>
      <c r="AF73" s="371"/>
      <c r="AG73" s="371"/>
      <c r="AH73" s="372"/>
      <c r="AI73" s="370" t="s">
        <v>362</v>
      </c>
      <c r="AJ73" s="371"/>
      <c r="AK73" s="371"/>
      <c r="AL73" s="372"/>
      <c r="AM73" s="377" t="s">
        <v>469</v>
      </c>
      <c r="AN73" s="377"/>
      <c r="AO73" s="377"/>
      <c r="AP73" s="370"/>
      <c r="AQ73" s="173" t="s">
        <v>354</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8"/>
      <c r="B75" s="849"/>
      <c r="C75" s="849"/>
      <c r="D75" s="849"/>
      <c r="E75" s="849"/>
      <c r="F75" s="850"/>
      <c r="G75" s="78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9" t="s">
        <v>525</v>
      </c>
      <c r="B78" s="920"/>
      <c r="C78" s="920"/>
      <c r="D78" s="920"/>
      <c r="E78" s="917" t="s">
        <v>462</v>
      </c>
      <c r="F78" s="918"/>
      <c r="G78" s="57" t="s">
        <v>364</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483</v>
      </c>
      <c r="AP79" s="146"/>
      <c r="AQ79" s="146"/>
      <c r="AR79" s="81" t="s">
        <v>481</v>
      </c>
      <c r="AS79" s="145"/>
      <c r="AT79" s="146"/>
      <c r="AU79" s="146"/>
      <c r="AV79" s="146"/>
      <c r="AW79" s="146"/>
      <c r="AX79" s="147"/>
    </row>
    <row r="80" spans="1:50" ht="18.75" hidden="1" customHeight="1" x14ac:dyDescent="0.15">
      <c r="A80" s="520" t="s">
        <v>266</v>
      </c>
      <c r="B80" s="854" t="s">
        <v>480</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9" t="s">
        <v>11</v>
      </c>
      <c r="AC85" s="460"/>
      <c r="AD85" s="461"/>
      <c r="AE85" s="370" t="s">
        <v>356</v>
      </c>
      <c r="AF85" s="371"/>
      <c r="AG85" s="371"/>
      <c r="AH85" s="372"/>
      <c r="AI85" s="370" t="s">
        <v>362</v>
      </c>
      <c r="AJ85" s="371"/>
      <c r="AK85" s="371"/>
      <c r="AL85" s="372"/>
      <c r="AM85" s="377" t="s">
        <v>469</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7"/>
      <c r="R87" s="807"/>
      <c r="S87" s="807"/>
      <c r="T87" s="807"/>
      <c r="U87" s="807"/>
      <c r="V87" s="807"/>
      <c r="W87" s="807"/>
      <c r="X87" s="808"/>
      <c r="Y87" s="760" t="s">
        <v>62</v>
      </c>
      <c r="Z87" s="761"/>
      <c r="AA87" s="762"/>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9"/>
      <c r="Q88" s="809"/>
      <c r="R88" s="809"/>
      <c r="S88" s="809"/>
      <c r="T88" s="809"/>
      <c r="U88" s="809"/>
      <c r="V88" s="809"/>
      <c r="W88" s="809"/>
      <c r="X88" s="810"/>
      <c r="Y88" s="734" t="s">
        <v>54</v>
      </c>
      <c r="Z88" s="735"/>
      <c r="AA88" s="736"/>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1"/>
      <c r="Y89" s="734" t="s">
        <v>13</v>
      </c>
      <c r="Z89" s="735"/>
      <c r="AA89" s="736"/>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9" t="s">
        <v>11</v>
      </c>
      <c r="AC90" s="460"/>
      <c r="AD90" s="461"/>
      <c r="AE90" s="370" t="s">
        <v>356</v>
      </c>
      <c r="AF90" s="371"/>
      <c r="AG90" s="371"/>
      <c r="AH90" s="372"/>
      <c r="AI90" s="370" t="s">
        <v>362</v>
      </c>
      <c r="AJ90" s="371"/>
      <c r="AK90" s="371"/>
      <c r="AL90" s="372"/>
      <c r="AM90" s="377" t="s">
        <v>469</v>
      </c>
      <c r="AN90" s="377"/>
      <c r="AO90" s="377"/>
      <c r="AP90" s="370"/>
      <c r="AQ90" s="173" t="s">
        <v>354</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7"/>
      <c r="R92" s="807"/>
      <c r="S92" s="807"/>
      <c r="T92" s="807"/>
      <c r="U92" s="807"/>
      <c r="V92" s="807"/>
      <c r="W92" s="807"/>
      <c r="X92" s="808"/>
      <c r="Y92" s="760" t="s">
        <v>62</v>
      </c>
      <c r="Z92" s="761"/>
      <c r="AA92" s="762"/>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9"/>
      <c r="Q93" s="809"/>
      <c r="R93" s="809"/>
      <c r="S93" s="809"/>
      <c r="T93" s="809"/>
      <c r="U93" s="809"/>
      <c r="V93" s="809"/>
      <c r="W93" s="809"/>
      <c r="X93" s="810"/>
      <c r="Y93" s="734" t="s">
        <v>54</v>
      </c>
      <c r="Z93" s="735"/>
      <c r="AA93" s="736"/>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1"/>
      <c r="Y94" s="734" t="s">
        <v>13</v>
      </c>
      <c r="Z94" s="735"/>
      <c r="AA94" s="736"/>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9" t="s">
        <v>11</v>
      </c>
      <c r="AC95" s="460"/>
      <c r="AD95" s="461"/>
      <c r="AE95" s="370" t="s">
        <v>356</v>
      </c>
      <c r="AF95" s="371"/>
      <c r="AG95" s="371"/>
      <c r="AH95" s="372"/>
      <c r="AI95" s="370" t="s">
        <v>362</v>
      </c>
      <c r="AJ95" s="371"/>
      <c r="AK95" s="371"/>
      <c r="AL95" s="372"/>
      <c r="AM95" s="377" t="s">
        <v>469</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7"/>
      <c r="R97" s="807"/>
      <c r="S97" s="807"/>
      <c r="T97" s="807"/>
      <c r="U97" s="807"/>
      <c r="V97" s="807"/>
      <c r="W97" s="807"/>
      <c r="X97" s="808"/>
      <c r="Y97" s="760" t="s">
        <v>62</v>
      </c>
      <c r="Z97" s="761"/>
      <c r="AA97" s="762"/>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356</v>
      </c>
      <c r="AF100" s="832"/>
      <c r="AG100" s="832"/>
      <c r="AH100" s="833"/>
      <c r="AI100" s="831" t="s">
        <v>362</v>
      </c>
      <c r="AJ100" s="832"/>
      <c r="AK100" s="832"/>
      <c r="AL100" s="833"/>
      <c r="AM100" s="831" t="s">
        <v>469</v>
      </c>
      <c r="AN100" s="832"/>
      <c r="AO100" s="832"/>
      <c r="AP100" s="833"/>
      <c r="AQ100" s="936" t="s">
        <v>491</v>
      </c>
      <c r="AR100" s="937"/>
      <c r="AS100" s="937"/>
      <c r="AT100" s="938"/>
      <c r="AU100" s="936" t="s">
        <v>535</v>
      </c>
      <c r="AV100" s="937"/>
      <c r="AW100" s="937"/>
      <c r="AX100" s="939"/>
    </row>
    <row r="101" spans="1:60" ht="23.25" customHeight="1" x14ac:dyDescent="0.15">
      <c r="A101" s="492"/>
      <c r="B101" s="493"/>
      <c r="C101" s="493"/>
      <c r="D101" s="493"/>
      <c r="E101" s="493"/>
      <c r="F101" s="494"/>
      <c r="G101" s="158" t="s">
        <v>574</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2" t="s">
        <v>552</v>
      </c>
      <c r="AC101" s="552"/>
      <c r="AD101" s="552"/>
      <c r="AE101" s="366">
        <v>585154</v>
      </c>
      <c r="AF101" s="367"/>
      <c r="AG101" s="367"/>
      <c r="AH101" s="368"/>
      <c r="AI101" s="366">
        <v>512619</v>
      </c>
      <c r="AJ101" s="367"/>
      <c r="AK101" s="367"/>
      <c r="AL101" s="368"/>
      <c r="AM101" s="366">
        <v>449415</v>
      </c>
      <c r="AN101" s="367"/>
      <c r="AO101" s="367"/>
      <c r="AP101" s="368"/>
      <c r="AQ101" s="366" t="s">
        <v>690</v>
      </c>
      <c r="AR101" s="367"/>
      <c r="AS101" s="367"/>
      <c r="AT101" s="368"/>
      <c r="AU101" s="366" t="s">
        <v>688</v>
      </c>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552</v>
      </c>
      <c r="AC102" s="552"/>
      <c r="AD102" s="552"/>
      <c r="AE102" s="360">
        <v>601000</v>
      </c>
      <c r="AF102" s="360"/>
      <c r="AG102" s="360"/>
      <c r="AH102" s="360"/>
      <c r="AI102" s="360">
        <v>562000</v>
      </c>
      <c r="AJ102" s="360"/>
      <c r="AK102" s="360"/>
      <c r="AL102" s="360"/>
      <c r="AM102" s="360">
        <v>480000</v>
      </c>
      <c r="AN102" s="360"/>
      <c r="AO102" s="360"/>
      <c r="AP102" s="360"/>
      <c r="AQ102" s="822">
        <v>430000</v>
      </c>
      <c r="AR102" s="823"/>
      <c r="AS102" s="823"/>
      <c r="AT102" s="824"/>
      <c r="AU102" s="366" t="s">
        <v>688</v>
      </c>
      <c r="AV102" s="367"/>
      <c r="AW102" s="367"/>
      <c r="AX102" s="368"/>
    </row>
    <row r="103" spans="1:60" ht="31.5" hidden="1" customHeight="1" x14ac:dyDescent="0.15">
      <c r="A103" s="489" t="s">
        <v>490</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1" t="s">
        <v>11</v>
      </c>
      <c r="AC103" s="296"/>
      <c r="AD103" s="297"/>
      <c r="AE103" s="301" t="s">
        <v>356</v>
      </c>
      <c r="AF103" s="296"/>
      <c r="AG103" s="296"/>
      <c r="AH103" s="297"/>
      <c r="AI103" s="301" t="s">
        <v>362</v>
      </c>
      <c r="AJ103" s="296"/>
      <c r="AK103" s="296"/>
      <c r="AL103" s="297"/>
      <c r="AM103" s="301" t="s">
        <v>469</v>
      </c>
      <c r="AN103" s="296"/>
      <c r="AO103" s="296"/>
      <c r="AP103" s="297"/>
      <c r="AQ103" s="362" t="s">
        <v>491</v>
      </c>
      <c r="AR103" s="363"/>
      <c r="AS103" s="363"/>
      <c r="AT103" s="364"/>
      <c r="AU103" s="362" t="s">
        <v>535</v>
      </c>
      <c r="AV103" s="363"/>
      <c r="AW103" s="363"/>
      <c r="AX103" s="365"/>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9"/>
      <c r="AC105" s="410"/>
      <c r="AD105" s="411"/>
      <c r="AE105" s="360"/>
      <c r="AF105" s="360"/>
      <c r="AG105" s="360"/>
      <c r="AH105" s="360"/>
      <c r="AI105" s="360"/>
      <c r="AJ105" s="360"/>
      <c r="AK105" s="360"/>
      <c r="AL105" s="360"/>
      <c r="AM105" s="360"/>
      <c r="AN105" s="360"/>
      <c r="AO105" s="360"/>
      <c r="AP105" s="360"/>
      <c r="AQ105" s="366"/>
      <c r="AR105" s="367"/>
      <c r="AS105" s="367"/>
      <c r="AT105" s="368"/>
      <c r="AU105" s="822"/>
      <c r="AV105" s="823"/>
      <c r="AW105" s="823"/>
      <c r="AX105" s="824"/>
    </row>
    <row r="106" spans="1:60" ht="31.5" hidden="1" customHeight="1" x14ac:dyDescent="0.15">
      <c r="A106" s="489" t="s">
        <v>490</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1" t="s">
        <v>11</v>
      </c>
      <c r="AC106" s="296"/>
      <c r="AD106" s="297"/>
      <c r="AE106" s="301" t="s">
        <v>356</v>
      </c>
      <c r="AF106" s="296"/>
      <c r="AG106" s="296"/>
      <c r="AH106" s="297"/>
      <c r="AI106" s="301" t="s">
        <v>362</v>
      </c>
      <c r="AJ106" s="296"/>
      <c r="AK106" s="296"/>
      <c r="AL106" s="297"/>
      <c r="AM106" s="301" t="s">
        <v>469</v>
      </c>
      <c r="AN106" s="296"/>
      <c r="AO106" s="296"/>
      <c r="AP106" s="297"/>
      <c r="AQ106" s="362" t="s">
        <v>491</v>
      </c>
      <c r="AR106" s="363"/>
      <c r="AS106" s="363"/>
      <c r="AT106" s="364"/>
      <c r="AU106" s="362" t="s">
        <v>535</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9"/>
      <c r="AC108" s="410"/>
      <c r="AD108" s="411"/>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89" t="s">
        <v>490</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1" t="s">
        <v>11</v>
      </c>
      <c r="AC109" s="296"/>
      <c r="AD109" s="297"/>
      <c r="AE109" s="301" t="s">
        <v>356</v>
      </c>
      <c r="AF109" s="296"/>
      <c r="AG109" s="296"/>
      <c r="AH109" s="297"/>
      <c r="AI109" s="301" t="s">
        <v>362</v>
      </c>
      <c r="AJ109" s="296"/>
      <c r="AK109" s="296"/>
      <c r="AL109" s="297"/>
      <c r="AM109" s="301" t="s">
        <v>469</v>
      </c>
      <c r="AN109" s="296"/>
      <c r="AO109" s="296"/>
      <c r="AP109" s="297"/>
      <c r="AQ109" s="362" t="s">
        <v>491</v>
      </c>
      <c r="AR109" s="363"/>
      <c r="AS109" s="363"/>
      <c r="AT109" s="364"/>
      <c r="AU109" s="362" t="s">
        <v>535</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9"/>
      <c r="AC111" s="410"/>
      <c r="AD111" s="411"/>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89" t="s">
        <v>490</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1" t="s">
        <v>11</v>
      </c>
      <c r="AC112" s="296"/>
      <c r="AD112" s="297"/>
      <c r="AE112" s="301" t="s">
        <v>356</v>
      </c>
      <c r="AF112" s="296"/>
      <c r="AG112" s="296"/>
      <c r="AH112" s="297"/>
      <c r="AI112" s="301" t="s">
        <v>362</v>
      </c>
      <c r="AJ112" s="296"/>
      <c r="AK112" s="296"/>
      <c r="AL112" s="297"/>
      <c r="AM112" s="301" t="s">
        <v>469</v>
      </c>
      <c r="AN112" s="296"/>
      <c r="AO112" s="296"/>
      <c r="AP112" s="297"/>
      <c r="AQ112" s="362" t="s">
        <v>491</v>
      </c>
      <c r="AR112" s="363"/>
      <c r="AS112" s="363"/>
      <c r="AT112" s="364"/>
      <c r="AU112" s="362" t="s">
        <v>535</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469</v>
      </c>
      <c r="AN115" s="296"/>
      <c r="AO115" s="296"/>
      <c r="AP115" s="297"/>
      <c r="AQ115" s="337" t="s">
        <v>536</v>
      </c>
      <c r="AR115" s="338"/>
      <c r="AS115" s="338"/>
      <c r="AT115" s="338"/>
      <c r="AU115" s="338"/>
      <c r="AV115" s="338"/>
      <c r="AW115" s="338"/>
      <c r="AX115" s="339"/>
    </row>
    <row r="116" spans="1:50" ht="23.25" customHeight="1" x14ac:dyDescent="0.15">
      <c r="A116" s="290"/>
      <c r="B116" s="291"/>
      <c r="C116" s="291"/>
      <c r="D116" s="291"/>
      <c r="E116" s="291"/>
      <c r="F116" s="292"/>
      <c r="G116" s="353" t="s">
        <v>575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553</v>
      </c>
      <c r="AC116" s="299"/>
      <c r="AD116" s="300"/>
      <c r="AE116" s="360">
        <v>40648</v>
      </c>
      <c r="AF116" s="360"/>
      <c r="AG116" s="360"/>
      <c r="AH116" s="360"/>
      <c r="AI116" s="360">
        <v>42091</v>
      </c>
      <c r="AJ116" s="360"/>
      <c r="AK116" s="360"/>
      <c r="AL116" s="360"/>
      <c r="AM116" s="360">
        <v>38641</v>
      </c>
      <c r="AN116" s="360"/>
      <c r="AO116" s="360"/>
      <c r="AP116" s="360"/>
      <c r="AQ116" s="366">
        <v>52668</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499</v>
      </c>
      <c r="AC117" s="344"/>
      <c r="AD117" s="345"/>
      <c r="AE117" s="406" t="s">
        <v>577</v>
      </c>
      <c r="AF117" s="304"/>
      <c r="AG117" s="304"/>
      <c r="AH117" s="304"/>
      <c r="AI117" s="406" t="s">
        <v>645</v>
      </c>
      <c r="AJ117" s="304"/>
      <c r="AK117" s="304"/>
      <c r="AL117" s="304"/>
      <c r="AM117" s="406" t="s">
        <v>691</v>
      </c>
      <c r="AN117" s="304"/>
      <c r="AO117" s="304"/>
      <c r="AP117" s="304"/>
      <c r="AQ117" s="406" t="s">
        <v>682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469</v>
      </c>
      <c r="AN118" s="296"/>
      <c r="AO118" s="296"/>
      <c r="AP118" s="297"/>
      <c r="AQ118" s="337" t="s">
        <v>536</v>
      </c>
      <c r="AR118" s="338"/>
      <c r="AS118" s="338"/>
      <c r="AT118" s="338"/>
      <c r="AU118" s="338"/>
      <c r="AV118" s="338"/>
      <c r="AW118" s="338"/>
      <c r="AX118" s="339"/>
    </row>
    <row r="119" spans="1:50" ht="23.25" customHeight="1" x14ac:dyDescent="0.15">
      <c r="A119" s="290"/>
      <c r="B119" s="291"/>
      <c r="C119" s="291"/>
      <c r="D119" s="291"/>
      <c r="E119" s="291"/>
      <c r="F119" s="292"/>
      <c r="G119" s="353" t="s">
        <v>576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553</v>
      </c>
      <c r="AC119" s="299"/>
      <c r="AD119" s="300"/>
      <c r="AE119" s="360">
        <v>79257</v>
      </c>
      <c r="AF119" s="360"/>
      <c r="AG119" s="360"/>
      <c r="AH119" s="360"/>
      <c r="AI119" s="360">
        <v>82096</v>
      </c>
      <c r="AJ119" s="360"/>
      <c r="AK119" s="360"/>
      <c r="AL119" s="360"/>
      <c r="AM119" s="360">
        <v>73973</v>
      </c>
      <c r="AN119" s="360"/>
      <c r="AO119" s="360"/>
      <c r="AP119" s="360"/>
      <c r="AQ119" s="360">
        <v>95709</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499</v>
      </c>
      <c r="AC120" s="344"/>
      <c r="AD120" s="345"/>
      <c r="AE120" s="406" t="s">
        <v>578</v>
      </c>
      <c r="AF120" s="304"/>
      <c r="AG120" s="304"/>
      <c r="AH120" s="304"/>
      <c r="AI120" s="406" t="s">
        <v>579</v>
      </c>
      <c r="AJ120" s="304"/>
      <c r="AK120" s="304"/>
      <c r="AL120" s="304"/>
      <c r="AM120" s="406" t="s">
        <v>692</v>
      </c>
      <c r="AN120" s="304"/>
      <c r="AO120" s="304"/>
      <c r="AP120" s="304"/>
      <c r="AQ120" s="406" t="s">
        <v>683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469</v>
      </c>
      <c r="AN121" s="296"/>
      <c r="AO121" s="296"/>
      <c r="AP121" s="297"/>
      <c r="AQ121" s="337" t="s">
        <v>536</v>
      </c>
      <c r="AR121" s="338"/>
      <c r="AS121" s="338"/>
      <c r="AT121" s="338"/>
      <c r="AU121" s="338"/>
      <c r="AV121" s="338"/>
      <c r="AW121" s="338"/>
      <c r="AX121" s="339"/>
    </row>
    <row r="122" spans="1:50" ht="23.25" hidden="1" customHeight="1" x14ac:dyDescent="0.15">
      <c r="A122" s="290"/>
      <c r="B122" s="291"/>
      <c r="C122" s="291"/>
      <c r="D122" s="291"/>
      <c r="E122" s="291"/>
      <c r="F122" s="292"/>
      <c r="G122" s="353" t="s">
        <v>500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501</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469</v>
      </c>
      <c r="AN124" s="296"/>
      <c r="AO124" s="296"/>
      <c r="AP124" s="297"/>
      <c r="AQ124" s="337" t="s">
        <v>536</v>
      </c>
      <c r="AR124" s="338"/>
      <c r="AS124" s="338"/>
      <c r="AT124" s="338"/>
      <c r="AU124" s="338"/>
      <c r="AV124" s="338"/>
      <c r="AW124" s="338"/>
      <c r="AX124" s="339"/>
    </row>
    <row r="125" spans="1:50" ht="23.25" hidden="1" customHeight="1" x14ac:dyDescent="0.15">
      <c r="A125" s="290"/>
      <c r="B125" s="291"/>
      <c r="C125" s="291"/>
      <c r="D125" s="291"/>
      <c r="E125" s="291"/>
      <c r="F125" s="292"/>
      <c r="G125" s="353" t="s">
        <v>500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469</v>
      </c>
      <c r="AN127" s="296"/>
      <c r="AO127" s="296"/>
      <c r="AP127" s="297"/>
      <c r="AQ127" s="337" t="s">
        <v>536</v>
      </c>
      <c r="AR127" s="338"/>
      <c r="AS127" s="338"/>
      <c r="AT127" s="338"/>
      <c r="AU127" s="338"/>
      <c r="AV127" s="338"/>
      <c r="AW127" s="338"/>
      <c r="AX127" s="339"/>
    </row>
    <row r="128" spans="1:50" ht="23.25" hidden="1" customHeight="1" x14ac:dyDescent="0.15">
      <c r="A128" s="290"/>
      <c r="B128" s="291"/>
      <c r="C128" s="291"/>
      <c r="D128" s="291"/>
      <c r="E128" s="291"/>
      <c r="F128" s="292"/>
      <c r="G128" s="353" t="s">
        <v>500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368</v>
      </c>
      <c r="B130" s="999"/>
      <c r="C130" s="998" t="s">
        <v>365</v>
      </c>
      <c r="D130" s="999"/>
      <c r="E130" s="306" t="s">
        <v>398</v>
      </c>
      <c r="F130" s="307"/>
      <c r="G130" s="308" t="s">
        <v>625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397</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633</v>
      </c>
      <c r="AR133" s="269"/>
      <c r="AS133" s="134" t="s">
        <v>355</v>
      </c>
      <c r="AT133" s="169"/>
      <c r="AU133" s="133">
        <v>30</v>
      </c>
      <c r="AV133" s="133"/>
      <c r="AW133" s="134" t="s">
        <v>300</v>
      </c>
      <c r="AX133" s="135"/>
    </row>
    <row r="134" spans="1:50" ht="39.75" customHeight="1" x14ac:dyDescent="0.15">
      <c r="A134" s="1002"/>
      <c r="B134" s="250"/>
      <c r="C134" s="249"/>
      <c r="D134" s="250"/>
      <c r="E134" s="249"/>
      <c r="F134" s="312"/>
      <c r="G134" s="228" t="s">
        <v>627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629</v>
      </c>
      <c r="AC134" s="219"/>
      <c r="AD134" s="219"/>
      <c r="AE134" s="264">
        <v>105681</v>
      </c>
      <c r="AF134" s="101"/>
      <c r="AG134" s="101"/>
      <c r="AH134" s="101"/>
      <c r="AI134" s="264">
        <v>98398</v>
      </c>
      <c r="AJ134" s="101"/>
      <c r="AK134" s="101"/>
      <c r="AL134" s="101"/>
      <c r="AM134" s="264">
        <v>103024</v>
      </c>
      <c r="AN134" s="101"/>
      <c r="AO134" s="101"/>
      <c r="AP134" s="101"/>
      <c r="AQ134" s="264" t="s">
        <v>633</v>
      </c>
      <c r="AR134" s="101"/>
      <c r="AS134" s="101"/>
      <c r="AT134" s="101"/>
      <c r="AU134" s="264" t="s">
        <v>689</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630</v>
      </c>
      <c r="AC135" s="130"/>
      <c r="AD135" s="130"/>
      <c r="AE135" s="264">
        <v>100000</v>
      </c>
      <c r="AF135" s="101"/>
      <c r="AG135" s="101"/>
      <c r="AH135" s="101"/>
      <c r="AI135" s="264">
        <v>102000</v>
      </c>
      <c r="AJ135" s="101"/>
      <c r="AK135" s="101"/>
      <c r="AL135" s="101"/>
      <c r="AM135" s="264">
        <v>93000</v>
      </c>
      <c r="AN135" s="101"/>
      <c r="AO135" s="101"/>
      <c r="AP135" s="101"/>
      <c r="AQ135" s="264" t="s">
        <v>633</v>
      </c>
      <c r="AR135" s="101"/>
      <c r="AS135" s="101"/>
      <c r="AT135" s="101"/>
      <c r="AU135" s="264">
        <v>93000</v>
      </c>
      <c r="AV135" s="101"/>
      <c r="AW135" s="101"/>
      <c r="AX135" s="220"/>
    </row>
    <row r="136" spans="1:50" ht="18.75" customHeight="1" x14ac:dyDescent="0.15">
      <c r="A136" s="100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633</v>
      </c>
      <c r="AR137" s="269"/>
      <c r="AS137" s="134" t="s">
        <v>355</v>
      </c>
      <c r="AT137" s="169"/>
      <c r="AU137" s="133">
        <v>30</v>
      </c>
      <c r="AV137" s="133"/>
      <c r="AW137" s="134" t="s">
        <v>300</v>
      </c>
      <c r="AX137" s="135"/>
    </row>
    <row r="138" spans="1:50" ht="39.75" customHeight="1" x14ac:dyDescent="0.15">
      <c r="A138" s="1002"/>
      <c r="B138" s="250"/>
      <c r="C138" s="249"/>
      <c r="D138" s="250"/>
      <c r="E138" s="249"/>
      <c r="F138" s="312"/>
      <c r="G138" s="228" t="s">
        <v>628</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631</v>
      </c>
      <c r="AC138" s="219"/>
      <c r="AD138" s="219"/>
      <c r="AE138" s="264">
        <v>206064</v>
      </c>
      <c r="AF138" s="101"/>
      <c r="AG138" s="101"/>
      <c r="AH138" s="101"/>
      <c r="AI138" s="264">
        <v>191920</v>
      </c>
      <c r="AJ138" s="101"/>
      <c r="AK138" s="101"/>
      <c r="AL138" s="101"/>
      <c r="AM138" s="264">
        <v>197227</v>
      </c>
      <c r="AN138" s="101"/>
      <c r="AO138" s="101"/>
      <c r="AP138" s="101"/>
      <c r="AQ138" s="264" t="s">
        <v>634</v>
      </c>
      <c r="AR138" s="101"/>
      <c r="AS138" s="101"/>
      <c r="AT138" s="101"/>
      <c r="AU138" s="264" t="s">
        <v>689</v>
      </c>
      <c r="AV138" s="101"/>
      <c r="AW138" s="101"/>
      <c r="AX138" s="220"/>
    </row>
    <row r="139" spans="1:50" ht="39.75"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632</v>
      </c>
      <c r="AC139" s="130"/>
      <c r="AD139" s="130"/>
      <c r="AE139" s="264">
        <v>186000</v>
      </c>
      <c r="AF139" s="101"/>
      <c r="AG139" s="101"/>
      <c r="AH139" s="101"/>
      <c r="AI139" s="264">
        <v>195000</v>
      </c>
      <c r="AJ139" s="101"/>
      <c r="AK139" s="101"/>
      <c r="AL139" s="101"/>
      <c r="AM139" s="264">
        <v>191000</v>
      </c>
      <c r="AN139" s="101"/>
      <c r="AO139" s="101"/>
      <c r="AP139" s="101"/>
      <c r="AQ139" s="264" t="s">
        <v>634</v>
      </c>
      <c r="AR139" s="101"/>
      <c r="AS139" s="101"/>
      <c r="AT139" s="101"/>
      <c r="AU139" s="264">
        <v>169000</v>
      </c>
      <c r="AV139" s="101"/>
      <c r="AW139" s="101"/>
      <c r="AX139" s="220"/>
    </row>
    <row r="140" spans="1:50" ht="18.75" hidden="1" customHeight="1" x14ac:dyDescent="0.15">
      <c r="A140" s="100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380</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2"/>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380</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380</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380</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380</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648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380</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380</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380</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380</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380</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469</v>
      </c>
      <c r="AN264" s="178"/>
      <c r="AO264" s="178"/>
      <c r="AP264" s="173"/>
      <c r="AQ264" s="173" t="s">
        <v>354</v>
      </c>
      <c r="AR264" s="166"/>
      <c r="AS264" s="166"/>
      <c r="AT264" s="167"/>
      <c r="AU264" s="131" t="s">
        <v>379</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380</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380</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380</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380</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380</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380</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380</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380</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380</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380</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101"/>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366"/>
      <c r="AJ378" s="367"/>
      <c r="AK378" s="367"/>
      <c r="AL378" s="367"/>
      <c r="AM378" s="264"/>
      <c r="AN378" s="101"/>
      <c r="AO378" s="101"/>
      <c r="AP378" s="101"/>
      <c r="AQ378" s="264"/>
      <c r="AR378" s="101"/>
      <c r="AS378" s="101"/>
      <c r="AT378" s="101"/>
      <c r="AU378" s="264"/>
      <c r="AV378" s="101"/>
      <c r="AW378" s="101"/>
      <c r="AX378" s="101"/>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366"/>
      <c r="AJ379" s="367"/>
      <c r="AK379" s="367"/>
      <c r="AL379" s="367"/>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380</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380</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380</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380</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380</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367</v>
      </c>
      <c r="D430" s="248"/>
      <c r="E430" s="236" t="s">
        <v>387</v>
      </c>
      <c r="F430" s="237"/>
      <c r="G430" s="238" t="s">
        <v>383</v>
      </c>
      <c r="H430" s="155"/>
      <c r="I430" s="155"/>
      <c r="J430" s="239" t="s">
        <v>634</v>
      </c>
      <c r="K430" s="240"/>
      <c r="L430" s="240"/>
      <c r="M430" s="240"/>
      <c r="N430" s="240"/>
      <c r="O430" s="240"/>
      <c r="P430" s="240"/>
      <c r="Q430" s="240"/>
      <c r="R430" s="240"/>
      <c r="S430" s="240"/>
      <c r="T430" s="241"/>
      <c r="U430" s="242" t="s">
        <v>634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469</v>
      </c>
      <c r="AJ431" s="178"/>
      <c r="AK431" s="178"/>
      <c r="AL431" s="173"/>
      <c r="AM431" s="178" t="s">
        <v>530</v>
      </c>
      <c r="AN431" s="178"/>
      <c r="AO431" s="178"/>
      <c r="AP431" s="173"/>
      <c r="AQ431" s="173" t="s">
        <v>354</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635</v>
      </c>
      <c r="AF432" s="133"/>
      <c r="AG432" s="134" t="s">
        <v>355</v>
      </c>
      <c r="AH432" s="169"/>
      <c r="AI432" s="179"/>
      <c r="AJ432" s="179"/>
      <c r="AK432" s="179"/>
      <c r="AL432" s="174"/>
      <c r="AM432" s="179"/>
      <c r="AN432" s="179"/>
      <c r="AO432" s="179"/>
      <c r="AP432" s="174"/>
      <c r="AQ432" s="215" t="s">
        <v>634</v>
      </c>
      <c r="AR432" s="133"/>
      <c r="AS432" s="134" t="s">
        <v>355</v>
      </c>
      <c r="AT432" s="169"/>
      <c r="AU432" s="133" t="s">
        <v>634</v>
      </c>
      <c r="AV432" s="133"/>
      <c r="AW432" s="134" t="s">
        <v>300</v>
      </c>
      <c r="AX432" s="135"/>
    </row>
    <row r="433" spans="1:50" ht="23.25" customHeight="1" x14ac:dyDescent="0.15">
      <c r="A433" s="1002"/>
      <c r="B433" s="250"/>
      <c r="C433" s="249"/>
      <c r="D433" s="250"/>
      <c r="E433" s="163"/>
      <c r="F433" s="164"/>
      <c r="G433" s="228" t="s">
        <v>635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635</v>
      </c>
      <c r="AC433" s="130"/>
      <c r="AD433" s="130"/>
      <c r="AE433" s="100" t="s">
        <v>636</v>
      </c>
      <c r="AF433" s="101"/>
      <c r="AG433" s="101"/>
      <c r="AH433" s="101"/>
      <c r="AI433" s="100" t="s">
        <v>635</v>
      </c>
      <c r="AJ433" s="101"/>
      <c r="AK433" s="101"/>
      <c r="AL433" s="101"/>
      <c r="AM433" s="100" t="s">
        <v>635</v>
      </c>
      <c r="AN433" s="101"/>
      <c r="AO433" s="101"/>
      <c r="AP433" s="102"/>
      <c r="AQ433" s="100" t="s">
        <v>635</v>
      </c>
      <c r="AR433" s="101"/>
      <c r="AS433" s="101"/>
      <c r="AT433" s="102"/>
      <c r="AU433" s="101" t="s">
        <v>635</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635</v>
      </c>
      <c r="AC434" s="219"/>
      <c r="AD434" s="219"/>
      <c r="AE434" s="100" t="s">
        <v>637</v>
      </c>
      <c r="AF434" s="101"/>
      <c r="AG434" s="101"/>
      <c r="AH434" s="102"/>
      <c r="AI434" s="100" t="s">
        <v>634</v>
      </c>
      <c r="AJ434" s="101"/>
      <c r="AK434" s="101"/>
      <c r="AL434" s="101"/>
      <c r="AM434" s="100" t="s">
        <v>635</v>
      </c>
      <c r="AN434" s="101"/>
      <c r="AO434" s="101"/>
      <c r="AP434" s="102"/>
      <c r="AQ434" s="100" t="s">
        <v>634</v>
      </c>
      <c r="AR434" s="101"/>
      <c r="AS434" s="101"/>
      <c r="AT434" s="102"/>
      <c r="AU434" s="101" t="s">
        <v>634</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635</v>
      </c>
      <c r="AF435" s="101"/>
      <c r="AG435" s="101"/>
      <c r="AH435" s="102"/>
      <c r="AI435" s="100" t="s">
        <v>635</v>
      </c>
      <c r="AJ435" s="101"/>
      <c r="AK435" s="101"/>
      <c r="AL435" s="101"/>
      <c r="AM435" s="100" t="s">
        <v>638</v>
      </c>
      <c r="AN435" s="101"/>
      <c r="AO435" s="101"/>
      <c r="AP435" s="102"/>
      <c r="AQ435" s="100" t="s">
        <v>634</v>
      </c>
      <c r="AR435" s="101"/>
      <c r="AS435" s="101"/>
      <c r="AT435" s="102"/>
      <c r="AU435" s="101" t="s">
        <v>638</v>
      </c>
      <c r="AV435" s="101"/>
      <c r="AW435" s="101"/>
      <c r="AX435" s="220"/>
    </row>
    <row r="436" spans="1:50" ht="18.75" hidden="1" customHeight="1" x14ac:dyDescent="0.15">
      <c r="A436" s="100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469</v>
      </c>
      <c r="AJ436" s="178"/>
      <c r="AK436" s="178"/>
      <c r="AL436" s="173"/>
      <c r="AM436" s="178" t="s">
        <v>530</v>
      </c>
      <c r="AN436" s="178"/>
      <c r="AO436" s="178"/>
      <c r="AP436" s="173"/>
      <c r="AQ436" s="173" t="s">
        <v>354</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469</v>
      </c>
      <c r="AJ441" s="178"/>
      <c r="AK441" s="178"/>
      <c r="AL441" s="173"/>
      <c r="AM441" s="178" t="s">
        <v>530</v>
      </c>
      <c r="AN441" s="178"/>
      <c r="AO441" s="178"/>
      <c r="AP441" s="173"/>
      <c r="AQ441" s="173" t="s">
        <v>354</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469</v>
      </c>
      <c r="AJ446" s="178"/>
      <c r="AK446" s="178"/>
      <c r="AL446" s="173"/>
      <c r="AM446" s="178" t="s">
        <v>530</v>
      </c>
      <c r="AN446" s="178"/>
      <c r="AO446" s="178"/>
      <c r="AP446" s="173"/>
      <c r="AQ446" s="173" t="s">
        <v>354</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469</v>
      </c>
      <c r="AJ451" s="178"/>
      <c r="AK451" s="178"/>
      <c r="AL451" s="173"/>
      <c r="AM451" s="178" t="s">
        <v>530</v>
      </c>
      <c r="AN451" s="178"/>
      <c r="AO451" s="178"/>
      <c r="AP451" s="173"/>
      <c r="AQ451" s="173" t="s">
        <v>354</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469</v>
      </c>
      <c r="AJ456" s="178"/>
      <c r="AK456" s="178"/>
      <c r="AL456" s="173"/>
      <c r="AM456" s="178" t="s">
        <v>530</v>
      </c>
      <c r="AN456" s="178"/>
      <c r="AO456" s="178"/>
      <c r="AP456" s="173"/>
      <c r="AQ456" s="173" t="s">
        <v>354</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634</v>
      </c>
      <c r="AF457" s="133"/>
      <c r="AG457" s="134" t="s">
        <v>355</v>
      </c>
      <c r="AH457" s="169"/>
      <c r="AI457" s="179"/>
      <c r="AJ457" s="179"/>
      <c r="AK457" s="179"/>
      <c r="AL457" s="174"/>
      <c r="AM457" s="179"/>
      <c r="AN457" s="179"/>
      <c r="AO457" s="179"/>
      <c r="AP457" s="174"/>
      <c r="AQ457" s="215" t="s">
        <v>634</v>
      </c>
      <c r="AR457" s="133"/>
      <c r="AS457" s="134" t="s">
        <v>355</v>
      </c>
      <c r="AT457" s="169"/>
      <c r="AU457" s="133" t="s">
        <v>634</v>
      </c>
      <c r="AV457" s="133"/>
      <c r="AW457" s="134" t="s">
        <v>300</v>
      </c>
      <c r="AX457" s="135"/>
    </row>
    <row r="458" spans="1:50" ht="23.25" customHeight="1" x14ac:dyDescent="0.15">
      <c r="A458" s="1002"/>
      <c r="B458" s="250"/>
      <c r="C458" s="249"/>
      <c r="D458" s="250"/>
      <c r="E458" s="163"/>
      <c r="F458" s="164"/>
      <c r="G458" s="228" t="s">
        <v>634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638</v>
      </c>
      <c r="AC458" s="130"/>
      <c r="AD458" s="130"/>
      <c r="AE458" s="100" t="s">
        <v>634</v>
      </c>
      <c r="AF458" s="101"/>
      <c r="AG458" s="101"/>
      <c r="AH458" s="101"/>
      <c r="AI458" s="100" t="s">
        <v>634</v>
      </c>
      <c r="AJ458" s="101"/>
      <c r="AK458" s="101"/>
      <c r="AL458" s="101"/>
      <c r="AM458" s="100" t="s">
        <v>634</v>
      </c>
      <c r="AN458" s="101"/>
      <c r="AO458" s="101"/>
      <c r="AP458" s="102"/>
      <c r="AQ458" s="100" t="s">
        <v>634</v>
      </c>
      <c r="AR458" s="101"/>
      <c r="AS458" s="101"/>
      <c r="AT458" s="102"/>
      <c r="AU458" s="101" t="s">
        <v>634</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634</v>
      </c>
      <c r="AC459" s="219"/>
      <c r="AD459" s="219"/>
      <c r="AE459" s="100" t="s">
        <v>634</v>
      </c>
      <c r="AF459" s="101"/>
      <c r="AG459" s="101"/>
      <c r="AH459" s="102"/>
      <c r="AI459" s="100" t="s">
        <v>634</v>
      </c>
      <c r="AJ459" s="101"/>
      <c r="AK459" s="101"/>
      <c r="AL459" s="101"/>
      <c r="AM459" s="100" t="s">
        <v>634</v>
      </c>
      <c r="AN459" s="101"/>
      <c r="AO459" s="101"/>
      <c r="AP459" s="102"/>
      <c r="AQ459" s="100" t="s">
        <v>636</v>
      </c>
      <c r="AR459" s="101"/>
      <c r="AS459" s="101"/>
      <c r="AT459" s="102"/>
      <c r="AU459" s="101" t="s">
        <v>634</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634</v>
      </c>
      <c r="AF460" s="101"/>
      <c r="AG460" s="101"/>
      <c r="AH460" s="102"/>
      <c r="AI460" s="100" t="s">
        <v>634</v>
      </c>
      <c r="AJ460" s="101"/>
      <c r="AK460" s="101"/>
      <c r="AL460" s="101"/>
      <c r="AM460" s="100" t="s">
        <v>634</v>
      </c>
      <c r="AN460" s="101"/>
      <c r="AO460" s="101"/>
      <c r="AP460" s="102"/>
      <c r="AQ460" s="100" t="s">
        <v>636</v>
      </c>
      <c r="AR460" s="101"/>
      <c r="AS460" s="101"/>
      <c r="AT460" s="102"/>
      <c r="AU460" s="101" t="s">
        <v>634</v>
      </c>
      <c r="AV460" s="101"/>
      <c r="AW460" s="101"/>
      <c r="AX460" s="220"/>
    </row>
    <row r="461" spans="1:50" ht="18.75" hidden="1" customHeight="1" x14ac:dyDescent="0.15">
      <c r="A461" s="100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469</v>
      </c>
      <c r="AJ461" s="178"/>
      <c r="AK461" s="178"/>
      <c r="AL461" s="173"/>
      <c r="AM461" s="178" t="s">
        <v>530</v>
      </c>
      <c r="AN461" s="178"/>
      <c r="AO461" s="178"/>
      <c r="AP461" s="173"/>
      <c r="AQ461" s="173" t="s">
        <v>354</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469</v>
      </c>
      <c r="AJ466" s="178"/>
      <c r="AK466" s="178"/>
      <c r="AL466" s="173"/>
      <c r="AM466" s="178" t="s">
        <v>530</v>
      </c>
      <c r="AN466" s="178"/>
      <c r="AO466" s="178"/>
      <c r="AP466" s="173"/>
      <c r="AQ466" s="173" t="s">
        <v>354</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469</v>
      </c>
      <c r="AJ471" s="178"/>
      <c r="AK471" s="178"/>
      <c r="AL471" s="173"/>
      <c r="AM471" s="178" t="s">
        <v>530</v>
      </c>
      <c r="AN471" s="178"/>
      <c r="AO471" s="178"/>
      <c r="AP471" s="173"/>
      <c r="AQ471" s="173" t="s">
        <v>354</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469</v>
      </c>
      <c r="AJ476" s="178"/>
      <c r="AK476" s="178"/>
      <c r="AL476" s="173"/>
      <c r="AM476" s="178" t="s">
        <v>530</v>
      </c>
      <c r="AN476" s="178"/>
      <c r="AO476" s="178"/>
      <c r="AP476" s="173"/>
      <c r="AQ476" s="173" t="s">
        <v>354</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6.5" customHeight="1" x14ac:dyDescent="0.15">
      <c r="A482" s="1002"/>
      <c r="B482" s="250"/>
      <c r="C482" s="249"/>
      <c r="D482" s="250"/>
      <c r="E482" s="157" t="s">
        <v>634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6.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469</v>
      </c>
      <c r="AJ485" s="178"/>
      <c r="AK485" s="178"/>
      <c r="AL485" s="173"/>
      <c r="AM485" s="178" t="s">
        <v>530</v>
      </c>
      <c r="AN485" s="178"/>
      <c r="AO485" s="178"/>
      <c r="AP485" s="173"/>
      <c r="AQ485" s="173" t="s">
        <v>354</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469</v>
      </c>
      <c r="AJ490" s="178"/>
      <c r="AK490" s="178"/>
      <c r="AL490" s="173"/>
      <c r="AM490" s="178" t="s">
        <v>530</v>
      </c>
      <c r="AN490" s="178"/>
      <c r="AO490" s="178"/>
      <c r="AP490" s="173"/>
      <c r="AQ490" s="173" t="s">
        <v>354</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469</v>
      </c>
      <c r="AJ495" s="178"/>
      <c r="AK495" s="178"/>
      <c r="AL495" s="173"/>
      <c r="AM495" s="178" t="s">
        <v>530</v>
      </c>
      <c r="AN495" s="178"/>
      <c r="AO495" s="178"/>
      <c r="AP495" s="173"/>
      <c r="AQ495" s="173" t="s">
        <v>354</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469</v>
      </c>
      <c r="AJ500" s="178"/>
      <c r="AK500" s="178"/>
      <c r="AL500" s="173"/>
      <c r="AM500" s="178" t="s">
        <v>530</v>
      </c>
      <c r="AN500" s="178"/>
      <c r="AO500" s="178"/>
      <c r="AP500" s="173"/>
      <c r="AQ500" s="173" t="s">
        <v>354</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469</v>
      </c>
      <c r="AJ505" s="178"/>
      <c r="AK505" s="178"/>
      <c r="AL505" s="173"/>
      <c r="AM505" s="178" t="s">
        <v>530</v>
      </c>
      <c r="AN505" s="178"/>
      <c r="AO505" s="178"/>
      <c r="AP505" s="173"/>
      <c r="AQ505" s="173" t="s">
        <v>354</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469</v>
      </c>
      <c r="AJ510" s="178"/>
      <c r="AK510" s="178"/>
      <c r="AL510" s="173"/>
      <c r="AM510" s="178" t="s">
        <v>530</v>
      </c>
      <c r="AN510" s="178"/>
      <c r="AO510" s="178"/>
      <c r="AP510" s="173"/>
      <c r="AQ510" s="173" t="s">
        <v>354</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469</v>
      </c>
      <c r="AJ515" s="178"/>
      <c r="AK515" s="178"/>
      <c r="AL515" s="173"/>
      <c r="AM515" s="178" t="s">
        <v>530</v>
      </c>
      <c r="AN515" s="178"/>
      <c r="AO515" s="178"/>
      <c r="AP515" s="173"/>
      <c r="AQ515" s="173" t="s">
        <v>354</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469</v>
      </c>
      <c r="AJ520" s="178"/>
      <c r="AK520" s="178"/>
      <c r="AL520" s="173"/>
      <c r="AM520" s="178" t="s">
        <v>530</v>
      </c>
      <c r="AN520" s="178"/>
      <c r="AO520" s="178"/>
      <c r="AP520" s="173"/>
      <c r="AQ520" s="173" t="s">
        <v>354</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469</v>
      </c>
      <c r="AJ525" s="178"/>
      <c r="AK525" s="178"/>
      <c r="AL525" s="173"/>
      <c r="AM525" s="178" t="s">
        <v>530</v>
      </c>
      <c r="AN525" s="178"/>
      <c r="AO525" s="178"/>
      <c r="AP525" s="173"/>
      <c r="AQ525" s="173" t="s">
        <v>354</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469</v>
      </c>
      <c r="AJ530" s="178"/>
      <c r="AK530" s="178"/>
      <c r="AL530" s="173"/>
      <c r="AM530" s="178" t="s">
        <v>530</v>
      </c>
      <c r="AN530" s="178"/>
      <c r="AO530" s="178"/>
      <c r="AP530" s="173"/>
      <c r="AQ530" s="173" t="s">
        <v>354</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469</v>
      </c>
      <c r="AJ539" s="178"/>
      <c r="AK539" s="178"/>
      <c r="AL539" s="173"/>
      <c r="AM539" s="178" t="s">
        <v>530</v>
      </c>
      <c r="AN539" s="178"/>
      <c r="AO539" s="178"/>
      <c r="AP539" s="173"/>
      <c r="AQ539" s="173" t="s">
        <v>354</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469</v>
      </c>
      <c r="AJ544" s="178"/>
      <c r="AK544" s="178"/>
      <c r="AL544" s="173"/>
      <c r="AM544" s="178" t="s">
        <v>530</v>
      </c>
      <c r="AN544" s="178"/>
      <c r="AO544" s="178"/>
      <c r="AP544" s="173"/>
      <c r="AQ544" s="173" t="s">
        <v>354</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469</v>
      </c>
      <c r="AJ549" s="178"/>
      <c r="AK549" s="178"/>
      <c r="AL549" s="173"/>
      <c r="AM549" s="178" t="s">
        <v>530</v>
      </c>
      <c r="AN549" s="178"/>
      <c r="AO549" s="178"/>
      <c r="AP549" s="173"/>
      <c r="AQ549" s="173" t="s">
        <v>354</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469</v>
      </c>
      <c r="AJ554" s="178"/>
      <c r="AK554" s="178"/>
      <c r="AL554" s="173"/>
      <c r="AM554" s="178" t="s">
        <v>530</v>
      </c>
      <c r="AN554" s="178"/>
      <c r="AO554" s="178"/>
      <c r="AP554" s="173"/>
      <c r="AQ554" s="173" t="s">
        <v>354</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469</v>
      </c>
      <c r="AJ559" s="178"/>
      <c r="AK559" s="178"/>
      <c r="AL559" s="173"/>
      <c r="AM559" s="178" t="s">
        <v>530</v>
      </c>
      <c r="AN559" s="178"/>
      <c r="AO559" s="178"/>
      <c r="AP559" s="173"/>
      <c r="AQ559" s="173" t="s">
        <v>354</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469</v>
      </c>
      <c r="AJ564" s="178"/>
      <c r="AK564" s="178"/>
      <c r="AL564" s="173"/>
      <c r="AM564" s="178" t="s">
        <v>530</v>
      </c>
      <c r="AN564" s="178"/>
      <c r="AO564" s="178"/>
      <c r="AP564" s="173"/>
      <c r="AQ564" s="173" t="s">
        <v>354</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469</v>
      </c>
      <c r="AJ569" s="178"/>
      <c r="AK569" s="178"/>
      <c r="AL569" s="173"/>
      <c r="AM569" s="178" t="s">
        <v>530</v>
      </c>
      <c r="AN569" s="178"/>
      <c r="AO569" s="178"/>
      <c r="AP569" s="173"/>
      <c r="AQ569" s="173" t="s">
        <v>354</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469</v>
      </c>
      <c r="AJ574" s="178"/>
      <c r="AK574" s="178"/>
      <c r="AL574" s="173"/>
      <c r="AM574" s="178" t="s">
        <v>530</v>
      </c>
      <c r="AN574" s="178"/>
      <c r="AO574" s="178"/>
      <c r="AP574" s="173"/>
      <c r="AQ574" s="173" t="s">
        <v>354</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469</v>
      </c>
      <c r="AJ579" s="178"/>
      <c r="AK579" s="178"/>
      <c r="AL579" s="173"/>
      <c r="AM579" s="178" t="s">
        <v>530</v>
      </c>
      <c r="AN579" s="178"/>
      <c r="AO579" s="178"/>
      <c r="AP579" s="173"/>
      <c r="AQ579" s="173" t="s">
        <v>354</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469</v>
      </c>
      <c r="AJ584" s="178"/>
      <c r="AK584" s="178"/>
      <c r="AL584" s="173"/>
      <c r="AM584" s="178" t="s">
        <v>530</v>
      </c>
      <c r="AN584" s="178"/>
      <c r="AO584" s="178"/>
      <c r="AP584" s="173"/>
      <c r="AQ584" s="173" t="s">
        <v>354</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469</v>
      </c>
      <c r="AJ593" s="178"/>
      <c r="AK593" s="178"/>
      <c r="AL593" s="173"/>
      <c r="AM593" s="178" t="s">
        <v>530</v>
      </c>
      <c r="AN593" s="178"/>
      <c r="AO593" s="178"/>
      <c r="AP593" s="173"/>
      <c r="AQ593" s="173" t="s">
        <v>354</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469</v>
      </c>
      <c r="AJ598" s="178"/>
      <c r="AK598" s="178"/>
      <c r="AL598" s="173"/>
      <c r="AM598" s="178" t="s">
        <v>530</v>
      </c>
      <c r="AN598" s="178"/>
      <c r="AO598" s="178"/>
      <c r="AP598" s="173"/>
      <c r="AQ598" s="173" t="s">
        <v>354</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469</v>
      </c>
      <c r="AJ603" s="178"/>
      <c r="AK603" s="178"/>
      <c r="AL603" s="173"/>
      <c r="AM603" s="178" t="s">
        <v>530</v>
      </c>
      <c r="AN603" s="178"/>
      <c r="AO603" s="178"/>
      <c r="AP603" s="173"/>
      <c r="AQ603" s="173" t="s">
        <v>354</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469</v>
      </c>
      <c r="AJ608" s="178"/>
      <c r="AK608" s="178"/>
      <c r="AL608" s="173"/>
      <c r="AM608" s="178" t="s">
        <v>530</v>
      </c>
      <c r="AN608" s="178"/>
      <c r="AO608" s="178"/>
      <c r="AP608" s="173"/>
      <c r="AQ608" s="173" t="s">
        <v>354</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469</v>
      </c>
      <c r="AJ613" s="178"/>
      <c r="AK613" s="178"/>
      <c r="AL613" s="173"/>
      <c r="AM613" s="178" t="s">
        <v>530</v>
      </c>
      <c r="AN613" s="178"/>
      <c r="AO613" s="178"/>
      <c r="AP613" s="173"/>
      <c r="AQ613" s="173" t="s">
        <v>354</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469</v>
      </c>
      <c r="AJ618" s="178"/>
      <c r="AK618" s="178"/>
      <c r="AL618" s="173"/>
      <c r="AM618" s="178" t="s">
        <v>530</v>
      </c>
      <c r="AN618" s="178"/>
      <c r="AO618" s="178"/>
      <c r="AP618" s="173"/>
      <c r="AQ618" s="173" t="s">
        <v>354</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469</v>
      </c>
      <c r="AJ623" s="178"/>
      <c r="AK623" s="178"/>
      <c r="AL623" s="173"/>
      <c r="AM623" s="178" t="s">
        <v>530</v>
      </c>
      <c r="AN623" s="178"/>
      <c r="AO623" s="178"/>
      <c r="AP623" s="173"/>
      <c r="AQ623" s="173" t="s">
        <v>354</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469</v>
      </c>
      <c r="AJ628" s="178"/>
      <c r="AK628" s="178"/>
      <c r="AL628" s="173"/>
      <c r="AM628" s="178" t="s">
        <v>530</v>
      </c>
      <c r="AN628" s="178"/>
      <c r="AO628" s="178"/>
      <c r="AP628" s="173"/>
      <c r="AQ628" s="173" t="s">
        <v>354</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469</v>
      </c>
      <c r="AJ633" s="178"/>
      <c r="AK633" s="178"/>
      <c r="AL633" s="173"/>
      <c r="AM633" s="178" t="s">
        <v>530</v>
      </c>
      <c r="AN633" s="178"/>
      <c r="AO633" s="178"/>
      <c r="AP633" s="173"/>
      <c r="AQ633" s="173" t="s">
        <v>354</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469</v>
      </c>
      <c r="AJ638" s="178"/>
      <c r="AK638" s="178"/>
      <c r="AL638" s="173"/>
      <c r="AM638" s="178" t="s">
        <v>530</v>
      </c>
      <c r="AN638" s="178"/>
      <c r="AO638" s="178"/>
      <c r="AP638" s="173"/>
      <c r="AQ638" s="173" t="s">
        <v>354</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469</v>
      </c>
      <c r="AJ647" s="178"/>
      <c r="AK647" s="178"/>
      <c r="AL647" s="173"/>
      <c r="AM647" s="178" t="s">
        <v>530</v>
      </c>
      <c r="AN647" s="178"/>
      <c r="AO647" s="178"/>
      <c r="AP647" s="173"/>
      <c r="AQ647" s="173" t="s">
        <v>354</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469</v>
      </c>
      <c r="AJ652" s="178"/>
      <c r="AK652" s="178"/>
      <c r="AL652" s="173"/>
      <c r="AM652" s="178" t="s">
        <v>530</v>
      </c>
      <c r="AN652" s="178"/>
      <c r="AO652" s="178"/>
      <c r="AP652" s="173"/>
      <c r="AQ652" s="173" t="s">
        <v>354</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469</v>
      </c>
      <c r="AJ657" s="178"/>
      <c r="AK657" s="178"/>
      <c r="AL657" s="173"/>
      <c r="AM657" s="178" t="s">
        <v>530</v>
      </c>
      <c r="AN657" s="178"/>
      <c r="AO657" s="178"/>
      <c r="AP657" s="173"/>
      <c r="AQ657" s="173" t="s">
        <v>354</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469</v>
      </c>
      <c r="AJ662" s="178"/>
      <c r="AK662" s="178"/>
      <c r="AL662" s="173"/>
      <c r="AM662" s="178" t="s">
        <v>530</v>
      </c>
      <c r="AN662" s="178"/>
      <c r="AO662" s="178"/>
      <c r="AP662" s="173"/>
      <c r="AQ662" s="173" t="s">
        <v>354</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469</v>
      </c>
      <c r="AJ667" s="178"/>
      <c r="AK667" s="178"/>
      <c r="AL667" s="173"/>
      <c r="AM667" s="178" t="s">
        <v>530</v>
      </c>
      <c r="AN667" s="178"/>
      <c r="AO667" s="178"/>
      <c r="AP667" s="173"/>
      <c r="AQ667" s="173" t="s">
        <v>354</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469</v>
      </c>
      <c r="AJ672" s="178"/>
      <c r="AK672" s="178"/>
      <c r="AL672" s="173"/>
      <c r="AM672" s="178" t="s">
        <v>530</v>
      </c>
      <c r="AN672" s="178"/>
      <c r="AO672" s="178"/>
      <c r="AP672" s="173"/>
      <c r="AQ672" s="173" t="s">
        <v>354</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469</v>
      </c>
      <c r="AJ677" s="178"/>
      <c r="AK677" s="178"/>
      <c r="AL677" s="173"/>
      <c r="AM677" s="178" t="s">
        <v>530</v>
      </c>
      <c r="AN677" s="178"/>
      <c r="AO677" s="178"/>
      <c r="AP677" s="173"/>
      <c r="AQ677" s="173" t="s">
        <v>354</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469</v>
      </c>
      <c r="AJ682" s="178"/>
      <c r="AK682" s="178"/>
      <c r="AL682" s="173"/>
      <c r="AM682" s="178" t="s">
        <v>530</v>
      </c>
      <c r="AN682" s="178"/>
      <c r="AO682" s="178"/>
      <c r="AP682" s="173"/>
      <c r="AQ682" s="173" t="s">
        <v>354</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469</v>
      </c>
      <c r="AJ687" s="178"/>
      <c r="AK687" s="178"/>
      <c r="AL687" s="173"/>
      <c r="AM687" s="178" t="s">
        <v>530</v>
      </c>
      <c r="AN687" s="178"/>
      <c r="AO687" s="178"/>
      <c r="AP687" s="173"/>
      <c r="AQ687" s="173" t="s">
        <v>354</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469</v>
      </c>
      <c r="AJ692" s="178"/>
      <c r="AK692" s="178"/>
      <c r="AL692" s="173"/>
      <c r="AM692" s="178" t="s">
        <v>530</v>
      </c>
      <c r="AN692" s="178"/>
      <c r="AO692" s="178"/>
      <c r="AP692" s="173"/>
      <c r="AQ692" s="173" t="s">
        <v>354</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3.75"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548</v>
      </c>
      <c r="AE702" s="904"/>
      <c r="AF702" s="904"/>
      <c r="AG702" s="893" t="s">
        <v>556</v>
      </c>
      <c r="AH702" s="894"/>
      <c r="AI702" s="894"/>
      <c r="AJ702" s="894"/>
      <c r="AK702" s="894"/>
      <c r="AL702" s="894"/>
      <c r="AM702" s="894"/>
      <c r="AN702" s="894"/>
      <c r="AO702" s="894"/>
      <c r="AP702" s="894"/>
      <c r="AQ702" s="894"/>
      <c r="AR702" s="894"/>
      <c r="AS702" s="894"/>
      <c r="AT702" s="894"/>
      <c r="AU702" s="894"/>
      <c r="AV702" s="894"/>
      <c r="AW702" s="894"/>
      <c r="AX702" s="895"/>
    </row>
    <row r="703" spans="1:50" ht="56.25"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548</v>
      </c>
      <c r="AE703" s="152"/>
      <c r="AF703" s="152"/>
      <c r="AG703" s="669" t="s">
        <v>557</v>
      </c>
      <c r="AH703" s="670"/>
      <c r="AI703" s="670"/>
      <c r="AJ703" s="670"/>
      <c r="AK703" s="670"/>
      <c r="AL703" s="670"/>
      <c r="AM703" s="670"/>
      <c r="AN703" s="670"/>
      <c r="AO703" s="670"/>
      <c r="AP703" s="670"/>
      <c r="AQ703" s="670"/>
      <c r="AR703" s="670"/>
      <c r="AS703" s="670"/>
      <c r="AT703" s="670"/>
      <c r="AU703" s="670"/>
      <c r="AV703" s="670"/>
      <c r="AW703" s="670"/>
      <c r="AX703" s="671"/>
    </row>
    <row r="704" spans="1:50" ht="54.75" customHeight="1" x14ac:dyDescent="0.15">
      <c r="A704" s="534"/>
      <c r="B704" s="535"/>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548</v>
      </c>
      <c r="AE704" s="591"/>
      <c r="AF704" s="591"/>
      <c r="AG704" s="430" t="s">
        <v>580</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548</v>
      </c>
      <c r="AE705" s="738"/>
      <c r="AF705" s="738"/>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554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60"/>
      <c r="B707" s="775"/>
      <c r="C707" s="621"/>
      <c r="D707" s="622"/>
      <c r="E707" s="691" t="s">
        <v>451</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554</v>
      </c>
      <c r="AE707" s="589"/>
      <c r="AF707" s="589"/>
      <c r="AG707" s="430"/>
      <c r="AH707" s="231"/>
      <c r="AI707" s="231"/>
      <c r="AJ707" s="231"/>
      <c r="AK707" s="231"/>
      <c r="AL707" s="231"/>
      <c r="AM707" s="231"/>
      <c r="AN707" s="231"/>
      <c r="AO707" s="231"/>
      <c r="AP707" s="231"/>
      <c r="AQ707" s="231"/>
      <c r="AR707" s="231"/>
      <c r="AS707" s="231"/>
      <c r="AT707" s="231"/>
      <c r="AU707" s="231"/>
      <c r="AV707" s="231"/>
      <c r="AW707" s="231"/>
      <c r="AX707" s="431"/>
    </row>
    <row r="708" spans="1:50" ht="44.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548</v>
      </c>
      <c r="AE708" s="673"/>
      <c r="AF708" s="673"/>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548</v>
      </c>
      <c r="AE709" s="152"/>
      <c r="AF709" s="152"/>
      <c r="AG709" s="669" t="s">
        <v>583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555</v>
      </c>
      <c r="AE710" s="152"/>
      <c r="AF710" s="152"/>
      <c r="AG710" s="669" t="s">
        <v>623</v>
      </c>
      <c r="AH710" s="670"/>
      <c r="AI710" s="670"/>
      <c r="AJ710" s="670"/>
      <c r="AK710" s="670"/>
      <c r="AL710" s="670"/>
      <c r="AM710" s="670"/>
      <c r="AN710" s="670"/>
      <c r="AO710" s="670"/>
      <c r="AP710" s="670"/>
      <c r="AQ710" s="670"/>
      <c r="AR710" s="670"/>
      <c r="AS710" s="670"/>
      <c r="AT710" s="670"/>
      <c r="AU710" s="670"/>
      <c r="AV710" s="670"/>
      <c r="AW710" s="670"/>
      <c r="AX710" s="671"/>
    </row>
    <row r="711" spans="1:50" ht="44.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548</v>
      </c>
      <c r="AE711" s="152"/>
      <c r="AF711" s="152"/>
      <c r="AG711" s="669" t="s">
        <v>584</v>
      </c>
      <c r="AH711" s="670"/>
      <c r="AI711" s="670"/>
      <c r="AJ711" s="670"/>
      <c r="AK711" s="670"/>
      <c r="AL711" s="670"/>
      <c r="AM711" s="670"/>
      <c r="AN711" s="670"/>
      <c r="AO711" s="670"/>
      <c r="AP711" s="670"/>
      <c r="AQ711" s="670"/>
      <c r="AR711" s="670"/>
      <c r="AS711" s="670"/>
      <c r="AT711" s="670"/>
      <c r="AU711" s="670"/>
      <c r="AV711" s="670"/>
      <c r="AW711" s="670"/>
      <c r="AX711" s="671"/>
    </row>
    <row r="712" spans="1:50" ht="78" customHeight="1" x14ac:dyDescent="0.15">
      <c r="A712" s="660"/>
      <c r="B712" s="661"/>
      <c r="C712" s="593" t="s">
        <v>485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548</v>
      </c>
      <c r="AE712" s="591"/>
      <c r="AF712" s="591"/>
      <c r="AG712" s="599" t="s">
        <v>694</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69" t="s">
        <v>623</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458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548</v>
      </c>
      <c r="AE714" s="597"/>
      <c r="AF714" s="598"/>
      <c r="AG714" s="694" t="s">
        <v>585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459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548</v>
      </c>
      <c r="AE715" s="673"/>
      <c r="AF715" s="782"/>
      <c r="AG715" s="527" t="s">
        <v>586</v>
      </c>
      <c r="AH715" s="528"/>
      <c r="AI715" s="528"/>
      <c r="AJ715" s="528"/>
      <c r="AK715" s="528"/>
      <c r="AL715" s="528"/>
      <c r="AM715" s="528"/>
      <c r="AN715" s="528"/>
      <c r="AO715" s="528"/>
      <c r="AP715" s="528"/>
      <c r="AQ715" s="528"/>
      <c r="AR715" s="528"/>
      <c r="AS715" s="528"/>
      <c r="AT715" s="528"/>
      <c r="AU715" s="528"/>
      <c r="AV715" s="528"/>
      <c r="AW715" s="528"/>
      <c r="AX715" s="529"/>
    </row>
    <row r="716" spans="1:50" ht="44.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548</v>
      </c>
      <c r="AE716" s="764"/>
      <c r="AF716" s="764"/>
      <c r="AG716" s="669" t="s">
        <v>587</v>
      </c>
      <c r="AH716" s="670"/>
      <c r="AI716" s="670"/>
      <c r="AJ716" s="670"/>
      <c r="AK716" s="670"/>
      <c r="AL716" s="670"/>
      <c r="AM716" s="670"/>
      <c r="AN716" s="670"/>
      <c r="AO716" s="670"/>
      <c r="AP716" s="670"/>
      <c r="AQ716" s="670"/>
      <c r="AR716" s="670"/>
      <c r="AS716" s="670"/>
      <c r="AT716" s="670"/>
      <c r="AU716" s="670"/>
      <c r="AV716" s="670"/>
      <c r="AW716" s="670"/>
      <c r="AX716" s="671"/>
    </row>
    <row r="717" spans="1:50" ht="44.25" customHeight="1" x14ac:dyDescent="0.15">
      <c r="A717" s="660"/>
      <c r="B717" s="661"/>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548</v>
      </c>
      <c r="AE717" s="152"/>
      <c r="AF717" s="152"/>
      <c r="AG717" s="669" t="s">
        <v>588</v>
      </c>
      <c r="AH717" s="670"/>
      <c r="AI717" s="670"/>
      <c r="AJ717" s="670"/>
      <c r="AK717" s="670"/>
      <c r="AL717" s="670"/>
      <c r="AM717" s="670"/>
      <c r="AN717" s="670"/>
      <c r="AO717" s="670"/>
      <c r="AP717" s="670"/>
      <c r="AQ717" s="670"/>
      <c r="AR717" s="670"/>
      <c r="AS717" s="670"/>
      <c r="AT717" s="670"/>
      <c r="AU717" s="670"/>
      <c r="AV717" s="670"/>
      <c r="AW717" s="670"/>
      <c r="AX717" s="671"/>
    </row>
    <row r="718" spans="1:50" ht="44.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548</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555</v>
      </c>
      <c r="AE719" s="673"/>
      <c r="AF719" s="673"/>
      <c r="AG719" s="157" t="s">
        <v>463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3" t="s">
        <v>477</v>
      </c>
      <c r="D720" s="941"/>
      <c r="E720" s="941"/>
      <c r="F720" s="944"/>
      <c r="G720" s="940" t="s">
        <v>478</v>
      </c>
      <c r="H720" s="941"/>
      <c r="I720" s="941"/>
      <c r="J720" s="941"/>
      <c r="K720" s="941"/>
      <c r="L720" s="941"/>
      <c r="M720" s="941"/>
      <c r="N720" s="940" t="s">
        <v>482</v>
      </c>
      <c r="O720" s="941"/>
      <c r="P720" s="941"/>
      <c r="Q720" s="941"/>
      <c r="R720" s="941"/>
      <c r="S720" s="941"/>
      <c r="T720" s="941"/>
      <c r="U720" s="941"/>
      <c r="V720" s="941"/>
      <c r="W720" s="941"/>
      <c r="X720" s="941"/>
      <c r="Y720" s="941"/>
      <c r="Z720" s="941"/>
      <c r="AA720" s="941"/>
      <c r="AB720" s="941"/>
      <c r="AC720" s="941"/>
      <c r="AD720" s="941"/>
      <c r="AE720" s="941"/>
      <c r="AF720" s="942"/>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t="s">
        <v>639</v>
      </c>
      <c r="O721" s="922"/>
      <c r="P721" s="922"/>
      <c r="Q721" s="922"/>
      <c r="R721" s="922"/>
      <c r="S721" s="922"/>
      <c r="T721" s="922"/>
      <c r="U721" s="922"/>
      <c r="V721" s="922"/>
      <c r="W721" s="922"/>
      <c r="X721" s="922"/>
      <c r="Y721" s="922"/>
      <c r="Z721" s="922"/>
      <c r="AA721" s="922"/>
      <c r="AB721" s="922"/>
      <c r="AC721" s="922"/>
      <c r="AD721" s="922"/>
      <c r="AE721" s="922"/>
      <c r="AF721" s="923"/>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5" t="s">
        <v>53</v>
      </c>
      <c r="D726" s="586"/>
      <c r="E726" s="586"/>
      <c r="F726" s="587"/>
      <c r="G726" s="802" t="s">
        <v>594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592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1" customHeight="1" thickBot="1" x14ac:dyDescent="0.2">
      <c r="A729" s="770" t="s">
        <v>685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2.25" customHeight="1" thickBot="1" x14ac:dyDescent="0.2">
      <c r="A731" s="623" t="s">
        <v>256</v>
      </c>
      <c r="B731" s="624"/>
      <c r="C731" s="624"/>
      <c r="D731" s="624"/>
      <c r="E731" s="625"/>
      <c r="F731" s="685" t="s">
        <v>686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1.75" customHeight="1" thickBot="1" x14ac:dyDescent="0.2">
      <c r="A733" s="754" t="s">
        <v>687</v>
      </c>
      <c r="B733" s="755"/>
      <c r="C733" s="755"/>
      <c r="D733" s="755"/>
      <c r="E733" s="756"/>
      <c r="F733" s="771" t="s">
        <v>693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7"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430</v>
      </c>
      <c r="B737" s="117"/>
      <c r="C737" s="117"/>
      <c r="D737" s="118"/>
      <c r="E737" s="111" t="s">
        <v>558</v>
      </c>
      <c r="F737" s="111"/>
      <c r="G737" s="111"/>
      <c r="H737" s="111"/>
      <c r="I737" s="111"/>
      <c r="J737" s="111"/>
      <c r="K737" s="111"/>
      <c r="L737" s="111"/>
      <c r="M737" s="111"/>
      <c r="N737" s="112" t="s">
        <v>357</v>
      </c>
      <c r="O737" s="112"/>
      <c r="P737" s="112"/>
      <c r="Q737" s="112"/>
      <c r="R737" s="111" t="s">
        <v>559</v>
      </c>
      <c r="S737" s="111"/>
      <c r="T737" s="111"/>
      <c r="U737" s="111"/>
      <c r="V737" s="111"/>
      <c r="W737" s="111"/>
      <c r="X737" s="111"/>
      <c r="Y737" s="111"/>
      <c r="Z737" s="111"/>
      <c r="AA737" s="112" t="s">
        <v>358</v>
      </c>
      <c r="AB737" s="112"/>
      <c r="AC737" s="112"/>
      <c r="AD737" s="112"/>
      <c r="AE737" s="111" t="s">
        <v>560</v>
      </c>
      <c r="AF737" s="111"/>
      <c r="AG737" s="111"/>
      <c r="AH737" s="111"/>
      <c r="AI737" s="111"/>
      <c r="AJ737" s="111"/>
      <c r="AK737" s="111"/>
      <c r="AL737" s="111"/>
      <c r="AM737" s="111"/>
      <c r="AN737" s="112" t="s">
        <v>359</v>
      </c>
      <c r="AO737" s="112"/>
      <c r="AP737" s="112"/>
      <c r="AQ737" s="112"/>
      <c r="AR737" s="113" t="s">
        <v>561</v>
      </c>
      <c r="AS737" s="114"/>
      <c r="AT737" s="114"/>
      <c r="AU737" s="114"/>
      <c r="AV737" s="114"/>
      <c r="AW737" s="114"/>
      <c r="AX737" s="115"/>
      <c r="AY737" s="89"/>
      <c r="AZ737" s="89"/>
    </row>
    <row r="738" spans="1:52" ht="24.75" customHeight="1" x14ac:dyDescent="0.15">
      <c r="A738" s="116" t="s">
        <v>360</v>
      </c>
      <c r="B738" s="117"/>
      <c r="C738" s="117"/>
      <c r="D738" s="118"/>
      <c r="E738" s="111" t="s">
        <v>562</v>
      </c>
      <c r="F738" s="111"/>
      <c r="G738" s="111"/>
      <c r="H738" s="111"/>
      <c r="I738" s="111"/>
      <c r="J738" s="111"/>
      <c r="K738" s="111"/>
      <c r="L738" s="111"/>
      <c r="M738" s="111"/>
      <c r="N738" s="112" t="s">
        <v>361</v>
      </c>
      <c r="O738" s="112"/>
      <c r="P738" s="112"/>
      <c r="Q738" s="112"/>
      <c r="R738" s="111" t="s">
        <v>563</v>
      </c>
      <c r="S738" s="111"/>
      <c r="T738" s="111"/>
      <c r="U738" s="111"/>
      <c r="V738" s="111"/>
      <c r="W738" s="111"/>
      <c r="X738" s="111"/>
      <c r="Y738" s="111"/>
      <c r="Z738" s="111"/>
      <c r="AA738" s="112" t="s">
        <v>479</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541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528</v>
      </c>
      <c r="B779" s="766"/>
      <c r="C779" s="766"/>
      <c r="D779" s="766"/>
      <c r="E779" s="766"/>
      <c r="F779" s="767"/>
      <c r="G779" s="441" t="s">
        <v>672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674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8"/>
      <c r="C781" s="768"/>
      <c r="D781" s="768"/>
      <c r="E781" s="768"/>
      <c r="F781" s="769"/>
      <c r="G781" s="450" t="s">
        <v>678</v>
      </c>
      <c r="H781" s="451"/>
      <c r="I781" s="451"/>
      <c r="J781" s="451"/>
      <c r="K781" s="452"/>
      <c r="L781" s="453" t="s">
        <v>680</v>
      </c>
      <c r="M781" s="454"/>
      <c r="N781" s="454"/>
      <c r="O781" s="454"/>
      <c r="P781" s="454"/>
      <c r="Q781" s="454"/>
      <c r="R781" s="454"/>
      <c r="S781" s="454"/>
      <c r="T781" s="454"/>
      <c r="U781" s="454"/>
      <c r="V781" s="454"/>
      <c r="W781" s="454"/>
      <c r="X781" s="455"/>
      <c r="Y781" s="456">
        <v>293</v>
      </c>
      <c r="Z781" s="457"/>
      <c r="AA781" s="457"/>
      <c r="AB781" s="558"/>
      <c r="AC781" s="450" t="s">
        <v>677</v>
      </c>
      <c r="AD781" s="451"/>
      <c r="AE781" s="451"/>
      <c r="AF781" s="451"/>
      <c r="AG781" s="452"/>
      <c r="AH781" s="453" t="s">
        <v>676</v>
      </c>
      <c r="AI781" s="454"/>
      <c r="AJ781" s="454"/>
      <c r="AK781" s="454"/>
      <c r="AL781" s="454"/>
      <c r="AM781" s="454"/>
      <c r="AN781" s="454"/>
      <c r="AO781" s="454"/>
      <c r="AP781" s="454"/>
      <c r="AQ781" s="454"/>
      <c r="AR781" s="454"/>
      <c r="AS781" s="454"/>
      <c r="AT781" s="455"/>
      <c r="AU781" s="456">
        <v>22</v>
      </c>
      <c r="AV781" s="457"/>
      <c r="AW781" s="457"/>
      <c r="AX781" s="458"/>
    </row>
    <row r="782" spans="1:50" ht="24.75" customHeight="1" x14ac:dyDescent="0.15">
      <c r="A782" s="557"/>
      <c r="B782" s="768"/>
      <c r="C782" s="768"/>
      <c r="D782" s="768"/>
      <c r="E782" s="768"/>
      <c r="F782" s="769"/>
      <c r="G782" s="350" t="s">
        <v>679</v>
      </c>
      <c r="H782" s="351"/>
      <c r="I782" s="351"/>
      <c r="J782" s="351"/>
      <c r="K782" s="352"/>
      <c r="L782" s="403" t="s">
        <v>681</v>
      </c>
      <c r="M782" s="404"/>
      <c r="N782" s="404"/>
      <c r="O782" s="404"/>
      <c r="P782" s="404"/>
      <c r="Q782" s="404"/>
      <c r="R782" s="404"/>
      <c r="S782" s="404"/>
      <c r="T782" s="404"/>
      <c r="U782" s="404"/>
      <c r="V782" s="404"/>
      <c r="W782" s="404"/>
      <c r="X782" s="405"/>
      <c r="Y782" s="400">
        <v>594</v>
      </c>
      <c r="Z782" s="401"/>
      <c r="AA782" s="401"/>
      <c r="AB782" s="408"/>
      <c r="AC782" s="350"/>
      <c r="AD782" s="582"/>
      <c r="AE782" s="582"/>
      <c r="AF782" s="582"/>
      <c r="AG782" s="583"/>
      <c r="AH782" s="403"/>
      <c r="AI782" s="584"/>
      <c r="AJ782" s="584"/>
      <c r="AK782" s="584"/>
      <c r="AL782" s="584"/>
      <c r="AM782" s="584"/>
      <c r="AN782" s="584"/>
      <c r="AO782" s="584"/>
      <c r="AP782" s="584"/>
      <c r="AQ782" s="584"/>
      <c r="AR782" s="584"/>
      <c r="AS782" s="584"/>
      <c r="AT782" s="585"/>
      <c r="AU782" s="400"/>
      <c r="AV782" s="401"/>
      <c r="AW782" s="401"/>
      <c r="AX782" s="402"/>
    </row>
    <row r="783" spans="1:50" ht="24.75" hidden="1" customHeight="1" x14ac:dyDescent="0.15">
      <c r="A783" s="557"/>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582"/>
      <c r="AE783" s="582"/>
      <c r="AF783" s="582"/>
      <c r="AG783" s="583"/>
      <c r="AH783" s="403"/>
      <c r="AI783" s="584"/>
      <c r="AJ783" s="584"/>
      <c r="AK783" s="584"/>
      <c r="AL783" s="584"/>
      <c r="AM783" s="584"/>
      <c r="AN783" s="584"/>
      <c r="AO783" s="584"/>
      <c r="AP783" s="584"/>
      <c r="AQ783" s="584"/>
      <c r="AR783" s="584"/>
      <c r="AS783" s="584"/>
      <c r="AT783" s="585"/>
      <c r="AU783" s="400"/>
      <c r="AV783" s="401"/>
      <c r="AW783" s="401"/>
      <c r="AX783" s="402"/>
    </row>
    <row r="784" spans="1:50" ht="24.75" hidden="1" customHeight="1" x14ac:dyDescent="0.15">
      <c r="A784" s="557"/>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582"/>
      <c r="AE784" s="582"/>
      <c r="AF784" s="582"/>
      <c r="AG784" s="583"/>
      <c r="AH784" s="403"/>
      <c r="AI784" s="584"/>
      <c r="AJ784" s="584"/>
      <c r="AK784" s="584"/>
      <c r="AL784" s="584"/>
      <c r="AM784" s="584"/>
      <c r="AN784" s="584"/>
      <c r="AO784" s="584"/>
      <c r="AP784" s="584"/>
      <c r="AQ784" s="584"/>
      <c r="AR784" s="584"/>
      <c r="AS784" s="584"/>
      <c r="AT784" s="585"/>
      <c r="AU784" s="400"/>
      <c r="AV784" s="401"/>
      <c r="AW784" s="401"/>
      <c r="AX784" s="402"/>
    </row>
    <row r="785" spans="1:50" ht="24.75" hidden="1" customHeight="1" x14ac:dyDescent="0.15">
      <c r="A785" s="557"/>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582"/>
      <c r="AE785" s="582"/>
      <c r="AF785" s="582"/>
      <c r="AG785" s="583"/>
      <c r="AH785" s="403"/>
      <c r="AI785" s="584"/>
      <c r="AJ785" s="584"/>
      <c r="AK785" s="584"/>
      <c r="AL785" s="584"/>
      <c r="AM785" s="584"/>
      <c r="AN785" s="584"/>
      <c r="AO785" s="584"/>
      <c r="AP785" s="584"/>
      <c r="AQ785" s="584"/>
      <c r="AR785" s="584"/>
      <c r="AS785" s="584"/>
      <c r="AT785" s="585"/>
      <c r="AU785" s="400"/>
      <c r="AV785" s="401"/>
      <c r="AW785" s="401"/>
      <c r="AX785" s="402"/>
    </row>
    <row r="786" spans="1:50" ht="24.75" hidden="1" customHeight="1" x14ac:dyDescent="0.15">
      <c r="A786" s="557"/>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582"/>
      <c r="AE786" s="582"/>
      <c r="AF786" s="582"/>
      <c r="AG786" s="583"/>
      <c r="AH786" s="403"/>
      <c r="AI786" s="584"/>
      <c r="AJ786" s="584"/>
      <c r="AK786" s="584"/>
      <c r="AL786" s="584"/>
      <c r="AM786" s="584"/>
      <c r="AN786" s="584"/>
      <c r="AO786" s="584"/>
      <c r="AP786" s="584"/>
      <c r="AQ786" s="584"/>
      <c r="AR786" s="584"/>
      <c r="AS786" s="584"/>
      <c r="AT786" s="585"/>
      <c r="AU786" s="400"/>
      <c r="AV786" s="401"/>
      <c r="AW786" s="401"/>
      <c r="AX786" s="402"/>
    </row>
    <row r="787" spans="1:50" ht="24.75" hidden="1" customHeight="1" x14ac:dyDescent="0.15">
      <c r="A787" s="557"/>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582"/>
      <c r="AE787" s="582"/>
      <c r="AF787" s="582"/>
      <c r="AG787" s="583"/>
      <c r="AH787" s="403"/>
      <c r="AI787" s="584"/>
      <c r="AJ787" s="584"/>
      <c r="AK787" s="584"/>
      <c r="AL787" s="584"/>
      <c r="AM787" s="584"/>
      <c r="AN787" s="584"/>
      <c r="AO787" s="584"/>
      <c r="AP787" s="584"/>
      <c r="AQ787" s="584"/>
      <c r="AR787" s="584"/>
      <c r="AS787" s="584"/>
      <c r="AT787" s="585"/>
      <c r="AU787" s="400"/>
      <c r="AV787" s="401"/>
      <c r="AW787" s="401"/>
      <c r="AX787" s="402"/>
    </row>
    <row r="788" spans="1:50" ht="24.75" hidden="1" customHeight="1" x14ac:dyDescent="0.15">
      <c r="A788" s="557"/>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8"/>
      <c r="C791" s="768"/>
      <c r="D791" s="768"/>
      <c r="E791" s="768"/>
      <c r="F791" s="769"/>
      <c r="G791" s="412" t="s">
        <v>20</v>
      </c>
      <c r="H791" s="413"/>
      <c r="I791" s="413"/>
      <c r="J791" s="413"/>
      <c r="K791" s="413"/>
      <c r="L791" s="414"/>
      <c r="M791" s="415"/>
      <c r="N791" s="415"/>
      <c r="O791" s="415"/>
      <c r="P791" s="415"/>
      <c r="Q791" s="415"/>
      <c r="R791" s="415"/>
      <c r="S791" s="415"/>
      <c r="T791" s="415"/>
      <c r="U791" s="415"/>
      <c r="V791" s="415"/>
      <c r="W791" s="415"/>
      <c r="X791" s="416"/>
      <c r="Y791" s="417">
        <f>SUM(Y781:AB790)</f>
        <v>887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22</v>
      </c>
      <c r="AV791" s="418"/>
      <c r="AW791" s="418"/>
      <c r="AX791" s="420"/>
    </row>
    <row r="792" spans="1:50" ht="24.75" customHeight="1" x14ac:dyDescent="0.15">
      <c r="A792" s="557"/>
      <c r="B792" s="768"/>
      <c r="C792" s="768"/>
      <c r="D792" s="768"/>
      <c r="E792" s="768"/>
      <c r="F792" s="769"/>
      <c r="G792" s="441" t="s">
        <v>613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618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8"/>
      <c r="C794" s="768"/>
      <c r="D794" s="768"/>
      <c r="E794" s="768"/>
      <c r="F794" s="769"/>
      <c r="G794" s="350" t="s">
        <v>607</v>
      </c>
      <c r="H794" s="351"/>
      <c r="I794" s="351"/>
      <c r="J794" s="351"/>
      <c r="K794" s="352"/>
      <c r="L794" s="403" t="s">
        <v>609</v>
      </c>
      <c r="M794" s="404"/>
      <c r="N794" s="404"/>
      <c r="O794" s="404"/>
      <c r="P794" s="404"/>
      <c r="Q794" s="404"/>
      <c r="R794" s="404"/>
      <c r="S794" s="404"/>
      <c r="T794" s="404"/>
      <c r="U794" s="404"/>
      <c r="V794" s="404"/>
      <c r="W794" s="404"/>
      <c r="X794" s="405"/>
      <c r="Y794" s="456">
        <v>113</v>
      </c>
      <c r="Z794" s="457"/>
      <c r="AA794" s="457"/>
      <c r="AB794" s="558"/>
      <c r="AC794" s="450" t="s">
        <v>641</v>
      </c>
      <c r="AD794" s="451"/>
      <c r="AE794" s="451"/>
      <c r="AF794" s="451"/>
      <c r="AG794" s="452"/>
      <c r="AH794" s="453" t="s">
        <v>640</v>
      </c>
      <c r="AI794" s="454"/>
      <c r="AJ794" s="454"/>
      <c r="AK794" s="454"/>
      <c r="AL794" s="454"/>
      <c r="AM794" s="454"/>
      <c r="AN794" s="454"/>
      <c r="AO794" s="454"/>
      <c r="AP794" s="454"/>
      <c r="AQ794" s="454"/>
      <c r="AR794" s="454"/>
      <c r="AS794" s="454"/>
      <c r="AT794" s="455"/>
      <c r="AU794" s="456">
        <v>1</v>
      </c>
      <c r="AV794" s="457"/>
      <c r="AW794" s="457"/>
      <c r="AX794" s="458"/>
    </row>
    <row r="795" spans="1:50" ht="24.75" customHeight="1" x14ac:dyDescent="0.15">
      <c r="A795" s="557"/>
      <c r="B795" s="768"/>
      <c r="C795" s="768"/>
      <c r="D795" s="768"/>
      <c r="E795" s="768"/>
      <c r="F795" s="769"/>
      <c r="G795" s="350" t="s">
        <v>608</v>
      </c>
      <c r="H795" s="351"/>
      <c r="I795" s="351"/>
      <c r="J795" s="351"/>
      <c r="K795" s="352"/>
      <c r="L795" s="403"/>
      <c r="M795" s="404"/>
      <c r="N795" s="404"/>
      <c r="O795" s="404"/>
      <c r="P795" s="404"/>
      <c r="Q795" s="404"/>
      <c r="R795" s="404"/>
      <c r="S795" s="404"/>
      <c r="T795" s="404"/>
      <c r="U795" s="404"/>
      <c r="V795" s="404"/>
      <c r="W795" s="404"/>
      <c r="X795" s="405"/>
      <c r="Y795" s="400">
        <v>9</v>
      </c>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7"/>
      <c r="B796" s="768"/>
      <c r="C796" s="768"/>
      <c r="D796" s="768"/>
      <c r="E796" s="768"/>
      <c r="F796" s="769"/>
      <c r="G796" s="350" t="s">
        <v>606</v>
      </c>
      <c r="H796" s="351"/>
      <c r="I796" s="351"/>
      <c r="J796" s="351"/>
      <c r="K796" s="352"/>
      <c r="L796" s="403" t="s">
        <v>646</v>
      </c>
      <c r="M796" s="404"/>
      <c r="N796" s="404"/>
      <c r="O796" s="404"/>
      <c r="P796" s="404"/>
      <c r="Q796" s="404"/>
      <c r="R796" s="404"/>
      <c r="S796" s="404"/>
      <c r="T796" s="404"/>
      <c r="U796" s="404"/>
      <c r="V796" s="404"/>
      <c r="W796" s="404"/>
      <c r="X796" s="405"/>
      <c r="Y796" s="400">
        <v>2</v>
      </c>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8"/>
      <c r="C804" s="768"/>
      <c r="D804" s="768"/>
      <c r="E804" s="768"/>
      <c r="F804" s="769"/>
      <c r="G804" s="412" t="s">
        <v>20</v>
      </c>
      <c r="H804" s="413"/>
      <c r="I804" s="413"/>
      <c r="J804" s="413"/>
      <c r="K804" s="413"/>
      <c r="L804" s="414"/>
      <c r="M804" s="415"/>
      <c r="N804" s="415"/>
      <c r="O804" s="415"/>
      <c r="P804" s="415"/>
      <c r="Q804" s="415"/>
      <c r="R804" s="415"/>
      <c r="S804" s="415"/>
      <c r="T804" s="415"/>
      <c r="U804" s="415"/>
      <c r="V804" s="415"/>
      <c r="W804" s="415"/>
      <c r="X804" s="416"/>
      <c r="Y804" s="417">
        <f>SUM(Y794:AB803)</f>
        <v>124</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hidden="1" customHeight="1" x14ac:dyDescent="0.15">
      <c r="A805" s="557"/>
      <c r="B805" s="768"/>
      <c r="C805" s="768"/>
      <c r="D805" s="768"/>
      <c r="E805" s="768"/>
      <c r="F805" s="769"/>
      <c r="G805" s="441" t="s">
        <v>453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8"/>
      <c r="C817" s="768"/>
      <c r="D817" s="768"/>
      <c r="E817" s="768"/>
      <c r="F817" s="76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8"/>
      <c r="C818" s="768"/>
      <c r="D818" s="768"/>
      <c r="E818" s="768"/>
      <c r="F818" s="769"/>
      <c r="G818" s="441" t="s">
        <v>399</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8"/>
      <c r="C830" s="768"/>
      <c r="D830" s="768"/>
      <c r="E830" s="768"/>
      <c r="F830" s="76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483</v>
      </c>
      <c r="AM831" s="964"/>
      <c r="AN831" s="96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431</v>
      </c>
      <c r="K836" s="112"/>
      <c r="L836" s="112"/>
      <c r="M836" s="112"/>
      <c r="N836" s="112"/>
      <c r="O836" s="112"/>
      <c r="P836" s="349" t="s">
        <v>375</v>
      </c>
      <c r="Q836" s="349"/>
      <c r="R836" s="349"/>
      <c r="S836" s="349"/>
      <c r="T836" s="349"/>
      <c r="U836" s="349"/>
      <c r="V836" s="349"/>
      <c r="W836" s="349"/>
      <c r="X836" s="349"/>
      <c r="Y836" s="346" t="s">
        <v>428</v>
      </c>
      <c r="Z836" s="347"/>
      <c r="AA836" s="347"/>
      <c r="AB836" s="347"/>
      <c r="AC836" s="275" t="s">
        <v>476</v>
      </c>
      <c r="AD836" s="275"/>
      <c r="AE836" s="275"/>
      <c r="AF836" s="275"/>
      <c r="AG836" s="275"/>
      <c r="AH836" s="346" t="s">
        <v>509</v>
      </c>
      <c r="AI836" s="348"/>
      <c r="AJ836" s="348"/>
      <c r="AK836" s="348"/>
      <c r="AL836" s="348" t="s">
        <v>21</v>
      </c>
      <c r="AM836" s="348"/>
      <c r="AN836" s="348"/>
      <c r="AO836" s="428"/>
      <c r="AP836" s="429" t="s">
        <v>432</v>
      </c>
      <c r="AQ836" s="429"/>
      <c r="AR836" s="429"/>
      <c r="AS836" s="429"/>
      <c r="AT836" s="429"/>
      <c r="AU836" s="429"/>
      <c r="AV836" s="429"/>
      <c r="AW836" s="429"/>
      <c r="AX836" s="429"/>
    </row>
    <row r="837" spans="1:50" ht="57.75" customHeight="1" x14ac:dyDescent="0.15">
      <c r="A837" s="407">
        <v>1</v>
      </c>
      <c r="B837" s="407">
        <v>1</v>
      </c>
      <c r="C837" s="427" t="s">
        <v>661</v>
      </c>
      <c r="D837" s="421"/>
      <c r="E837" s="421"/>
      <c r="F837" s="421"/>
      <c r="G837" s="421"/>
      <c r="H837" s="421"/>
      <c r="I837" s="421"/>
      <c r="J837" s="422" t="s">
        <v>695</v>
      </c>
      <c r="K837" s="423"/>
      <c r="L837" s="423"/>
      <c r="M837" s="423"/>
      <c r="N837" s="423"/>
      <c r="O837" s="423"/>
      <c r="P837" s="315" t="s">
        <v>662</v>
      </c>
      <c r="Q837" s="316"/>
      <c r="R837" s="316"/>
      <c r="S837" s="316"/>
      <c r="T837" s="316"/>
      <c r="U837" s="316"/>
      <c r="V837" s="316"/>
      <c r="W837" s="316"/>
      <c r="X837" s="316"/>
      <c r="Y837" s="317">
        <v>887</v>
      </c>
      <c r="Z837" s="318"/>
      <c r="AA837" s="318"/>
      <c r="AB837" s="319"/>
      <c r="AC837" s="327" t="s">
        <v>196</v>
      </c>
      <c r="AD837" s="328"/>
      <c r="AE837" s="328"/>
      <c r="AF837" s="328"/>
      <c r="AG837" s="328"/>
      <c r="AH837" s="329" t="s">
        <v>699</v>
      </c>
      <c r="AI837" s="330"/>
      <c r="AJ837" s="330"/>
      <c r="AK837" s="330"/>
      <c r="AL837" s="324" t="s">
        <v>697</v>
      </c>
      <c r="AM837" s="325"/>
      <c r="AN837" s="325"/>
      <c r="AO837" s="326"/>
      <c r="AP837" s="320" t="s">
        <v>705</v>
      </c>
      <c r="AQ837" s="320"/>
      <c r="AR837" s="320"/>
      <c r="AS837" s="320"/>
      <c r="AT837" s="320"/>
      <c r="AU837" s="320"/>
      <c r="AV837" s="320"/>
      <c r="AW837" s="320"/>
      <c r="AX837" s="320"/>
    </row>
    <row r="838" spans="1:50" ht="57.75" customHeight="1" x14ac:dyDescent="0.15">
      <c r="A838" s="407">
        <v>2</v>
      </c>
      <c r="B838" s="407">
        <v>1</v>
      </c>
      <c r="C838" s="427" t="s">
        <v>663</v>
      </c>
      <c r="D838" s="421"/>
      <c r="E838" s="421"/>
      <c r="F838" s="421"/>
      <c r="G838" s="421"/>
      <c r="H838" s="421"/>
      <c r="I838" s="421"/>
      <c r="J838" s="422" t="s">
        <v>696</v>
      </c>
      <c r="K838" s="423"/>
      <c r="L838" s="423"/>
      <c r="M838" s="423"/>
      <c r="N838" s="423"/>
      <c r="O838" s="423"/>
      <c r="P838" s="315" t="s">
        <v>662</v>
      </c>
      <c r="Q838" s="316"/>
      <c r="R838" s="316"/>
      <c r="S838" s="316"/>
      <c r="T838" s="316"/>
      <c r="U838" s="316"/>
      <c r="V838" s="316"/>
      <c r="W838" s="316"/>
      <c r="X838" s="316"/>
      <c r="Y838" s="317">
        <v>477</v>
      </c>
      <c r="Z838" s="318"/>
      <c r="AA838" s="318"/>
      <c r="AB838" s="319"/>
      <c r="AC838" s="327" t="s">
        <v>196</v>
      </c>
      <c r="AD838" s="328"/>
      <c r="AE838" s="328"/>
      <c r="AF838" s="328"/>
      <c r="AG838" s="328"/>
      <c r="AH838" s="329" t="s">
        <v>697</v>
      </c>
      <c r="AI838" s="330"/>
      <c r="AJ838" s="330"/>
      <c r="AK838" s="330"/>
      <c r="AL838" s="324" t="s">
        <v>697</v>
      </c>
      <c r="AM838" s="325"/>
      <c r="AN838" s="325"/>
      <c r="AO838" s="326"/>
      <c r="AP838" s="320" t="s">
        <v>697</v>
      </c>
      <c r="AQ838" s="320"/>
      <c r="AR838" s="320"/>
      <c r="AS838" s="320"/>
      <c r="AT838" s="320"/>
      <c r="AU838" s="320"/>
      <c r="AV838" s="320"/>
      <c r="AW838" s="320"/>
      <c r="AX838" s="320"/>
    </row>
    <row r="839" spans="1:50" ht="57.75" customHeight="1" x14ac:dyDescent="0.15">
      <c r="A839" s="407">
        <v>3</v>
      </c>
      <c r="B839" s="407">
        <v>1</v>
      </c>
      <c r="C839" s="427" t="s">
        <v>664</v>
      </c>
      <c r="D839" s="421"/>
      <c r="E839" s="421"/>
      <c r="F839" s="421"/>
      <c r="G839" s="421"/>
      <c r="H839" s="421"/>
      <c r="I839" s="421"/>
      <c r="J839" s="422" t="s">
        <v>697</v>
      </c>
      <c r="K839" s="423"/>
      <c r="L839" s="423"/>
      <c r="M839" s="423"/>
      <c r="N839" s="423"/>
      <c r="O839" s="423"/>
      <c r="P839" s="315" t="s">
        <v>662</v>
      </c>
      <c r="Q839" s="316"/>
      <c r="R839" s="316"/>
      <c r="S839" s="316"/>
      <c r="T839" s="316"/>
      <c r="U839" s="316"/>
      <c r="V839" s="316"/>
      <c r="W839" s="316"/>
      <c r="X839" s="316"/>
      <c r="Y839" s="317">
        <v>350</v>
      </c>
      <c r="Z839" s="318"/>
      <c r="AA839" s="318"/>
      <c r="AB839" s="319"/>
      <c r="AC839" s="327" t="s">
        <v>196</v>
      </c>
      <c r="AD839" s="328"/>
      <c r="AE839" s="328"/>
      <c r="AF839" s="328"/>
      <c r="AG839" s="328"/>
      <c r="AH839" s="329" t="s">
        <v>697</v>
      </c>
      <c r="AI839" s="330"/>
      <c r="AJ839" s="330"/>
      <c r="AK839" s="330"/>
      <c r="AL839" s="324" t="s">
        <v>697</v>
      </c>
      <c r="AM839" s="325"/>
      <c r="AN839" s="325"/>
      <c r="AO839" s="326"/>
      <c r="AP839" s="320" t="s">
        <v>702</v>
      </c>
      <c r="AQ839" s="320"/>
      <c r="AR839" s="320"/>
      <c r="AS839" s="320"/>
      <c r="AT839" s="320"/>
      <c r="AU839" s="320"/>
      <c r="AV839" s="320"/>
      <c r="AW839" s="320"/>
      <c r="AX839" s="320"/>
    </row>
    <row r="840" spans="1:50" ht="57.75" customHeight="1" x14ac:dyDescent="0.15">
      <c r="A840" s="407">
        <v>4</v>
      </c>
      <c r="B840" s="407">
        <v>1</v>
      </c>
      <c r="C840" s="427" t="s">
        <v>665</v>
      </c>
      <c r="D840" s="421"/>
      <c r="E840" s="421"/>
      <c r="F840" s="421"/>
      <c r="G840" s="421"/>
      <c r="H840" s="421"/>
      <c r="I840" s="421"/>
      <c r="J840" s="422" t="s">
        <v>697</v>
      </c>
      <c r="K840" s="423"/>
      <c r="L840" s="423"/>
      <c r="M840" s="423"/>
      <c r="N840" s="423"/>
      <c r="O840" s="423"/>
      <c r="P840" s="315" t="s">
        <v>662</v>
      </c>
      <c r="Q840" s="316"/>
      <c r="R840" s="316"/>
      <c r="S840" s="316"/>
      <c r="T840" s="316"/>
      <c r="U840" s="316"/>
      <c r="V840" s="316"/>
      <c r="W840" s="316"/>
      <c r="X840" s="316"/>
      <c r="Y840" s="317">
        <v>349</v>
      </c>
      <c r="Z840" s="318"/>
      <c r="AA840" s="318"/>
      <c r="AB840" s="319"/>
      <c r="AC840" s="327" t="s">
        <v>196</v>
      </c>
      <c r="AD840" s="328"/>
      <c r="AE840" s="328"/>
      <c r="AF840" s="328"/>
      <c r="AG840" s="328"/>
      <c r="AH840" s="329" t="s">
        <v>699</v>
      </c>
      <c r="AI840" s="330"/>
      <c r="AJ840" s="330"/>
      <c r="AK840" s="330"/>
      <c r="AL840" s="324" t="s">
        <v>697</v>
      </c>
      <c r="AM840" s="325"/>
      <c r="AN840" s="325"/>
      <c r="AO840" s="326"/>
      <c r="AP840" s="320" t="s">
        <v>697</v>
      </c>
      <c r="AQ840" s="320"/>
      <c r="AR840" s="320"/>
      <c r="AS840" s="320"/>
      <c r="AT840" s="320"/>
      <c r="AU840" s="320"/>
      <c r="AV840" s="320"/>
      <c r="AW840" s="320"/>
      <c r="AX840" s="320"/>
    </row>
    <row r="841" spans="1:50" ht="57.75" customHeight="1" x14ac:dyDescent="0.15">
      <c r="A841" s="407">
        <v>5</v>
      </c>
      <c r="B841" s="407">
        <v>1</v>
      </c>
      <c r="C841" s="427" t="s">
        <v>666</v>
      </c>
      <c r="D841" s="421"/>
      <c r="E841" s="421"/>
      <c r="F841" s="421"/>
      <c r="G841" s="421"/>
      <c r="H841" s="421"/>
      <c r="I841" s="421"/>
      <c r="J841" s="422" t="s">
        <v>695</v>
      </c>
      <c r="K841" s="423"/>
      <c r="L841" s="423"/>
      <c r="M841" s="423"/>
      <c r="N841" s="423"/>
      <c r="O841" s="423"/>
      <c r="P841" s="315" t="s">
        <v>662</v>
      </c>
      <c r="Q841" s="316"/>
      <c r="R841" s="316"/>
      <c r="S841" s="316"/>
      <c r="T841" s="316"/>
      <c r="U841" s="316"/>
      <c r="V841" s="316"/>
      <c r="W841" s="316"/>
      <c r="X841" s="316"/>
      <c r="Y841" s="317">
        <v>321</v>
      </c>
      <c r="Z841" s="318"/>
      <c r="AA841" s="318"/>
      <c r="AB841" s="319"/>
      <c r="AC841" s="327" t="s">
        <v>196</v>
      </c>
      <c r="AD841" s="328"/>
      <c r="AE841" s="328"/>
      <c r="AF841" s="328"/>
      <c r="AG841" s="328"/>
      <c r="AH841" s="329" t="s">
        <v>700</v>
      </c>
      <c r="AI841" s="330"/>
      <c r="AJ841" s="330"/>
      <c r="AK841" s="330"/>
      <c r="AL841" s="324" t="s">
        <v>697</v>
      </c>
      <c r="AM841" s="325"/>
      <c r="AN841" s="325"/>
      <c r="AO841" s="326"/>
      <c r="AP841" s="320" t="s">
        <v>705</v>
      </c>
      <c r="AQ841" s="320"/>
      <c r="AR841" s="320"/>
      <c r="AS841" s="320"/>
      <c r="AT841" s="320"/>
      <c r="AU841" s="320"/>
      <c r="AV841" s="320"/>
      <c r="AW841" s="320"/>
      <c r="AX841" s="320"/>
    </row>
    <row r="842" spans="1:50" ht="57.75" customHeight="1" x14ac:dyDescent="0.15">
      <c r="A842" s="407">
        <v>6</v>
      </c>
      <c r="B842" s="407">
        <v>1</v>
      </c>
      <c r="C842" s="427" t="s">
        <v>667</v>
      </c>
      <c r="D842" s="421"/>
      <c r="E842" s="421"/>
      <c r="F842" s="421"/>
      <c r="G842" s="421"/>
      <c r="H842" s="421"/>
      <c r="I842" s="421"/>
      <c r="J842" s="422" t="s">
        <v>698</v>
      </c>
      <c r="K842" s="423"/>
      <c r="L842" s="423"/>
      <c r="M842" s="423"/>
      <c r="N842" s="423"/>
      <c r="O842" s="423"/>
      <c r="P842" s="315" t="s">
        <v>662</v>
      </c>
      <c r="Q842" s="316"/>
      <c r="R842" s="316"/>
      <c r="S842" s="316"/>
      <c r="T842" s="316"/>
      <c r="U842" s="316"/>
      <c r="V842" s="316"/>
      <c r="W842" s="316"/>
      <c r="X842" s="316"/>
      <c r="Y842" s="317">
        <v>300</v>
      </c>
      <c r="Z842" s="318"/>
      <c r="AA842" s="318"/>
      <c r="AB842" s="319"/>
      <c r="AC842" s="327" t="s">
        <v>196</v>
      </c>
      <c r="AD842" s="328"/>
      <c r="AE842" s="328"/>
      <c r="AF842" s="328"/>
      <c r="AG842" s="328"/>
      <c r="AH842" s="329" t="s">
        <v>701</v>
      </c>
      <c r="AI842" s="330"/>
      <c r="AJ842" s="330"/>
      <c r="AK842" s="330"/>
      <c r="AL842" s="324" t="s">
        <v>703</v>
      </c>
      <c r="AM842" s="325"/>
      <c r="AN842" s="325"/>
      <c r="AO842" s="326"/>
      <c r="AP842" s="320" t="s">
        <v>697</v>
      </c>
      <c r="AQ842" s="320"/>
      <c r="AR842" s="320"/>
      <c r="AS842" s="320"/>
      <c r="AT842" s="320"/>
      <c r="AU842" s="320"/>
      <c r="AV842" s="320"/>
      <c r="AW842" s="320"/>
      <c r="AX842" s="320"/>
    </row>
    <row r="843" spans="1:50" ht="57.75" customHeight="1" x14ac:dyDescent="0.15">
      <c r="A843" s="407">
        <v>7</v>
      </c>
      <c r="B843" s="407">
        <v>1</v>
      </c>
      <c r="C843" s="427" t="s">
        <v>668</v>
      </c>
      <c r="D843" s="421"/>
      <c r="E843" s="421"/>
      <c r="F843" s="421"/>
      <c r="G843" s="421"/>
      <c r="H843" s="421"/>
      <c r="I843" s="421"/>
      <c r="J843" s="422" t="s">
        <v>695</v>
      </c>
      <c r="K843" s="423"/>
      <c r="L843" s="423"/>
      <c r="M843" s="423"/>
      <c r="N843" s="423"/>
      <c r="O843" s="423"/>
      <c r="P843" s="315" t="s">
        <v>662</v>
      </c>
      <c r="Q843" s="316"/>
      <c r="R843" s="316"/>
      <c r="S843" s="316"/>
      <c r="T843" s="316"/>
      <c r="U843" s="316"/>
      <c r="V843" s="316"/>
      <c r="W843" s="316"/>
      <c r="X843" s="316"/>
      <c r="Y843" s="317">
        <v>270</v>
      </c>
      <c r="Z843" s="318"/>
      <c r="AA843" s="318"/>
      <c r="AB843" s="319"/>
      <c r="AC843" s="327" t="s">
        <v>196</v>
      </c>
      <c r="AD843" s="328"/>
      <c r="AE843" s="328"/>
      <c r="AF843" s="328"/>
      <c r="AG843" s="328"/>
      <c r="AH843" s="329" t="s">
        <v>702</v>
      </c>
      <c r="AI843" s="330"/>
      <c r="AJ843" s="330"/>
      <c r="AK843" s="330"/>
      <c r="AL843" s="324" t="s">
        <v>703</v>
      </c>
      <c r="AM843" s="325"/>
      <c r="AN843" s="325"/>
      <c r="AO843" s="326"/>
      <c r="AP843" s="320" t="s">
        <v>705</v>
      </c>
      <c r="AQ843" s="320"/>
      <c r="AR843" s="320"/>
      <c r="AS843" s="320"/>
      <c r="AT843" s="320"/>
      <c r="AU843" s="320"/>
      <c r="AV843" s="320"/>
      <c r="AW843" s="320"/>
      <c r="AX843" s="320"/>
    </row>
    <row r="844" spans="1:50" ht="57.75" customHeight="1" x14ac:dyDescent="0.15">
      <c r="A844" s="407">
        <v>8</v>
      </c>
      <c r="B844" s="407">
        <v>1</v>
      </c>
      <c r="C844" s="427" t="s">
        <v>669</v>
      </c>
      <c r="D844" s="421"/>
      <c r="E844" s="421"/>
      <c r="F844" s="421"/>
      <c r="G844" s="421"/>
      <c r="H844" s="421"/>
      <c r="I844" s="421"/>
      <c r="J844" s="422" t="s">
        <v>697</v>
      </c>
      <c r="K844" s="423"/>
      <c r="L844" s="423"/>
      <c r="M844" s="423"/>
      <c r="N844" s="423"/>
      <c r="O844" s="423"/>
      <c r="P844" s="315" t="s">
        <v>662</v>
      </c>
      <c r="Q844" s="316"/>
      <c r="R844" s="316"/>
      <c r="S844" s="316"/>
      <c r="T844" s="316"/>
      <c r="U844" s="316"/>
      <c r="V844" s="316"/>
      <c r="W844" s="316"/>
      <c r="X844" s="316"/>
      <c r="Y844" s="317">
        <v>257</v>
      </c>
      <c r="Z844" s="318"/>
      <c r="AA844" s="318"/>
      <c r="AB844" s="319"/>
      <c r="AC844" s="327" t="s">
        <v>196</v>
      </c>
      <c r="AD844" s="328"/>
      <c r="AE844" s="328"/>
      <c r="AF844" s="328"/>
      <c r="AG844" s="328"/>
      <c r="AH844" s="329" t="s">
        <v>703</v>
      </c>
      <c r="AI844" s="330"/>
      <c r="AJ844" s="330"/>
      <c r="AK844" s="330"/>
      <c r="AL844" s="324" t="s">
        <v>697</v>
      </c>
      <c r="AM844" s="325"/>
      <c r="AN844" s="325"/>
      <c r="AO844" s="326"/>
      <c r="AP844" s="320" t="s">
        <v>706</v>
      </c>
      <c r="AQ844" s="320"/>
      <c r="AR844" s="320"/>
      <c r="AS844" s="320"/>
      <c r="AT844" s="320"/>
      <c r="AU844" s="320"/>
      <c r="AV844" s="320"/>
      <c r="AW844" s="320"/>
      <c r="AX844" s="320"/>
    </row>
    <row r="845" spans="1:50" ht="57.75" customHeight="1" x14ac:dyDescent="0.15">
      <c r="A845" s="407">
        <v>9</v>
      </c>
      <c r="B845" s="407">
        <v>1</v>
      </c>
      <c r="C845" s="427" t="s">
        <v>670</v>
      </c>
      <c r="D845" s="421"/>
      <c r="E845" s="421"/>
      <c r="F845" s="421"/>
      <c r="G845" s="421"/>
      <c r="H845" s="421"/>
      <c r="I845" s="421"/>
      <c r="J845" s="422" t="s">
        <v>696</v>
      </c>
      <c r="K845" s="423"/>
      <c r="L845" s="423"/>
      <c r="M845" s="423"/>
      <c r="N845" s="423"/>
      <c r="O845" s="423"/>
      <c r="P845" s="315" t="s">
        <v>662</v>
      </c>
      <c r="Q845" s="316"/>
      <c r="R845" s="316"/>
      <c r="S845" s="316"/>
      <c r="T845" s="316"/>
      <c r="U845" s="316"/>
      <c r="V845" s="316"/>
      <c r="W845" s="316"/>
      <c r="X845" s="316"/>
      <c r="Y845" s="317">
        <v>241</v>
      </c>
      <c r="Z845" s="318"/>
      <c r="AA845" s="318"/>
      <c r="AB845" s="319"/>
      <c r="AC845" s="327" t="s">
        <v>196</v>
      </c>
      <c r="AD845" s="328"/>
      <c r="AE845" s="328"/>
      <c r="AF845" s="328"/>
      <c r="AG845" s="328"/>
      <c r="AH845" s="329" t="s">
        <v>704</v>
      </c>
      <c r="AI845" s="330"/>
      <c r="AJ845" s="330"/>
      <c r="AK845" s="330"/>
      <c r="AL845" s="324" t="s">
        <v>702</v>
      </c>
      <c r="AM845" s="325"/>
      <c r="AN845" s="325"/>
      <c r="AO845" s="326"/>
      <c r="AP845" s="320" t="s">
        <v>706</v>
      </c>
      <c r="AQ845" s="320"/>
      <c r="AR845" s="320"/>
      <c r="AS845" s="320"/>
      <c r="AT845" s="320"/>
      <c r="AU845" s="320"/>
      <c r="AV845" s="320"/>
      <c r="AW845" s="320"/>
      <c r="AX845" s="320"/>
    </row>
    <row r="846" spans="1:50" ht="57.75" customHeight="1" x14ac:dyDescent="0.15">
      <c r="A846" s="407">
        <v>10</v>
      </c>
      <c r="B846" s="407">
        <v>1</v>
      </c>
      <c r="C846" s="427" t="s">
        <v>671</v>
      </c>
      <c r="D846" s="421"/>
      <c r="E846" s="421"/>
      <c r="F846" s="421"/>
      <c r="G846" s="421"/>
      <c r="H846" s="421"/>
      <c r="I846" s="421"/>
      <c r="J846" s="422" t="s">
        <v>697</v>
      </c>
      <c r="K846" s="423"/>
      <c r="L846" s="423"/>
      <c r="M846" s="423"/>
      <c r="N846" s="423"/>
      <c r="O846" s="423"/>
      <c r="P846" s="315" t="s">
        <v>662</v>
      </c>
      <c r="Q846" s="316"/>
      <c r="R846" s="316"/>
      <c r="S846" s="316"/>
      <c r="T846" s="316"/>
      <c r="U846" s="316"/>
      <c r="V846" s="316"/>
      <c r="W846" s="316"/>
      <c r="X846" s="316"/>
      <c r="Y846" s="317">
        <v>219</v>
      </c>
      <c r="Z846" s="318"/>
      <c r="AA846" s="318"/>
      <c r="AB846" s="319"/>
      <c r="AC846" s="327" t="s">
        <v>196</v>
      </c>
      <c r="AD846" s="328"/>
      <c r="AE846" s="328"/>
      <c r="AF846" s="328"/>
      <c r="AG846" s="328"/>
      <c r="AH846" s="329" t="s">
        <v>697</v>
      </c>
      <c r="AI846" s="330"/>
      <c r="AJ846" s="330"/>
      <c r="AK846" s="330"/>
      <c r="AL846" s="324" t="s">
        <v>701</v>
      </c>
      <c r="AM846" s="325"/>
      <c r="AN846" s="325"/>
      <c r="AO846" s="326"/>
      <c r="AP846" s="320" t="s">
        <v>702</v>
      </c>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t="s">
        <v>702</v>
      </c>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18"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431</v>
      </c>
      <c r="K869" s="112"/>
      <c r="L869" s="112"/>
      <c r="M869" s="112"/>
      <c r="N869" s="112"/>
      <c r="O869" s="112"/>
      <c r="P869" s="349" t="s">
        <v>375</v>
      </c>
      <c r="Q869" s="349"/>
      <c r="R869" s="349"/>
      <c r="S869" s="349"/>
      <c r="T869" s="349"/>
      <c r="U869" s="349"/>
      <c r="V869" s="349"/>
      <c r="W869" s="349"/>
      <c r="X869" s="349"/>
      <c r="Y869" s="346" t="s">
        <v>428</v>
      </c>
      <c r="Z869" s="347"/>
      <c r="AA869" s="347"/>
      <c r="AB869" s="347"/>
      <c r="AC869" s="275" t="s">
        <v>476</v>
      </c>
      <c r="AD869" s="275"/>
      <c r="AE869" s="275"/>
      <c r="AF869" s="275"/>
      <c r="AG869" s="275"/>
      <c r="AH869" s="346" t="s">
        <v>509</v>
      </c>
      <c r="AI869" s="348"/>
      <c r="AJ869" s="348"/>
      <c r="AK869" s="348"/>
      <c r="AL869" s="348" t="s">
        <v>21</v>
      </c>
      <c r="AM869" s="348"/>
      <c r="AN869" s="348"/>
      <c r="AO869" s="428"/>
      <c r="AP869" s="429" t="s">
        <v>432</v>
      </c>
      <c r="AQ869" s="429"/>
      <c r="AR869" s="429"/>
      <c r="AS869" s="429"/>
      <c r="AT869" s="429"/>
      <c r="AU869" s="429"/>
      <c r="AV869" s="429"/>
      <c r="AW869" s="429"/>
      <c r="AX869" s="429"/>
    </row>
    <row r="870" spans="1:50" ht="30" customHeight="1" x14ac:dyDescent="0.15">
      <c r="A870" s="407">
        <v>1</v>
      </c>
      <c r="B870" s="407">
        <v>1</v>
      </c>
      <c r="C870" s="427" t="s">
        <v>673</v>
      </c>
      <c r="D870" s="421"/>
      <c r="E870" s="421"/>
      <c r="F870" s="421"/>
      <c r="G870" s="421"/>
      <c r="H870" s="421"/>
      <c r="I870" s="421"/>
      <c r="J870" s="422">
        <v>9240001027159</v>
      </c>
      <c r="K870" s="423"/>
      <c r="L870" s="423"/>
      <c r="M870" s="423"/>
      <c r="N870" s="423"/>
      <c r="O870" s="423"/>
      <c r="P870" s="315" t="s">
        <v>649</v>
      </c>
      <c r="Q870" s="316"/>
      <c r="R870" s="316"/>
      <c r="S870" s="316"/>
      <c r="T870" s="316"/>
      <c r="U870" s="316"/>
      <c r="V870" s="316"/>
      <c r="W870" s="316"/>
      <c r="X870" s="316"/>
      <c r="Y870" s="317">
        <v>22</v>
      </c>
      <c r="Z870" s="318"/>
      <c r="AA870" s="318"/>
      <c r="AB870" s="319"/>
      <c r="AC870" s="327" t="s">
        <v>514</v>
      </c>
      <c r="AD870" s="328"/>
      <c r="AE870" s="328"/>
      <c r="AF870" s="328"/>
      <c r="AG870" s="328"/>
      <c r="AH870" s="329">
        <v>2</v>
      </c>
      <c r="AI870" s="330"/>
      <c r="AJ870" s="330"/>
      <c r="AK870" s="330"/>
      <c r="AL870" s="324">
        <v>92.5</v>
      </c>
      <c r="AM870" s="325"/>
      <c r="AN870" s="325"/>
      <c r="AO870" s="326"/>
      <c r="AP870" s="320" t="s">
        <v>706</v>
      </c>
      <c r="AQ870" s="320"/>
      <c r="AR870" s="320"/>
      <c r="AS870" s="320"/>
      <c r="AT870" s="320"/>
      <c r="AU870" s="320"/>
      <c r="AV870" s="320"/>
      <c r="AW870" s="320"/>
      <c r="AX870" s="320"/>
    </row>
    <row r="871" spans="1:50" ht="30" customHeight="1" x14ac:dyDescent="0.15">
      <c r="A871" s="407">
        <v>2</v>
      </c>
      <c r="B871" s="407">
        <v>1</v>
      </c>
      <c r="C871" s="427" t="s">
        <v>655</v>
      </c>
      <c r="D871" s="421"/>
      <c r="E871" s="421"/>
      <c r="F871" s="421"/>
      <c r="G871" s="421"/>
      <c r="H871" s="421"/>
      <c r="I871" s="421"/>
      <c r="J871" s="422">
        <v>7010401009665</v>
      </c>
      <c r="K871" s="423"/>
      <c r="L871" s="423"/>
      <c r="M871" s="423"/>
      <c r="N871" s="423"/>
      <c r="O871" s="423"/>
      <c r="P871" s="315" t="s">
        <v>675</v>
      </c>
      <c r="Q871" s="316"/>
      <c r="R871" s="316"/>
      <c r="S871" s="316"/>
      <c r="T871" s="316"/>
      <c r="U871" s="316"/>
      <c r="V871" s="316"/>
      <c r="W871" s="316"/>
      <c r="X871" s="316"/>
      <c r="Y871" s="317">
        <v>16</v>
      </c>
      <c r="Z871" s="318"/>
      <c r="AA871" s="318"/>
      <c r="AB871" s="319"/>
      <c r="AC871" s="327" t="s">
        <v>514</v>
      </c>
      <c r="AD871" s="327"/>
      <c r="AE871" s="327"/>
      <c r="AF871" s="327"/>
      <c r="AG871" s="327"/>
      <c r="AH871" s="329">
        <v>1</v>
      </c>
      <c r="AI871" s="330"/>
      <c r="AJ871" s="330"/>
      <c r="AK871" s="330"/>
      <c r="AL871" s="324">
        <v>83.7</v>
      </c>
      <c r="AM871" s="325"/>
      <c r="AN871" s="325"/>
      <c r="AO871" s="326"/>
      <c r="AP871" s="320" t="s">
        <v>697</v>
      </c>
      <c r="AQ871" s="320"/>
      <c r="AR871" s="320"/>
      <c r="AS871" s="320"/>
      <c r="AT871" s="320"/>
      <c r="AU871" s="320"/>
      <c r="AV871" s="320"/>
      <c r="AW871" s="320"/>
      <c r="AX871" s="320"/>
    </row>
    <row r="872" spans="1:50" ht="30" customHeight="1" x14ac:dyDescent="0.15">
      <c r="A872" s="407">
        <v>3</v>
      </c>
      <c r="B872" s="407">
        <v>1</v>
      </c>
      <c r="C872" s="427" t="s">
        <v>656</v>
      </c>
      <c r="D872" s="421"/>
      <c r="E872" s="421"/>
      <c r="F872" s="421"/>
      <c r="G872" s="421"/>
      <c r="H872" s="421"/>
      <c r="I872" s="421"/>
      <c r="J872" s="422">
        <v>2010401083715</v>
      </c>
      <c r="K872" s="423"/>
      <c r="L872" s="423"/>
      <c r="M872" s="423"/>
      <c r="N872" s="423"/>
      <c r="O872" s="423"/>
      <c r="P872" s="315" t="s">
        <v>650</v>
      </c>
      <c r="Q872" s="316"/>
      <c r="R872" s="316"/>
      <c r="S872" s="316"/>
      <c r="T872" s="316"/>
      <c r="U872" s="316"/>
      <c r="V872" s="316"/>
      <c r="W872" s="316"/>
      <c r="X872" s="316"/>
      <c r="Y872" s="317">
        <v>11</v>
      </c>
      <c r="Z872" s="318"/>
      <c r="AA872" s="318"/>
      <c r="AB872" s="319"/>
      <c r="AC872" s="327" t="s">
        <v>514</v>
      </c>
      <c r="AD872" s="327"/>
      <c r="AE872" s="327"/>
      <c r="AF872" s="327"/>
      <c r="AG872" s="327"/>
      <c r="AH872" s="329">
        <v>2</v>
      </c>
      <c r="AI872" s="330"/>
      <c r="AJ872" s="330"/>
      <c r="AK872" s="330"/>
      <c r="AL872" s="324">
        <v>57.7</v>
      </c>
      <c r="AM872" s="325"/>
      <c r="AN872" s="325"/>
      <c r="AO872" s="326"/>
      <c r="AP872" s="320" t="s">
        <v>697</v>
      </c>
      <c r="AQ872" s="320"/>
      <c r="AR872" s="320"/>
      <c r="AS872" s="320"/>
      <c r="AT872" s="320"/>
      <c r="AU872" s="320"/>
      <c r="AV872" s="320"/>
      <c r="AW872" s="320"/>
      <c r="AX872" s="320"/>
    </row>
    <row r="873" spans="1:50" ht="30" customHeight="1" x14ac:dyDescent="0.15">
      <c r="A873" s="407">
        <v>4</v>
      </c>
      <c r="B873" s="407">
        <v>1</v>
      </c>
      <c r="C873" s="427" t="s">
        <v>657</v>
      </c>
      <c r="D873" s="421"/>
      <c r="E873" s="421"/>
      <c r="F873" s="421"/>
      <c r="G873" s="421"/>
      <c r="H873" s="421"/>
      <c r="I873" s="421"/>
      <c r="J873" s="422">
        <v>3010001029968</v>
      </c>
      <c r="K873" s="423"/>
      <c r="L873" s="423"/>
      <c r="M873" s="423"/>
      <c r="N873" s="423"/>
      <c r="O873" s="423"/>
      <c r="P873" s="315" t="s">
        <v>651</v>
      </c>
      <c r="Q873" s="316"/>
      <c r="R873" s="316"/>
      <c r="S873" s="316"/>
      <c r="T873" s="316"/>
      <c r="U873" s="316"/>
      <c r="V873" s="316"/>
      <c r="W873" s="316"/>
      <c r="X873" s="316"/>
      <c r="Y873" s="317">
        <v>10</v>
      </c>
      <c r="Z873" s="318"/>
      <c r="AA873" s="318"/>
      <c r="AB873" s="319"/>
      <c r="AC873" s="327" t="s">
        <v>514</v>
      </c>
      <c r="AD873" s="327"/>
      <c r="AE873" s="327"/>
      <c r="AF873" s="327"/>
      <c r="AG873" s="327"/>
      <c r="AH873" s="329">
        <v>1</v>
      </c>
      <c r="AI873" s="330"/>
      <c r="AJ873" s="330"/>
      <c r="AK873" s="330"/>
      <c r="AL873" s="324">
        <v>92.4</v>
      </c>
      <c r="AM873" s="325"/>
      <c r="AN873" s="325"/>
      <c r="AO873" s="326"/>
      <c r="AP873" s="320" t="s">
        <v>705</v>
      </c>
      <c r="AQ873" s="320"/>
      <c r="AR873" s="320"/>
      <c r="AS873" s="320"/>
      <c r="AT873" s="320"/>
      <c r="AU873" s="320"/>
      <c r="AV873" s="320"/>
      <c r="AW873" s="320"/>
      <c r="AX873" s="320"/>
    </row>
    <row r="874" spans="1:50" ht="30" customHeight="1" x14ac:dyDescent="0.15">
      <c r="A874" s="407">
        <v>5</v>
      </c>
      <c r="B874" s="407">
        <v>1</v>
      </c>
      <c r="C874" s="427" t="s">
        <v>658</v>
      </c>
      <c r="D874" s="421"/>
      <c r="E874" s="421"/>
      <c r="F874" s="421"/>
      <c r="G874" s="421"/>
      <c r="H874" s="421"/>
      <c r="I874" s="421"/>
      <c r="J874" s="422">
        <v>5010001067883</v>
      </c>
      <c r="K874" s="423"/>
      <c r="L874" s="423"/>
      <c r="M874" s="423"/>
      <c r="N874" s="423"/>
      <c r="O874" s="423"/>
      <c r="P874" s="315" t="s">
        <v>652</v>
      </c>
      <c r="Q874" s="316"/>
      <c r="R874" s="316"/>
      <c r="S874" s="316"/>
      <c r="T874" s="316"/>
      <c r="U874" s="316"/>
      <c r="V874" s="316"/>
      <c r="W874" s="316"/>
      <c r="X874" s="316"/>
      <c r="Y874" s="317">
        <v>7</v>
      </c>
      <c r="Z874" s="318"/>
      <c r="AA874" s="318"/>
      <c r="AB874" s="319"/>
      <c r="AC874" s="321" t="s">
        <v>514</v>
      </c>
      <c r="AD874" s="321"/>
      <c r="AE874" s="321"/>
      <c r="AF874" s="321"/>
      <c r="AG874" s="321"/>
      <c r="AH874" s="329">
        <v>3</v>
      </c>
      <c r="AI874" s="330"/>
      <c r="AJ874" s="330"/>
      <c r="AK874" s="330"/>
      <c r="AL874" s="324">
        <v>82.8</v>
      </c>
      <c r="AM874" s="325"/>
      <c r="AN874" s="325"/>
      <c r="AO874" s="326"/>
      <c r="AP874" s="320" t="s">
        <v>697</v>
      </c>
      <c r="AQ874" s="320"/>
      <c r="AR874" s="320"/>
      <c r="AS874" s="320"/>
      <c r="AT874" s="320"/>
      <c r="AU874" s="320"/>
      <c r="AV874" s="320"/>
      <c r="AW874" s="320"/>
      <c r="AX874" s="320"/>
    </row>
    <row r="875" spans="1:50" ht="30" customHeight="1" x14ac:dyDescent="0.15">
      <c r="A875" s="407">
        <v>6</v>
      </c>
      <c r="B875" s="407">
        <v>1</v>
      </c>
      <c r="C875" s="427" t="s">
        <v>659</v>
      </c>
      <c r="D875" s="421"/>
      <c r="E875" s="421"/>
      <c r="F875" s="421"/>
      <c r="G875" s="421"/>
      <c r="H875" s="421"/>
      <c r="I875" s="421"/>
      <c r="J875" s="422">
        <v>7010401011646</v>
      </c>
      <c r="K875" s="423"/>
      <c r="L875" s="423"/>
      <c r="M875" s="423"/>
      <c r="N875" s="423"/>
      <c r="O875" s="423"/>
      <c r="P875" s="315" t="s">
        <v>653</v>
      </c>
      <c r="Q875" s="316"/>
      <c r="R875" s="316"/>
      <c r="S875" s="316"/>
      <c r="T875" s="316"/>
      <c r="U875" s="316"/>
      <c r="V875" s="316"/>
      <c r="W875" s="316"/>
      <c r="X875" s="316"/>
      <c r="Y875" s="317">
        <v>3</v>
      </c>
      <c r="Z875" s="318"/>
      <c r="AA875" s="318"/>
      <c r="AB875" s="319"/>
      <c r="AC875" s="321" t="s">
        <v>514</v>
      </c>
      <c r="AD875" s="321"/>
      <c r="AE875" s="321"/>
      <c r="AF875" s="321"/>
      <c r="AG875" s="321"/>
      <c r="AH875" s="329">
        <v>3</v>
      </c>
      <c r="AI875" s="330"/>
      <c r="AJ875" s="330"/>
      <c r="AK875" s="330"/>
      <c r="AL875" s="324">
        <v>51.6</v>
      </c>
      <c r="AM875" s="325"/>
      <c r="AN875" s="325"/>
      <c r="AO875" s="326"/>
      <c r="AP875" s="320" t="s">
        <v>707</v>
      </c>
      <c r="AQ875" s="320"/>
      <c r="AR875" s="320"/>
      <c r="AS875" s="320"/>
      <c r="AT875" s="320"/>
      <c r="AU875" s="320"/>
      <c r="AV875" s="320"/>
      <c r="AW875" s="320"/>
      <c r="AX875" s="320"/>
    </row>
    <row r="876" spans="1:50" ht="30" customHeight="1" x14ac:dyDescent="0.15">
      <c r="A876" s="407">
        <v>7</v>
      </c>
      <c r="B876" s="407">
        <v>1</v>
      </c>
      <c r="C876" s="427" t="s">
        <v>660</v>
      </c>
      <c r="D876" s="421"/>
      <c r="E876" s="421"/>
      <c r="F876" s="421"/>
      <c r="G876" s="421"/>
      <c r="H876" s="421"/>
      <c r="I876" s="421"/>
      <c r="J876" s="422">
        <v>1012301009957</v>
      </c>
      <c r="K876" s="423"/>
      <c r="L876" s="423"/>
      <c r="M876" s="423"/>
      <c r="N876" s="423"/>
      <c r="O876" s="423"/>
      <c r="P876" s="315" t="s">
        <v>654</v>
      </c>
      <c r="Q876" s="316"/>
      <c r="R876" s="316"/>
      <c r="S876" s="316"/>
      <c r="T876" s="316"/>
      <c r="U876" s="316"/>
      <c r="V876" s="316"/>
      <c r="W876" s="316"/>
      <c r="X876" s="316"/>
      <c r="Y876" s="317">
        <v>1</v>
      </c>
      <c r="Z876" s="318"/>
      <c r="AA876" s="318"/>
      <c r="AB876" s="319"/>
      <c r="AC876" s="321" t="s">
        <v>514</v>
      </c>
      <c r="AD876" s="321"/>
      <c r="AE876" s="321"/>
      <c r="AF876" s="321"/>
      <c r="AG876" s="321"/>
      <c r="AH876" s="329">
        <v>5</v>
      </c>
      <c r="AI876" s="330"/>
      <c r="AJ876" s="330"/>
      <c r="AK876" s="330"/>
      <c r="AL876" s="324">
        <v>33.4</v>
      </c>
      <c r="AM876" s="325"/>
      <c r="AN876" s="325"/>
      <c r="AO876" s="326"/>
      <c r="AP876" s="320" t="s">
        <v>697</v>
      </c>
      <c r="AQ876" s="320"/>
      <c r="AR876" s="320"/>
      <c r="AS876" s="320"/>
      <c r="AT876" s="320"/>
      <c r="AU876" s="320"/>
      <c r="AV876" s="320"/>
      <c r="AW876" s="320"/>
      <c r="AX876" s="320"/>
    </row>
    <row r="877" spans="1:50" ht="30" customHeight="1" x14ac:dyDescent="0.15">
      <c r="A877" s="407">
        <v>8</v>
      </c>
      <c r="B877" s="407">
        <v>1</v>
      </c>
      <c r="C877" s="427"/>
      <c r="D877" s="421"/>
      <c r="E877" s="421"/>
      <c r="F877" s="421"/>
      <c r="G877" s="421"/>
      <c r="H877" s="421"/>
      <c r="I877" s="421"/>
      <c r="J877" s="422"/>
      <c r="K877" s="423"/>
      <c r="L877" s="423"/>
      <c r="M877" s="423"/>
      <c r="N877" s="423"/>
      <c r="O877" s="423"/>
      <c r="P877" s="315"/>
      <c r="Q877" s="316"/>
      <c r="R877" s="316"/>
      <c r="S877" s="316"/>
      <c r="T877" s="316"/>
      <c r="U877" s="316"/>
      <c r="V877" s="316"/>
      <c r="W877" s="316"/>
      <c r="X877" s="316"/>
      <c r="Y877" s="317"/>
      <c r="Z877" s="318"/>
      <c r="AA877" s="318"/>
      <c r="AB877" s="319"/>
      <c r="AC877" s="321"/>
      <c r="AD877" s="321"/>
      <c r="AE877" s="321"/>
      <c r="AF877" s="321"/>
      <c r="AG877" s="321"/>
      <c r="AH877" s="329"/>
      <c r="AI877" s="330"/>
      <c r="AJ877" s="330"/>
      <c r="AK877" s="330"/>
      <c r="AL877" s="324"/>
      <c r="AM877" s="325"/>
      <c r="AN877" s="325"/>
      <c r="AO877" s="326"/>
      <c r="AP877" s="320"/>
      <c r="AQ877" s="320"/>
      <c r="AR877" s="320"/>
      <c r="AS877" s="320"/>
      <c r="AT877" s="320"/>
      <c r="AU877" s="320"/>
      <c r="AV877" s="320"/>
      <c r="AW877" s="320"/>
      <c r="AX877" s="320"/>
    </row>
    <row r="878" spans="1:50" ht="30" customHeight="1" x14ac:dyDescent="0.15">
      <c r="A878" s="407">
        <v>9</v>
      </c>
      <c r="B878" s="407">
        <v>1</v>
      </c>
      <c r="C878" s="427"/>
      <c r="D878" s="421"/>
      <c r="E878" s="421"/>
      <c r="F878" s="421"/>
      <c r="G878" s="421"/>
      <c r="H878" s="421"/>
      <c r="I878" s="421"/>
      <c r="J878" s="422"/>
      <c r="K878" s="423"/>
      <c r="L878" s="423"/>
      <c r="M878" s="423"/>
      <c r="N878" s="423"/>
      <c r="O878" s="423"/>
      <c r="P878" s="315"/>
      <c r="Q878" s="316"/>
      <c r="R878" s="316"/>
      <c r="S878" s="316"/>
      <c r="T878" s="316"/>
      <c r="U878" s="316"/>
      <c r="V878" s="316"/>
      <c r="W878" s="316"/>
      <c r="X878" s="316"/>
      <c r="Y878" s="317"/>
      <c r="Z878" s="318"/>
      <c r="AA878" s="318"/>
      <c r="AB878" s="319"/>
      <c r="AC878" s="321"/>
      <c r="AD878" s="321"/>
      <c r="AE878" s="321"/>
      <c r="AF878" s="321"/>
      <c r="AG878" s="321"/>
      <c r="AH878" s="329"/>
      <c r="AI878" s="330"/>
      <c r="AJ878" s="330"/>
      <c r="AK878" s="330"/>
      <c r="AL878" s="324"/>
      <c r="AM878" s="325"/>
      <c r="AN878" s="325"/>
      <c r="AO878" s="326"/>
      <c r="AP878" s="320"/>
      <c r="AQ878" s="320"/>
      <c r="AR878" s="320"/>
      <c r="AS878" s="320"/>
      <c r="AT878" s="320"/>
      <c r="AU878" s="320"/>
      <c r="AV878" s="320"/>
      <c r="AW878" s="320"/>
      <c r="AX878" s="320"/>
    </row>
    <row r="879" spans="1:50" ht="30" customHeight="1" x14ac:dyDescent="0.15">
      <c r="A879" s="407">
        <v>10</v>
      </c>
      <c r="B879" s="407">
        <v>1</v>
      </c>
      <c r="C879" s="427"/>
      <c r="D879" s="421"/>
      <c r="E879" s="421"/>
      <c r="F879" s="421"/>
      <c r="G879" s="421"/>
      <c r="H879" s="421"/>
      <c r="I879" s="421"/>
      <c r="J879" s="422"/>
      <c r="K879" s="423"/>
      <c r="L879" s="423"/>
      <c r="M879" s="423"/>
      <c r="N879" s="423"/>
      <c r="O879" s="423"/>
      <c r="P879" s="315"/>
      <c r="Q879" s="316"/>
      <c r="R879" s="316"/>
      <c r="S879" s="316"/>
      <c r="T879" s="316"/>
      <c r="U879" s="316"/>
      <c r="V879" s="316"/>
      <c r="W879" s="316"/>
      <c r="X879" s="316"/>
      <c r="Y879" s="317"/>
      <c r="Z879" s="318"/>
      <c r="AA879" s="318"/>
      <c r="AB879" s="319"/>
      <c r="AC879" s="321"/>
      <c r="AD879" s="321"/>
      <c r="AE879" s="321"/>
      <c r="AF879" s="321"/>
      <c r="AG879" s="321"/>
      <c r="AH879" s="329"/>
      <c r="AI879" s="330"/>
      <c r="AJ879" s="330"/>
      <c r="AK879" s="330"/>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431</v>
      </c>
      <c r="K902" s="112"/>
      <c r="L902" s="112"/>
      <c r="M902" s="112"/>
      <c r="N902" s="112"/>
      <c r="O902" s="112"/>
      <c r="P902" s="349" t="s">
        <v>375</v>
      </c>
      <c r="Q902" s="349"/>
      <c r="R902" s="349"/>
      <c r="S902" s="349"/>
      <c r="T902" s="349"/>
      <c r="U902" s="349"/>
      <c r="V902" s="349"/>
      <c r="W902" s="349"/>
      <c r="X902" s="349"/>
      <c r="Y902" s="346" t="s">
        <v>428</v>
      </c>
      <c r="Z902" s="347"/>
      <c r="AA902" s="347"/>
      <c r="AB902" s="347"/>
      <c r="AC902" s="275" t="s">
        <v>476</v>
      </c>
      <c r="AD902" s="275"/>
      <c r="AE902" s="275"/>
      <c r="AF902" s="275"/>
      <c r="AG902" s="275"/>
      <c r="AH902" s="346" t="s">
        <v>509</v>
      </c>
      <c r="AI902" s="348"/>
      <c r="AJ902" s="348"/>
      <c r="AK902" s="348"/>
      <c r="AL902" s="348" t="s">
        <v>21</v>
      </c>
      <c r="AM902" s="348"/>
      <c r="AN902" s="348"/>
      <c r="AO902" s="428"/>
      <c r="AP902" s="429" t="s">
        <v>432</v>
      </c>
      <c r="AQ902" s="429"/>
      <c r="AR902" s="429"/>
      <c r="AS902" s="429"/>
      <c r="AT902" s="429"/>
      <c r="AU902" s="429"/>
      <c r="AV902" s="429"/>
      <c r="AW902" s="429"/>
      <c r="AX902" s="429"/>
    </row>
    <row r="903" spans="1:50" ht="30" customHeight="1" x14ac:dyDescent="0.15">
      <c r="A903" s="407">
        <v>1</v>
      </c>
      <c r="B903" s="407">
        <v>1</v>
      </c>
      <c r="C903" s="427" t="s">
        <v>619</v>
      </c>
      <c r="D903" s="421"/>
      <c r="E903" s="421"/>
      <c r="F903" s="421"/>
      <c r="G903" s="421"/>
      <c r="H903" s="421"/>
      <c r="I903" s="421"/>
      <c r="J903" s="422">
        <v>3010005002310</v>
      </c>
      <c r="K903" s="423"/>
      <c r="L903" s="423"/>
      <c r="M903" s="423"/>
      <c r="N903" s="423"/>
      <c r="O903" s="423"/>
      <c r="P903" s="315" t="s">
        <v>621</v>
      </c>
      <c r="Q903" s="316"/>
      <c r="R903" s="316"/>
      <c r="S903" s="316"/>
      <c r="T903" s="316"/>
      <c r="U903" s="316"/>
      <c r="V903" s="316"/>
      <c r="W903" s="316"/>
      <c r="X903" s="316"/>
      <c r="Y903" s="317">
        <v>124</v>
      </c>
      <c r="Z903" s="318"/>
      <c r="AA903" s="318"/>
      <c r="AB903" s="319"/>
      <c r="AC903" s="327" t="s">
        <v>514</v>
      </c>
      <c r="AD903" s="328"/>
      <c r="AE903" s="328"/>
      <c r="AF903" s="328"/>
      <c r="AG903" s="328"/>
      <c r="AH903" s="329">
        <v>4</v>
      </c>
      <c r="AI903" s="330"/>
      <c r="AJ903" s="330"/>
      <c r="AK903" s="330"/>
      <c r="AL903" s="324">
        <v>76</v>
      </c>
      <c r="AM903" s="325"/>
      <c r="AN903" s="325"/>
      <c r="AO903" s="326"/>
      <c r="AP903" s="320" t="s">
        <v>620</v>
      </c>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431</v>
      </c>
      <c r="K935" s="112"/>
      <c r="L935" s="112"/>
      <c r="M935" s="112"/>
      <c r="N935" s="112"/>
      <c r="O935" s="112"/>
      <c r="P935" s="349" t="s">
        <v>375</v>
      </c>
      <c r="Q935" s="349"/>
      <c r="R935" s="349"/>
      <c r="S935" s="349"/>
      <c r="T935" s="349"/>
      <c r="U935" s="349"/>
      <c r="V935" s="349"/>
      <c r="W935" s="349"/>
      <c r="X935" s="349"/>
      <c r="Y935" s="346" t="s">
        <v>428</v>
      </c>
      <c r="Z935" s="347"/>
      <c r="AA935" s="347"/>
      <c r="AB935" s="347"/>
      <c r="AC935" s="275" t="s">
        <v>476</v>
      </c>
      <c r="AD935" s="275"/>
      <c r="AE935" s="275"/>
      <c r="AF935" s="275"/>
      <c r="AG935" s="275"/>
      <c r="AH935" s="346" t="s">
        <v>509</v>
      </c>
      <c r="AI935" s="348"/>
      <c r="AJ935" s="348"/>
      <c r="AK935" s="348"/>
      <c r="AL935" s="348" t="s">
        <v>21</v>
      </c>
      <c r="AM935" s="348"/>
      <c r="AN935" s="348"/>
      <c r="AO935" s="428"/>
      <c r="AP935" s="429" t="s">
        <v>432</v>
      </c>
      <c r="AQ935" s="429"/>
      <c r="AR935" s="429"/>
      <c r="AS935" s="429"/>
      <c r="AT935" s="429"/>
      <c r="AU935" s="429"/>
      <c r="AV935" s="429"/>
      <c r="AW935" s="429"/>
      <c r="AX935" s="429"/>
    </row>
    <row r="936" spans="1:50" ht="30" customHeight="1" x14ac:dyDescent="0.15">
      <c r="A936" s="407">
        <v>1</v>
      </c>
      <c r="B936" s="407">
        <v>1</v>
      </c>
      <c r="C936" s="421" t="s">
        <v>595</v>
      </c>
      <c r="D936" s="421"/>
      <c r="E936" s="421"/>
      <c r="F936" s="421"/>
      <c r="G936" s="421"/>
      <c r="H936" s="421"/>
      <c r="I936" s="421"/>
      <c r="J936" s="422" t="s">
        <v>550</v>
      </c>
      <c r="K936" s="423"/>
      <c r="L936" s="423"/>
      <c r="M936" s="423"/>
      <c r="N936" s="423"/>
      <c r="O936" s="423"/>
      <c r="P936" s="316" t="s">
        <v>605</v>
      </c>
      <c r="Q936" s="316"/>
      <c r="R936" s="316"/>
      <c r="S936" s="316"/>
      <c r="T936" s="316"/>
      <c r="U936" s="316"/>
      <c r="V936" s="316"/>
      <c r="W936" s="316"/>
      <c r="X936" s="316"/>
      <c r="Y936" s="317">
        <v>1</v>
      </c>
      <c r="Z936" s="318"/>
      <c r="AA936" s="318"/>
      <c r="AB936" s="319"/>
      <c r="AC936" s="327" t="s">
        <v>196</v>
      </c>
      <c r="AD936" s="328"/>
      <c r="AE936" s="328"/>
      <c r="AF936" s="328"/>
      <c r="AG936" s="328"/>
      <c r="AH936" s="329" t="s">
        <v>550</v>
      </c>
      <c r="AI936" s="330"/>
      <c r="AJ936" s="330"/>
      <c r="AK936" s="330"/>
      <c r="AL936" s="324" t="s">
        <v>550</v>
      </c>
      <c r="AM936" s="325"/>
      <c r="AN936" s="325"/>
      <c r="AO936" s="326"/>
      <c r="AP936" s="320" t="s">
        <v>550</v>
      </c>
      <c r="AQ936" s="320"/>
      <c r="AR936" s="320"/>
      <c r="AS936" s="320"/>
      <c r="AT936" s="320"/>
      <c r="AU936" s="320"/>
      <c r="AV936" s="320"/>
      <c r="AW936" s="320"/>
      <c r="AX936" s="320"/>
    </row>
    <row r="937" spans="1:50" ht="30" customHeight="1" x14ac:dyDescent="0.15">
      <c r="A937" s="407">
        <v>2</v>
      </c>
      <c r="B937" s="407">
        <v>1</v>
      </c>
      <c r="C937" s="421" t="s">
        <v>596</v>
      </c>
      <c r="D937" s="421"/>
      <c r="E937" s="421"/>
      <c r="F937" s="421"/>
      <c r="G937" s="421"/>
      <c r="H937" s="421"/>
      <c r="I937" s="421"/>
      <c r="J937" s="422" t="s">
        <v>550</v>
      </c>
      <c r="K937" s="423"/>
      <c r="L937" s="423"/>
      <c r="M937" s="423"/>
      <c r="N937" s="423"/>
      <c r="O937" s="423"/>
      <c r="P937" s="316" t="s">
        <v>605</v>
      </c>
      <c r="Q937" s="316"/>
      <c r="R937" s="316"/>
      <c r="S937" s="316"/>
      <c r="T937" s="316"/>
      <c r="U937" s="316"/>
      <c r="V937" s="316"/>
      <c r="W937" s="316"/>
      <c r="X937" s="316"/>
      <c r="Y937" s="317">
        <v>1</v>
      </c>
      <c r="Z937" s="318"/>
      <c r="AA937" s="318"/>
      <c r="AB937" s="319"/>
      <c r="AC937" s="327" t="s">
        <v>196</v>
      </c>
      <c r="AD937" s="328"/>
      <c r="AE937" s="328"/>
      <c r="AF937" s="328"/>
      <c r="AG937" s="328"/>
      <c r="AH937" s="329" t="s">
        <v>550</v>
      </c>
      <c r="AI937" s="330"/>
      <c r="AJ937" s="330"/>
      <c r="AK937" s="330"/>
      <c r="AL937" s="324" t="s">
        <v>550</v>
      </c>
      <c r="AM937" s="325"/>
      <c r="AN937" s="325"/>
      <c r="AO937" s="326"/>
      <c r="AP937" s="320" t="s">
        <v>550</v>
      </c>
      <c r="AQ937" s="320"/>
      <c r="AR937" s="320"/>
      <c r="AS937" s="320"/>
      <c r="AT937" s="320"/>
      <c r="AU937" s="320"/>
      <c r="AV937" s="320"/>
      <c r="AW937" s="320"/>
      <c r="AX937" s="320"/>
    </row>
    <row r="938" spans="1:50" ht="30" customHeight="1" x14ac:dyDescent="0.15">
      <c r="A938" s="407">
        <v>3</v>
      </c>
      <c r="B938" s="407">
        <v>1</v>
      </c>
      <c r="C938" s="427" t="s">
        <v>597</v>
      </c>
      <c r="D938" s="421"/>
      <c r="E938" s="421"/>
      <c r="F938" s="421"/>
      <c r="G938" s="421"/>
      <c r="H938" s="421"/>
      <c r="I938" s="421"/>
      <c r="J938" s="422" t="s">
        <v>550</v>
      </c>
      <c r="K938" s="423"/>
      <c r="L938" s="423"/>
      <c r="M938" s="423"/>
      <c r="N938" s="423"/>
      <c r="O938" s="423"/>
      <c r="P938" s="315" t="s">
        <v>605</v>
      </c>
      <c r="Q938" s="316"/>
      <c r="R938" s="316"/>
      <c r="S938" s="316"/>
      <c r="T938" s="316"/>
      <c r="U938" s="316"/>
      <c r="V938" s="316"/>
      <c r="W938" s="316"/>
      <c r="X938" s="316"/>
      <c r="Y938" s="317">
        <v>0.7</v>
      </c>
      <c r="Z938" s="318"/>
      <c r="AA938" s="318"/>
      <c r="AB938" s="319"/>
      <c r="AC938" s="327" t="s">
        <v>196</v>
      </c>
      <c r="AD938" s="328"/>
      <c r="AE938" s="328"/>
      <c r="AF938" s="328"/>
      <c r="AG938" s="328"/>
      <c r="AH938" s="322" t="s">
        <v>550</v>
      </c>
      <c r="AI938" s="323"/>
      <c r="AJ938" s="323"/>
      <c r="AK938" s="323"/>
      <c r="AL938" s="324" t="s">
        <v>550</v>
      </c>
      <c r="AM938" s="325"/>
      <c r="AN938" s="325"/>
      <c r="AO938" s="326"/>
      <c r="AP938" s="320" t="s">
        <v>550</v>
      </c>
      <c r="AQ938" s="320"/>
      <c r="AR938" s="320"/>
      <c r="AS938" s="320"/>
      <c r="AT938" s="320"/>
      <c r="AU938" s="320"/>
      <c r="AV938" s="320"/>
      <c r="AW938" s="320"/>
      <c r="AX938" s="320"/>
    </row>
    <row r="939" spans="1:50" ht="30" customHeight="1" x14ac:dyDescent="0.15">
      <c r="A939" s="407">
        <v>4</v>
      </c>
      <c r="B939" s="407">
        <v>1</v>
      </c>
      <c r="C939" s="427" t="s">
        <v>598</v>
      </c>
      <c r="D939" s="421"/>
      <c r="E939" s="421"/>
      <c r="F939" s="421"/>
      <c r="G939" s="421"/>
      <c r="H939" s="421"/>
      <c r="I939" s="421"/>
      <c r="J939" s="422" t="s">
        <v>550</v>
      </c>
      <c r="K939" s="423"/>
      <c r="L939" s="423"/>
      <c r="M939" s="423"/>
      <c r="N939" s="423"/>
      <c r="O939" s="423"/>
      <c r="P939" s="315" t="s">
        <v>605</v>
      </c>
      <c r="Q939" s="316"/>
      <c r="R939" s="316"/>
      <c r="S939" s="316"/>
      <c r="T939" s="316"/>
      <c r="U939" s="316"/>
      <c r="V939" s="316"/>
      <c r="W939" s="316"/>
      <c r="X939" s="316"/>
      <c r="Y939" s="317">
        <v>0.7</v>
      </c>
      <c r="Z939" s="318"/>
      <c r="AA939" s="318"/>
      <c r="AB939" s="319"/>
      <c r="AC939" s="327" t="s">
        <v>196</v>
      </c>
      <c r="AD939" s="328"/>
      <c r="AE939" s="328"/>
      <c r="AF939" s="328"/>
      <c r="AG939" s="328"/>
      <c r="AH939" s="322" t="s">
        <v>550</v>
      </c>
      <c r="AI939" s="323"/>
      <c r="AJ939" s="323"/>
      <c r="AK939" s="323"/>
      <c r="AL939" s="324" t="s">
        <v>550</v>
      </c>
      <c r="AM939" s="325"/>
      <c r="AN939" s="325"/>
      <c r="AO939" s="326"/>
      <c r="AP939" s="320" t="s">
        <v>550</v>
      </c>
      <c r="AQ939" s="320"/>
      <c r="AR939" s="320"/>
      <c r="AS939" s="320"/>
      <c r="AT939" s="320"/>
      <c r="AU939" s="320"/>
      <c r="AV939" s="320"/>
      <c r="AW939" s="320"/>
      <c r="AX939" s="320"/>
    </row>
    <row r="940" spans="1:50" ht="30" customHeight="1" x14ac:dyDescent="0.15">
      <c r="A940" s="407">
        <v>5</v>
      </c>
      <c r="B940" s="407">
        <v>1</v>
      </c>
      <c r="C940" s="421" t="s">
        <v>599</v>
      </c>
      <c r="D940" s="421"/>
      <c r="E940" s="421"/>
      <c r="F940" s="421"/>
      <c r="G940" s="421"/>
      <c r="H940" s="421"/>
      <c r="I940" s="421"/>
      <c r="J940" s="422" t="s">
        <v>550</v>
      </c>
      <c r="K940" s="423"/>
      <c r="L940" s="423"/>
      <c r="M940" s="423"/>
      <c r="N940" s="423"/>
      <c r="O940" s="423"/>
      <c r="P940" s="316" t="s">
        <v>605</v>
      </c>
      <c r="Q940" s="316"/>
      <c r="R940" s="316"/>
      <c r="S940" s="316"/>
      <c r="T940" s="316"/>
      <c r="U940" s="316"/>
      <c r="V940" s="316"/>
      <c r="W940" s="316"/>
      <c r="X940" s="316"/>
      <c r="Y940" s="317">
        <v>0.7</v>
      </c>
      <c r="Z940" s="318"/>
      <c r="AA940" s="318"/>
      <c r="AB940" s="319"/>
      <c r="AC940" s="327" t="s">
        <v>196</v>
      </c>
      <c r="AD940" s="328"/>
      <c r="AE940" s="328"/>
      <c r="AF940" s="328"/>
      <c r="AG940" s="328"/>
      <c r="AH940" s="322" t="s">
        <v>550</v>
      </c>
      <c r="AI940" s="323"/>
      <c r="AJ940" s="323"/>
      <c r="AK940" s="323"/>
      <c r="AL940" s="324" t="s">
        <v>550</v>
      </c>
      <c r="AM940" s="325"/>
      <c r="AN940" s="325"/>
      <c r="AO940" s="326"/>
      <c r="AP940" s="320" t="s">
        <v>550</v>
      </c>
      <c r="AQ940" s="320"/>
      <c r="AR940" s="320"/>
      <c r="AS940" s="320"/>
      <c r="AT940" s="320"/>
      <c r="AU940" s="320"/>
      <c r="AV940" s="320"/>
      <c r="AW940" s="320"/>
      <c r="AX940" s="320"/>
    </row>
    <row r="941" spans="1:50" ht="30" customHeight="1" x14ac:dyDescent="0.15">
      <c r="A941" s="407">
        <v>6</v>
      </c>
      <c r="B941" s="407">
        <v>1</v>
      </c>
      <c r="C941" s="421" t="s">
        <v>600</v>
      </c>
      <c r="D941" s="421"/>
      <c r="E941" s="421"/>
      <c r="F941" s="421"/>
      <c r="G941" s="421"/>
      <c r="H941" s="421"/>
      <c r="I941" s="421"/>
      <c r="J941" s="422" t="s">
        <v>550</v>
      </c>
      <c r="K941" s="423"/>
      <c r="L941" s="423"/>
      <c r="M941" s="423"/>
      <c r="N941" s="423"/>
      <c r="O941" s="423"/>
      <c r="P941" s="316" t="s">
        <v>605</v>
      </c>
      <c r="Q941" s="316"/>
      <c r="R941" s="316"/>
      <c r="S941" s="316"/>
      <c r="T941" s="316"/>
      <c r="U941" s="316"/>
      <c r="V941" s="316"/>
      <c r="W941" s="316"/>
      <c r="X941" s="316"/>
      <c r="Y941" s="317">
        <v>0.7</v>
      </c>
      <c r="Z941" s="318"/>
      <c r="AA941" s="318"/>
      <c r="AB941" s="319"/>
      <c r="AC941" s="327" t="s">
        <v>196</v>
      </c>
      <c r="AD941" s="328"/>
      <c r="AE941" s="328"/>
      <c r="AF941" s="328"/>
      <c r="AG941" s="328"/>
      <c r="AH941" s="322" t="s">
        <v>550</v>
      </c>
      <c r="AI941" s="323"/>
      <c r="AJ941" s="323"/>
      <c r="AK941" s="323"/>
      <c r="AL941" s="324" t="s">
        <v>550</v>
      </c>
      <c r="AM941" s="325"/>
      <c r="AN941" s="325"/>
      <c r="AO941" s="326"/>
      <c r="AP941" s="320" t="s">
        <v>550</v>
      </c>
      <c r="AQ941" s="320"/>
      <c r="AR941" s="320"/>
      <c r="AS941" s="320"/>
      <c r="AT941" s="320"/>
      <c r="AU941" s="320"/>
      <c r="AV941" s="320"/>
      <c r="AW941" s="320"/>
      <c r="AX941" s="320"/>
    </row>
    <row r="942" spans="1:50" ht="30" customHeight="1" x14ac:dyDescent="0.15">
      <c r="A942" s="407">
        <v>7</v>
      </c>
      <c r="B942" s="407">
        <v>1</v>
      </c>
      <c r="C942" s="421" t="s">
        <v>601</v>
      </c>
      <c r="D942" s="421"/>
      <c r="E942" s="421"/>
      <c r="F942" s="421"/>
      <c r="G942" s="421"/>
      <c r="H942" s="421"/>
      <c r="I942" s="421"/>
      <c r="J942" s="422" t="s">
        <v>550</v>
      </c>
      <c r="K942" s="423"/>
      <c r="L942" s="423"/>
      <c r="M942" s="423"/>
      <c r="N942" s="423"/>
      <c r="O942" s="423"/>
      <c r="P942" s="316" t="s">
        <v>605</v>
      </c>
      <c r="Q942" s="316"/>
      <c r="R942" s="316"/>
      <c r="S942" s="316"/>
      <c r="T942" s="316"/>
      <c r="U942" s="316"/>
      <c r="V942" s="316"/>
      <c r="W942" s="316"/>
      <c r="X942" s="316"/>
      <c r="Y942" s="317">
        <v>0.7</v>
      </c>
      <c r="Z942" s="318"/>
      <c r="AA942" s="318"/>
      <c r="AB942" s="319"/>
      <c r="AC942" s="327" t="s">
        <v>196</v>
      </c>
      <c r="AD942" s="328"/>
      <c r="AE942" s="328"/>
      <c r="AF942" s="328"/>
      <c r="AG942" s="328"/>
      <c r="AH942" s="322" t="s">
        <v>550</v>
      </c>
      <c r="AI942" s="323"/>
      <c r="AJ942" s="323"/>
      <c r="AK942" s="323"/>
      <c r="AL942" s="324" t="s">
        <v>550</v>
      </c>
      <c r="AM942" s="325"/>
      <c r="AN942" s="325"/>
      <c r="AO942" s="326"/>
      <c r="AP942" s="320" t="s">
        <v>550</v>
      </c>
      <c r="AQ942" s="320"/>
      <c r="AR942" s="320"/>
      <c r="AS942" s="320"/>
      <c r="AT942" s="320"/>
      <c r="AU942" s="320"/>
      <c r="AV942" s="320"/>
      <c r="AW942" s="320"/>
      <c r="AX942" s="320"/>
    </row>
    <row r="943" spans="1:50" ht="30" customHeight="1" x14ac:dyDescent="0.15">
      <c r="A943" s="407">
        <v>8</v>
      </c>
      <c r="B943" s="407">
        <v>1</v>
      </c>
      <c r="C943" s="421" t="s">
        <v>602</v>
      </c>
      <c r="D943" s="421"/>
      <c r="E943" s="421"/>
      <c r="F943" s="421"/>
      <c r="G943" s="421"/>
      <c r="H943" s="421"/>
      <c r="I943" s="421"/>
      <c r="J943" s="422" t="s">
        <v>550</v>
      </c>
      <c r="K943" s="423"/>
      <c r="L943" s="423"/>
      <c r="M943" s="423"/>
      <c r="N943" s="423"/>
      <c r="O943" s="423"/>
      <c r="P943" s="316" t="s">
        <v>605</v>
      </c>
      <c r="Q943" s="316"/>
      <c r="R943" s="316"/>
      <c r="S943" s="316"/>
      <c r="T943" s="316"/>
      <c r="U943" s="316"/>
      <c r="V943" s="316"/>
      <c r="W943" s="316"/>
      <c r="X943" s="316"/>
      <c r="Y943" s="317">
        <v>0.7</v>
      </c>
      <c r="Z943" s="318"/>
      <c r="AA943" s="318"/>
      <c r="AB943" s="319"/>
      <c r="AC943" s="327" t="s">
        <v>196</v>
      </c>
      <c r="AD943" s="328"/>
      <c r="AE943" s="328"/>
      <c r="AF943" s="328"/>
      <c r="AG943" s="328"/>
      <c r="AH943" s="322" t="s">
        <v>550</v>
      </c>
      <c r="AI943" s="323"/>
      <c r="AJ943" s="323"/>
      <c r="AK943" s="323"/>
      <c r="AL943" s="324" t="s">
        <v>550</v>
      </c>
      <c r="AM943" s="325"/>
      <c r="AN943" s="325"/>
      <c r="AO943" s="326"/>
      <c r="AP943" s="320" t="s">
        <v>550</v>
      </c>
      <c r="AQ943" s="320"/>
      <c r="AR943" s="320"/>
      <c r="AS943" s="320"/>
      <c r="AT943" s="320"/>
      <c r="AU943" s="320"/>
      <c r="AV943" s="320"/>
      <c r="AW943" s="320"/>
      <c r="AX943" s="320"/>
    </row>
    <row r="944" spans="1:50" ht="30" customHeight="1" x14ac:dyDescent="0.15">
      <c r="A944" s="407">
        <v>9</v>
      </c>
      <c r="B944" s="407">
        <v>1</v>
      </c>
      <c r="C944" s="421" t="s">
        <v>603</v>
      </c>
      <c r="D944" s="421"/>
      <c r="E944" s="421"/>
      <c r="F944" s="421"/>
      <c r="G944" s="421"/>
      <c r="H944" s="421"/>
      <c r="I944" s="421"/>
      <c r="J944" s="422" t="s">
        <v>550</v>
      </c>
      <c r="K944" s="423"/>
      <c r="L944" s="423"/>
      <c r="M944" s="423"/>
      <c r="N944" s="423"/>
      <c r="O944" s="423"/>
      <c r="P944" s="316" t="s">
        <v>605</v>
      </c>
      <c r="Q944" s="316"/>
      <c r="R944" s="316"/>
      <c r="S944" s="316"/>
      <c r="T944" s="316"/>
      <c r="U944" s="316"/>
      <c r="V944" s="316"/>
      <c r="W944" s="316"/>
      <c r="X944" s="316"/>
      <c r="Y944" s="317">
        <v>0.6</v>
      </c>
      <c r="Z944" s="318"/>
      <c r="AA944" s="318"/>
      <c r="AB944" s="319"/>
      <c r="AC944" s="327" t="s">
        <v>196</v>
      </c>
      <c r="AD944" s="328"/>
      <c r="AE944" s="328"/>
      <c r="AF944" s="328"/>
      <c r="AG944" s="328"/>
      <c r="AH944" s="322" t="s">
        <v>550</v>
      </c>
      <c r="AI944" s="323"/>
      <c r="AJ944" s="323"/>
      <c r="AK944" s="323"/>
      <c r="AL944" s="324" t="s">
        <v>550</v>
      </c>
      <c r="AM944" s="325"/>
      <c r="AN944" s="325"/>
      <c r="AO944" s="326"/>
      <c r="AP944" s="320" t="s">
        <v>550</v>
      </c>
      <c r="AQ944" s="320"/>
      <c r="AR944" s="320"/>
      <c r="AS944" s="320"/>
      <c r="AT944" s="320"/>
      <c r="AU944" s="320"/>
      <c r="AV944" s="320"/>
      <c r="AW944" s="320"/>
      <c r="AX944" s="320"/>
    </row>
    <row r="945" spans="1:50" ht="30" customHeight="1" x14ac:dyDescent="0.15">
      <c r="A945" s="407">
        <v>10</v>
      </c>
      <c r="B945" s="407">
        <v>1</v>
      </c>
      <c r="C945" s="421" t="s">
        <v>604</v>
      </c>
      <c r="D945" s="421"/>
      <c r="E945" s="421"/>
      <c r="F945" s="421"/>
      <c r="G945" s="421"/>
      <c r="H945" s="421"/>
      <c r="I945" s="421"/>
      <c r="J945" s="422" t="s">
        <v>550</v>
      </c>
      <c r="K945" s="423"/>
      <c r="L945" s="423"/>
      <c r="M945" s="423"/>
      <c r="N945" s="423"/>
      <c r="O945" s="423"/>
      <c r="P945" s="316" t="s">
        <v>605</v>
      </c>
      <c r="Q945" s="316"/>
      <c r="R945" s="316"/>
      <c r="S945" s="316"/>
      <c r="T945" s="316"/>
      <c r="U945" s="316"/>
      <c r="V945" s="316"/>
      <c r="W945" s="316"/>
      <c r="X945" s="316"/>
      <c r="Y945" s="317">
        <v>0.6</v>
      </c>
      <c r="Z945" s="318"/>
      <c r="AA945" s="318"/>
      <c r="AB945" s="319"/>
      <c r="AC945" s="327" t="s">
        <v>196</v>
      </c>
      <c r="AD945" s="328"/>
      <c r="AE945" s="328"/>
      <c r="AF945" s="328"/>
      <c r="AG945" s="328"/>
      <c r="AH945" s="322" t="s">
        <v>550</v>
      </c>
      <c r="AI945" s="323"/>
      <c r="AJ945" s="323"/>
      <c r="AK945" s="323"/>
      <c r="AL945" s="324" t="s">
        <v>550</v>
      </c>
      <c r="AM945" s="325"/>
      <c r="AN945" s="325"/>
      <c r="AO945" s="326"/>
      <c r="AP945" s="320" t="s">
        <v>550</v>
      </c>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7" t="s">
        <v>196</v>
      </c>
      <c r="AD946" s="328"/>
      <c r="AE946" s="328"/>
      <c r="AF946" s="328"/>
      <c r="AG946" s="328"/>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7" t="s">
        <v>196</v>
      </c>
      <c r="AD947" s="328"/>
      <c r="AE947" s="328"/>
      <c r="AF947" s="328"/>
      <c r="AG947" s="328"/>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7" t="s">
        <v>196</v>
      </c>
      <c r="AD948" s="328"/>
      <c r="AE948" s="328"/>
      <c r="AF948" s="328"/>
      <c r="AG948" s="328"/>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7" t="s">
        <v>196</v>
      </c>
      <c r="AD949" s="328"/>
      <c r="AE949" s="328"/>
      <c r="AF949" s="328"/>
      <c r="AG949" s="328"/>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7" t="s">
        <v>196</v>
      </c>
      <c r="AD950" s="328"/>
      <c r="AE950" s="328"/>
      <c r="AF950" s="328"/>
      <c r="AG950" s="328"/>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7" t="s">
        <v>196</v>
      </c>
      <c r="AD951" s="328"/>
      <c r="AE951" s="328"/>
      <c r="AF951" s="328"/>
      <c r="AG951" s="328"/>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7" t="s">
        <v>196</v>
      </c>
      <c r="AD952" s="328"/>
      <c r="AE952" s="328"/>
      <c r="AF952" s="328"/>
      <c r="AG952" s="328"/>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7" t="s">
        <v>196</v>
      </c>
      <c r="AD953" s="328"/>
      <c r="AE953" s="328"/>
      <c r="AF953" s="328"/>
      <c r="AG953" s="328"/>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7" t="s">
        <v>196</v>
      </c>
      <c r="AD954" s="328"/>
      <c r="AE954" s="328"/>
      <c r="AF954" s="328"/>
      <c r="AG954" s="328"/>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7" t="s">
        <v>196</v>
      </c>
      <c r="AD955" s="328"/>
      <c r="AE955" s="328"/>
      <c r="AF955" s="328"/>
      <c r="AG955" s="328"/>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7" t="s">
        <v>196</v>
      </c>
      <c r="AD956" s="328"/>
      <c r="AE956" s="328"/>
      <c r="AF956" s="328"/>
      <c r="AG956" s="328"/>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7" t="s">
        <v>196</v>
      </c>
      <c r="AD957" s="328"/>
      <c r="AE957" s="328"/>
      <c r="AF957" s="328"/>
      <c r="AG957" s="328"/>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7" t="s">
        <v>196</v>
      </c>
      <c r="AD958" s="328"/>
      <c r="AE958" s="328"/>
      <c r="AF958" s="328"/>
      <c r="AG958" s="328"/>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7" t="s">
        <v>196</v>
      </c>
      <c r="AD959" s="328"/>
      <c r="AE959" s="328"/>
      <c r="AF959" s="328"/>
      <c r="AG959" s="328"/>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7" t="s">
        <v>196</v>
      </c>
      <c r="AD960" s="328"/>
      <c r="AE960" s="328"/>
      <c r="AF960" s="328"/>
      <c r="AG960" s="328"/>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7" t="s">
        <v>196</v>
      </c>
      <c r="AD961" s="328"/>
      <c r="AE961" s="328"/>
      <c r="AF961" s="328"/>
      <c r="AG961" s="328"/>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7" t="s">
        <v>196</v>
      </c>
      <c r="AD962" s="328"/>
      <c r="AE962" s="328"/>
      <c r="AF962" s="328"/>
      <c r="AG962" s="328"/>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7" t="s">
        <v>196</v>
      </c>
      <c r="AD963" s="328"/>
      <c r="AE963" s="328"/>
      <c r="AF963" s="328"/>
      <c r="AG963" s="328"/>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7" t="s">
        <v>196</v>
      </c>
      <c r="AD964" s="328"/>
      <c r="AE964" s="328"/>
      <c r="AF964" s="328"/>
      <c r="AG964" s="328"/>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7" t="s">
        <v>196</v>
      </c>
      <c r="AD965" s="328"/>
      <c r="AE965" s="328"/>
      <c r="AF965" s="328"/>
      <c r="AG965" s="328"/>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431</v>
      </c>
      <c r="K968" s="112"/>
      <c r="L968" s="112"/>
      <c r="M968" s="112"/>
      <c r="N968" s="112"/>
      <c r="O968" s="112"/>
      <c r="P968" s="349" t="s">
        <v>375</v>
      </c>
      <c r="Q968" s="349"/>
      <c r="R968" s="349"/>
      <c r="S968" s="349"/>
      <c r="T968" s="349"/>
      <c r="U968" s="349"/>
      <c r="V968" s="349"/>
      <c r="W968" s="349"/>
      <c r="X968" s="349"/>
      <c r="Y968" s="346" t="s">
        <v>428</v>
      </c>
      <c r="Z968" s="347"/>
      <c r="AA968" s="347"/>
      <c r="AB968" s="347"/>
      <c r="AC968" s="275" t="s">
        <v>476</v>
      </c>
      <c r="AD968" s="275"/>
      <c r="AE968" s="275"/>
      <c r="AF968" s="275"/>
      <c r="AG968" s="275"/>
      <c r="AH968" s="346" t="s">
        <v>509</v>
      </c>
      <c r="AI968" s="348"/>
      <c r="AJ968" s="348"/>
      <c r="AK968" s="348"/>
      <c r="AL968" s="348" t="s">
        <v>21</v>
      </c>
      <c r="AM968" s="348"/>
      <c r="AN968" s="348"/>
      <c r="AO968" s="428"/>
      <c r="AP968" s="429" t="s">
        <v>432</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431</v>
      </c>
      <c r="K1001" s="112"/>
      <c r="L1001" s="112"/>
      <c r="M1001" s="112"/>
      <c r="N1001" s="112"/>
      <c r="O1001" s="112"/>
      <c r="P1001" s="349" t="s">
        <v>375</v>
      </c>
      <c r="Q1001" s="349"/>
      <c r="R1001" s="349"/>
      <c r="S1001" s="349"/>
      <c r="T1001" s="349"/>
      <c r="U1001" s="349"/>
      <c r="V1001" s="349"/>
      <c r="W1001" s="349"/>
      <c r="X1001" s="349"/>
      <c r="Y1001" s="346" t="s">
        <v>428</v>
      </c>
      <c r="Z1001" s="347"/>
      <c r="AA1001" s="347"/>
      <c r="AB1001" s="347"/>
      <c r="AC1001" s="275" t="s">
        <v>476</v>
      </c>
      <c r="AD1001" s="275"/>
      <c r="AE1001" s="275"/>
      <c r="AF1001" s="275"/>
      <c r="AG1001" s="275"/>
      <c r="AH1001" s="346" t="s">
        <v>509</v>
      </c>
      <c r="AI1001" s="348"/>
      <c r="AJ1001" s="348"/>
      <c r="AK1001" s="348"/>
      <c r="AL1001" s="348" t="s">
        <v>21</v>
      </c>
      <c r="AM1001" s="348"/>
      <c r="AN1001" s="348"/>
      <c r="AO1001" s="428"/>
      <c r="AP1001" s="429" t="s">
        <v>432</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431</v>
      </c>
      <c r="K1034" s="112"/>
      <c r="L1034" s="112"/>
      <c r="M1034" s="112"/>
      <c r="N1034" s="112"/>
      <c r="O1034" s="112"/>
      <c r="P1034" s="349" t="s">
        <v>375</v>
      </c>
      <c r="Q1034" s="349"/>
      <c r="R1034" s="349"/>
      <c r="S1034" s="349"/>
      <c r="T1034" s="349"/>
      <c r="U1034" s="349"/>
      <c r="V1034" s="349"/>
      <c r="W1034" s="349"/>
      <c r="X1034" s="349"/>
      <c r="Y1034" s="346" t="s">
        <v>428</v>
      </c>
      <c r="Z1034" s="347"/>
      <c r="AA1034" s="347"/>
      <c r="AB1034" s="347"/>
      <c r="AC1034" s="275" t="s">
        <v>476</v>
      </c>
      <c r="AD1034" s="275"/>
      <c r="AE1034" s="275"/>
      <c r="AF1034" s="275"/>
      <c r="AG1034" s="275"/>
      <c r="AH1034" s="346" t="s">
        <v>509</v>
      </c>
      <c r="AI1034" s="348"/>
      <c r="AJ1034" s="348"/>
      <c r="AK1034" s="348"/>
      <c r="AL1034" s="348" t="s">
        <v>21</v>
      </c>
      <c r="AM1034" s="348"/>
      <c r="AN1034" s="348"/>
      <c r="AO1034" s="428"/>
      <c r="AP1034" s="429" t="s">
        <v>432</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431</v>
      </c>
      <c r="K1067" s="112"/>
      <c r="L1067" s="112"/>
      <c r="M1067" s="112"/>
      <c r="N1067" s="112"/>
      <c r="O1067" s="112"/>
      <c r="P1067" s="349" t="s">
        <v>375</v>
      </c>
      <c r="Q1067" s="349"/>
      <c r="R1067" s="349"/>
      <c r="S1067" s="349"/>
      <c r="T1067" s="349"/>
      <c r="U1067" s="349"/>
      <c r="V1067" s="349"/>
      <c r="W1067" s="349"/>
      <c r="X1067" s="349"/>
      <c r="Y1067" s="346" t="s">
        <v>428</v>
      </c>
      <c r="Z1067" s="347"/>
      <c r="AA1067" s="347"/>
      <c r="AB1067" s="347"/>
      <c r="AC1067" s="275" t="s">
        <v>476</v>
      </c>
      <c r="AD1067" s="275"/>
      <c r="AE1067" s="275"/>
      <c r="AF1067" s="275"/>
      <c r="AG1067" s="275"/>
      <c r="AH1067" s="346" t="s">
        <v>509</v>
      </c>
      <c r="AI1067" s="348"/>
      <c r="AJ1067" s="348"/>
      <c r="AK1067" s="348"/>
      <c r="AL1067" s="348" t="s">
        <v>21</v>
      </c>
      <c r="AM1067" s="348"/>
      <c r="AN1067" s="348"/>
      <c r="AO1067" s="428"/>
      <c r="AP1067" s="429" t="s">
        <v>432</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464</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483</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396</v>
      </c>
      <c r="D1101" s="899"/>
      <c r="E1101" s="275" t="s">
        <v>395</v>
      </c>
      <c r="F1101" s="899"/>
      <c r="G1101" s="899"/>
      <c r="H1101" s="899"/>
      <c r="I1101" s="899"/>
      <c r="J1101" s="275" t="s">
        <v>431</v>
      </c>
      <c r="K1101" s="275"/>
      <c r="L1101" s="275"/>
      <c r="M1101" s="275"/>
      <c r="N1101" s="275"/>
      <c r="O1101" s="275"/>
      <c r="P1101" s="346" t="s">
        <v>27</v>
      </c>
      <c r="Q1101" s="346"/>
      <c r="R1101" s="346"/>
      <c r="S1101" s="346"/>
      <c r="T1101" s="346"/>
      <c r="U1101" s="346"/>
      <c r="V1101" s="346"/>
      <c r="W1101" s="346"/>
      <c r="X1101" s="346"/>
      <c r="Y1101" s="275" t="s">
        <v>433</v>
      </c>
      <c r="Z1101" s="899"/>
      <c r="AA1101" s="899"/>
      <c r="AB1101" s="899"/>
      <c r="AC1101" s="275" t="s">
        <v>376</v>
      </c>
      <c r="AD1101" s="275"/>
      <c r="AE1101" s="275"/>
      <c r="AF1101" s="275"/>
      <c r="AG1101" s="275"/>
      <c r="AH1101" s="346" t="s">
        <v>390</v>
      </c>
      <c r="AI1101" s="347"/>
      <c r="AJ1101" s="347"/>
      <c r="AK1101" s="347"/>
      <c r="AL1101" s="347" t="s">
        <v>21</v>
      </c>
      <c r="AM1101" s="347"/>
      <c r="AN1101" s="347"/>
      <c r="AO1101" s="902"/>
      <c r="AP1101" s="429" t="s">
        <v>465</v>
      </c>
      <c r="AQ1101" s="429"/>
      <c r="AR1101" s="429"/>
      <c r="AS1101" s="429"/>
      <c r="AT1101" s="429"/>
      <c r="AU1101" s="429"/>
      <c r="AV1101" s="429"/>
      <c r="AW1101" s="429"/>
      <c r="AX1101" s="429"/>
    </row>
    <row r="1102" spans="1:50" ht="30" customHeight="1" x14ac:dyDescent="0.15">
      <c r="A1102" s="407">
        <v>1</v>
      </c>
      <c r="B1102" s="407">
        <v>1</v>
      </c>
      <c r="C1102" s="901"/>
      <c r="D1102" s="901"/>
      <c r="E1102" s="259" t="s">
        <v>614</v>
      </c>
      <c r="F1102" s="900"/>
      <c r="G1102" s="900"/>
      <c r="H1102" s="900"/>
      <c r="I1102" s="900"/>
      <c r="J1102" s="422" t="s">
        <v>615</v>
      </c>
      <c r="K1102" s="423"/>
      <c r="L1102" s="423"/>
      <c r="M1102" s="423"/>
      <c r="N1102" s="423"/>
      <c r="O1102" s="423"/>
      <c r="P1102" s="315" t="s">
        <v>616</v>
      </c>
      <c r="Q1102" s="316"/>
      <c r="R1102" s="316"/>
      <c r="S1102" s="316"/>
      <c r="T1102" s="316"/>
      <c r="U1102" s="316"/>
      <c r="V1102" s="316"/>
      <c r="W1102" s="316"/>
      <c r="X1102" s="316"/>
      <c r="Y1102" s="317" t="s">
        <v>617</v>
      </c>
      <c r="Z1102" s="318"/>
      <c r="AA1102" s="318"/>
      <c r="AB1102" s="319"/>
      <c r="AC1102" s="321"/>
      <c r="AD1102" s="321"/>
      <c r="AE1102" s="321"/>
      <c r="AF1102" s="321"/>
      <c r="AG1102" s="321"/>
      <c r="AH1102" s="322" t="s">
        <v>616</v>
      </c>
      <c r="AI1102" s="323"/>
      <c r="AJ1102" s="323"/>
      <c r="AK1102" s="323"/>
      <c r="AL1102" s="324" t="s">
        <v>616</v>
      </c>
      <c r="AM1102" s="325"/>
      <c r="AN1102" s="325"/>
      <c r="AO1102" s="326"/>
      <c r="AP1102" s="320" t="s">
        <v>616</v>
      </c>
      <c r="AQ1102" s="320"/>
      <c r="AR1102" s="320"/>
      <c r="AS1102" s="320"/>
      <c r="AT1102" s="320"/>
      <c r="AU1102" s="320"/>
      <c r="AV1102" s="320"/>
      <c r="AW1102" s="320"/>
      <c r="AX1102" s="320"/>
    </row>
    <row r="1103" spans="1:50" ht="30" hidden="1" customHeight="1" x14ac:dyDescent="0.15">
      <c r="A1103" s="407">
        <v>2</v>
      </c>
      <c r="B1103" s="407">
        <v>1</v>
      </c>
      <c r="C1103" s="901"/>
      <c r="D1103" s="901"/>
      <c r="E1103" s="900"/>
      <c r="F1103" s="900"/>
      <c r="G1103" s="900"/>
      <c r="H1103" s="900"/>
      <c r="I1103" s="900"/>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1"/>
      <c r="D1104" s="901"/>
      <c r="E1104" s="900"/>
      <c r="F1104" s="900"/>
      <c r="G1104" s="900"/>
      <c r="H1104" s="900"/>
      <c r="I1104" s="900"/>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1"/>
      <c r="D1105" s="901"/>
      <c r="E1105" s="900"/>
      <c r="F1105" s="900"/>
      <c r="G1105" s="900"/>
      <c r="H1105" s="900"/>
      <c r="I1105" s="900"/>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1"/>
      <c r="D1106" s="901"/>
      <c r="E1106" s="900"/>
      <c r="F1106" s="900"/>
      <c r="G1106" s="900"/>
      <c r="H1106" s="900"/>
      <c r="I1106" s="900"/>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1"/>
      <c r="D1107" s="901"/>
      <c r="E1107" s="900"/>
      <c r="F1107" s="900"/>
      <c r="G1107" s="900"/>
      <c r="H1107" s="900"/>
      <c r="I1107" s="900"/>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1"/>
      <c r="D1108" s="901"/>
      <c r="E1108" s="900"/>
      <c r="F1108" s="900"/>
      <c r="G1108" s="900"/>
      <c r="H1108" s="900"/>
      <c r="I1108" s="900"/>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1"/>
      <c r="D1109" s="901"/>
      <c r="E1109" s="900"/>
      <c r="F1109" s="900"/>
      <c r="G1109" s="900"/>
      <c r="H1109" s="900"/>
      <c r="I1109" s="900"/>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1"/>
      <c r="D1110" s="901"/>
      <c r="E1110" s="900"/>
      <c r="F1110" s="900"/>
      <c r="G1110" s="900"/>
      <c r="H1110" s="900"/>
      <c r="I1110" s="900"/>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1"/>
      <c r="D1111" s="901"/>
      <c r="E1111" s="900"/>
      <c r="F1111" s="900"/>
      <c r="G1111" s="900"/>
      <c r="H1111" s="900"/>
      <c r="I1111" s="900"/>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1"/>
      <c r="D1112" s="901"/>
      <c r="E1112" s="900"/>
      <c r="F1112" s="900"/>
      <c r="G1112" s="900"/>
      <c r="H1112" s="900"/>
      <c r="I1112" s="900"/>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1"/>
      <c r="D1113" s="901"/>
      <c r="E1113" s="900"/>
      <c r="F1113" s="900"/>
      <c r="G1113" s="900"/>
      <c r="H1113" s="900"/>
      <c r="I1113" s="900"/>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1"/>
      <c r="D1114" s="901"/>
      <c r="E1114" s="900"/>
      <c r="F1114" s="900"/>
      <c r="G1114" s="900"/>
      <c r="H1114" s="900"/>
      <c r="I1114" s="900"/>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1"/>
      <c r="D1115" s="901"/>
      <c r="E1115" s="900"/>
      <c r="F1115" s="900"/>
      <c r="G1115" s="900"/>
      <c r="H1115" s="900"/>
      <c r="I1115" s="900"/>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1"/>
      <c r="D1116" s="901"/>
      <c r="E1116" s="900"/>
      <c r="F1116" s="900"/>
      <c r="G1116" s="900"/>
      <c r="H1116" s="900"/>
      <c r="I1116" s="900"/>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1"/>
      <c r="D1117" s="901"/>
      <c r="E1117" s="900"/>
      <c r="F1117" s="900"/>
      <c r="G1117" s="900"/>
      <c r="H1117" s="900"/>
      <c r="I1117" s="900"/>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1"/>
      <c r="D1118" s="901"/>
      <c r="E1118" s="900"/>
      <c r="F1118" s="900"/>
      <c r="G1118" s="900"/>
      <c r="H1118" s="900"/>
      <c r="I1118" s="900"/>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1"/>
      <c r="D1119" s="901"/>
      <c r="E1119" s="259"/>
      <c r="F1119" s="900"/>
      <c r="G1119" s="900"/>
      <c r="H1119" s="900"/>
      <c r="I1119" s="900"/>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1"/>
      <c r="D1120" s="901"/>
      <c r="E1120" s="900"/>
      <c r="F1120" s="900"/>
      <c r="G1120" s="900"/>
      <c r="H1120" s="900"/>
      <c r="I1120" s="900"/>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1"/>
      <c r="D1121" s="901"/>
      <c r="E1121" s="900"/>
      <c r="F1121" s="900"/>
      <c r="G1121" s="900"/>
      <c r="H1121" s="900"/>
      <c r="I1121" s="900"/>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1"/>
      <c r="D1122" s="901"/>
      <c r="E1122" s="900"/>
      <c r="F1122" s="900"/>
      <c r="G1122" s="900"/>
      <c r="H1122" s="900"/>
      <c r="I1122" s="900"/>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1"/>
      <c r="D1123" s="901"/>
      <c r="E1123" s="900"/>
      <c r="F1123" s="900"/>
      <c r="G1123" s="900"/>
      <c r="H1123" s="900"/>
      <c r="I1123" s="900"/>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1"/>
      <c r="D1124" s="901"/>
      <c r="E1124" s="900"/>
      <c r="F1124" s="900"/>
      <c r="G1124" s="900"/>
      <c r="H1124" s="900"/>
      <c r="I1124" s="900"/>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1"/>
      <c r="D1125" s="901"/>
      <c r="E1125" s="900"/>
      <c r="F1125" s="900"/>
      <c r="G1125" s="900"/>
      <c r="H1125" s="900"/>
      <c r="I1125" s="900"/>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1"/>
      <c r="D1126" s="901"/>
      <c r="E1126" s="900"/>
      <c r="F1126" s="900"/>
      <c r="G1126" s="900"/>
      <c r="H1126" s="900"/>
      <c r="I1126" s="900"/>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1"/>
      <c r="D1127" s="901"/>
      <c r="E1127" s="900"/>
      <c r="F1127" s="900"/>
      <c r="G1127" s="900"/>
      <c r="H1127" s="900"/>
      <c r="I1127" s="900"/>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1"/>
      <c r="D1128" s="901"/>
      <c r="E1128" s="900"/>
      <c r="F1128" s="900"/>
      <c r="G1128" s="900"/>
      <c r="H1128" s="900"/>
      <c r="I1128" s="900"/>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1"/>
      <c r="D1129" s="901"/>
      <c r="E1129" s="900"/>
      <c r="F1129" s="900"/>
      <c r="G1129" s="900"/>
      <c r="H1129" s="900"/>
      <c r="I1129" s="900"/>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1"/>
      <c r="D1130" s="901"/>
      <c r="E1130" s="900"/>
      <c r="F1130" s="900"/>
      <c r="G1130" s="900"/>
      <c r="H1130" s="900"/>
      <c r="I1130" s="900"/>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1"/>
      <c r="D1131" s="901"/>
      <c r="E1131" s="900"/>
      <c r="F1131" s="900"/>
      <c r="G1131" s="900"/>
      <c r="H1131" s="900"/>
      <c r="I1131" s="900"/>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37">
      <formula>IF(RIGHT(TEXT(P14,"0.#"),1)=".",FALSE,TRUE)</formula>
    </cfRule>
    <cfRule type="expression" dxfId="2816" priority="14038">
      <formula>IF(RIGHT(TEXT(P14,"0.#"),1)=".",TRUE,FALSE)</formula>
    </cfRule>
  </conditionalFormatting>
  <conditionalFormatting sqref="AE32">
    <cfRule type="expression" dxfId="2815" priority="14027">
      <formula>IF(RIGHT(TEXT(AE32,"0.#"),1)=".",FALSE,TRUE)</formula>
    </cfRule>
    <cfRule type="expression" dxfId="2814" priority="14028">
      <formula>IF(RIGHT(TEXT(AE32,"0.#"),1)=".",TRUE,FALSE)</formula>
    </cfRule>
  </conditionalFormatting>
  <conditionalFormatting sqref="P18:AX18">
    <cfRule type="expression" dxfId="2813" priority="13913">
      <formula>IF(RIGHT(TEXT(P18,"0.#"),1)=".",FALSE,TRUE)</formula>
    </cfRule>
    <cfRule type="expression" dxfId="2812" priority="13914">
      <formula>IF(RIGHT(TEXT(P18,"0.#"),1)=".",TRUE,FALSE)</formula>
    </cfRule>
  </conditionalFormatting>
  <conditionalFormatting sqref="Y782">
    <cfRule type="expression" dxfId="2811" priority="13909">
      <formula>IF(RIGHT(TEXT(Y782,"0.#"),1)=".",FALSE,TRUE)</formula>
    </cfRule>
    <cfRule type="expression" dxfId="2810" priority="13910">
      <formula>IF(RIGHT(TEXT(Y782,"0.#"),1)=".",TRUE,FALSE)</formula>
    </cfRule>
  </conditionalFormatting>
  <conditionalFormatting sqref="Y791">
    <cfRule type="expression" dxfId="2809" priority="13905">
      <formula>IF(RIGHT(TEXT(Y791,"0.#"),1)=".",FALSE,TRUE)</formula>
    </cfRule>
    <cfRule type="expression" dxfId="2808" priority="13906">
      <formula>IF(RIGHT(TEXT(Y791,"0.#"),1)=".",TRUE,FALSE)</formula>
    </cfRule>
  </conditionalFormatting>
  <conditionalFormatting sqref="Y822:Y829 Y820 Y809:Y816 Y807 Y796:Y803 Y794">
    <cfRule type="expression" dxfId="2807" priority="13687">
      <formula>IF(RIGHT(TEXT(Y794,"0.#"),1)=".",FALSE,TRUE)</formula>
    </cfRule>
    <cfRule type="expression" dxfId="2806" priority="13688">
      <formula>IF(RIGHT(TEXT(Y794,"0.#"),1)=".",TRUE,FALSE)</formula>
    </cfRule>
  </conditionalFormatting>
  <conditionalFormatting sqref="P16:AQ17 P15:AX15 P13:AX13">
    <cfRule type="expression" dxfId="2805" priority="13735">
      <formula>IF(RIGHT(TEXT(P13,"0.#"),1)=".",FALSE,TRUE)</formula>
    </cfRule>
    <cfRule type="expression" dxfId="2804" priority="13736">
      <formula>IF(RIGHT(TEXT(P13,"0.#"),1)=".",TRUE,FALSE)</formula>
    </cfRule>
  </conditionalFormatting>
  <conditionalFormatting sqref="P19:AJ19">
    <cfRule type="expression" dxfId="2803" priority="13733">
      <formula>IF(RIGHT(TEXT(P19,"0.#"),1)=".",FALSE,TRUE)</formula>
    </cfRule>
    <cfRule type="expression" dxfId="2802" priority="13734">
      <formula>IF(RIGHT(TEXT(P19,"0.#"),1)=".",TRUE,FALSE)</formula>
    </cfRule>
  </conditionalFormatting>
  <conditionalFormatting sqref="AE101">
    <cfRule type="expression" dxfId="2801" priority="13725">
      <formula>IF(RIGHT(TEXT(AE101,"0.#"),1)=".",FALSE,TRUE)</formula>
    </cfRule>
    <cfRule type="expression" dxfId="2800" priority="13726">
      <formula>IF(RIGHT(TEXT(AE101,"0.#"),1)=".",TRUE,FALSE)</formula>
    </cfRule>
  </conditionalFormatting>
  <conditionalFormatting sqref="Y783:Y790 Y781">
    <cfRule type="expression" dxfId="2799" priority="13711">
      <formula>IF(RIGHT(TEXT(Y781,"0.#"),1)=".",FALSE,TRUE)</formula>
    </cfRule>
    <cfRule type="expression" dxfId="2798" priority="13712">
      <formula>IF(RIGHT(TEXT(Y781,"0.#"),1)=".",TRUE,FALSE)</formula>
    </cfRule>
  </conditionalFormatting>
  <conditionalFormatting sqref="AU782">
    <cfRule type="expression" dxfId="2797" priority="13709">
      <formula>IF(RIGHT(TEXT(AU782,"0.#"),1)=".",FALSE,TRUE)</formula>
    </cfRule>
    <cfRule type="expression" dxfId="2796" priority="13710">
      <formula>IF(RIGHT(TEXT(AU782,"0.#"),1)=".",TRUE,FALSE)</formula>
    </cfRule>
  </conditionalFormatting>
  <conditionalFormatting sqref="AU791">
    <cfRule type="expression" dxfId="2795" priority="13707">
      <formula>IF(RIGHT(TEXT(AU791,"0.#"),1)=".",FALSE,TRUE)</formula>
    </cfRule>
    <cfRule type="expression" dxfId="2794" priority="13708">
      <formula>IF(RIGHT(TEXT(AU791,"0.#"),1)=".",TRUE,FALSE)</formula>
    </cfRule>
  </conditionalFormatting>
  <conditionalFormatting sqref="AU781:AU790">
    <cfRule type="expression" dxfId="2793" priority="13705">
      <formula>IF(RIGHT(TEXT(AU781,"0.#"),1)=".",FALSE,TRUE)</formula>
    </cfRule>
    <cfRule type="expression" dxfId="2792" priority="13706">
      <formula>IF(RIGHT(TEXT(AU781,"0.#"),1)=".",TRUE,FALSE)</formula>
    </cfRule>
  </conditionalFormatting>
  <conditionalFormatting sqref="Y821 Y808 Y795">
    <cfRule type="expression" dxfId="2791" priority="13691">
      <formula>IF(RIGHT(TEXT(Y795,"0.#"),1)=".",FALSE,TRUE)</formula>
    </cfRule>
    <cfRule type="expression" dxfId="2790" priority="13692">
      <formula>IF(RIGHT(TEXT(Y795,"0.#"),1)=".",TRUE,FALSE)</formula>
    </cfRule>
  </conditionalFormatting>
  <conditionalFormatting sqref="Y830 Y817 Y804">
    <cfRule type="expression" dxfId="2789" priority="13689">
      <formula>IF(RIGHT(TEXT(Y804,"0.#"),1)=".",FALSE,TRUE)</formula>
    </cfRule>
    <cfRule type="expression" dxfId="2788" priority="13690">
      <formula>IF(RIGHT(TEXT(Y804,"0.#"),1)=".",TRUE,FALSE)</formula>
    </cfRule>
  </conditionalFormatting>
  <conditionalFormatting sqref="AU821 AU808 AU795">
    <cfRule type="expression" dxfId="2787" priority="13685">
      <formula>IF(RIGHT(TEXT(AU795,"0.#"),1)=".",FALSE,TRUE)</formula>
    </cfRule>
    <cfRule type="expression" dxfId="2786" priority="13686">
      <formula>IF(RIGHT(TEXT(AU795,"0.#"),1)=".",TRUE,FALSE)</formula>
    </cfRule>
  </conditionalFormatting>
  <conditionalFormatting sqref="AU830 AU817 AU804">
    <cfRule type="expression" dxfId="2785" priority="13683">
      <formula>IF(RIGHT(TEXT(AU804,"0.#"),1)=".",FALSE,TRUE)</formula>
    </cfRule>
    <cfRule type="expression" dxfId="2784" priority="13684">
      <formula>IF(RIGHT(TEXT(AU804,"0.#"),1)=".",TRUE,FALSE)</formula>
    </cfRule>
  </conditionalFormatting>
  <conditionalFormatting sqref="AU822:AU829 AU820 AU809:AU816 AU807 AU796:AU803 AU794">
    <cfRule type="expression" dxfId="2783" priority="13681">
      <formula>IF(RIGHT(TEXT(AU794,"0.#"),1)=".",FALSE,TRUE)</formula>
    </cfRule>
    <cfRule type="expression" dxfId="2782" priority="13682">
      <formula>IF(RIGHT(TEXT(AU794,"0.#"),1)=".",TRUE,FALSE)</formula>
    </cfRule>
  </conditionalFormatting>
  <conditionalFormatting sqref="AM87">
    <cfRule type="expression" dxfId="2781" priority="13335">
      <formula>IF(RIGHT(TEXT(AM87,"0.#"),1)=".",FALSE,TRUE)</formula>
    </cfRule>
    <cfRule type="expression" dxfId="2780" priority="13336">
      <formula>IF(RIGHT(TEXT(AM87,"0.#"),1)=".",TRUE,FALSE)</formula>
    </cfRule>
  </conditionalFormatting>
  <conditionalFormatting sqref="AE55">
    <cfRule type="expression" dxfId="2779" priority="13403">
      <formula>IF(RIGHT(TEXT(AE55,"0.#"),1)=".",FALSE,TRUE)</formula>
    </cfRule>
    <cfRule type="expression" dxfId="2778" priority="13404">
      <formula>IF(RIGHT(TEXT(AE55,"0.#"),1)=".",TRUE,FALSE)</formula>
    </cfRule>
  </conditionalFormatting>
  <conditionalFormatting sqref="AI55">
    <cfRule type="expression" dxfId="2777" priority="13401">
      <formula>IF(RIGHT(TEXT(AI55,"0.#"),1)=".",FALSE,TRUE)</formula>
    </cfRule>
    <cfRule type="expression" dxfId="2776" priority="13402">
      <formula>IF(RIGHT(TEXT(AI55,"0.#"),1)=".",TRUE,FALSE)</formula>
    </cfRule>
  </conditionalFormatting>
  <conditionalFormatting sqref="AM34">
    <cfRule type="expression" dxfId="2775" priority="13481">
      <formula>IF(RIGHT(TEXT(AM34,"0.#"),1)=".",FALSE,TRUE)</formula>
    </cfRule>
    <cfRule type="expression" dxfId="2774" priority="13482">
      <formula>IF(RIGHT(TEXT(AM34,"0.#"),1)=".",TRUE,FALSE)</formula>
    </cfRule>
  </conditionalFormatting>
  <conditionalFormatting sqref="AE33">
    <cfRule type="expression" dxfId="2773" priority="13495">
      <formula>IF(RIGHT(TEXT(AE33,"0.#"),1)=".",FALSE,TRUE)</formula>
    </cfRule>
    <cfRule type="expression" dxfId="2772" priority="13496">
      <formula>IF(RIGHT(TEXT(AE33,"0.#"),1)=".",TRUE,FALSE)</formula>
    </cfRule>
  </conditionalFormatting>
  <conditionalFormatting sqref="AE34">
    <cfRule type="expression" dxfId="2771" priority="13493">
      <formula>IF(RIGHT(TEXT(AE34,"0.#"),1)=".",FALSE,TRUE)</formula>
    </cfRule>
    <cfRule type="expression" dxfId="2770" priority="13494">
      <formula>IF(RIGHT(TEXT(AE34,"0.#"),1)=".",TRUE,FALSE)</formula>
    </cfRule>
  </conditionalFormatting>
  <conditionalFormatting sqref="AI34">
    <cfRule type="expression" dxfId="2769" priority="13491">
      <formula>IF(RIGHT(TEXT(AI34,"0.#"),1)=".",FALSE,TRUE)</formula>
    </cfRule>
    <cfRule type="expression" dxfId="2768" priority="13492">
      <formula>IF(RIGHT(TEXT(AI34,"0.#"),1)=".",TRUE,FALSE)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Q32:AQ33">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I101">
    <cfRule type="expression" dxfId="2671" priority="13257">
      <formula>IF(RIGHT(TEXT(AI101,"0.#"),1)=".",FALSE,TRUE)</formula>
    </cfRule>
    <cfRule type="expression" dxfId="2670" priority="13258">
      <formula>IF(RIGHT(TEXT(AI101,"0.#"),1)=".",TRUE,FALSE)</formula>
    </cfRule>
  </conditionalFormatting>
  <conditionalFormatting sqref="AM101">
    <cfRule type="expression" dxfId="2669" priority="13255">
      <formula>IF(RIGHT(TEXT(AM101,"0.#"),1)=".",FALSE,TRUE)</formula>
    </cfRule>
    <cfRule type="expression" dxfId="2668" priority="13256">
      <formula>IF(RIGHT(TEXT(AM101,"0.#"),1)=".",TRUE,FALSE)</formula>
    </cfRule>
  </conditionalFormatting>
  <conditionalFormatting sqref="AE102">
    <cfRule type="expression" dxfId="2667" priority="13253">
      <formula>IF(RIGHT(TEXT(AE102,"0.#"),1)=".",FALSE,TRUE)</formula>
    </cfRule>
    <cfRule type="expression" dxfId="2666" priority="13254">
      <formula>IF(RIGHT(TEXT(AE102,"0.#"),1)=".",TRUE,FALSE)</formula>
    </cfRule>
  </conditionalFormatting>
  <conditionalFormatting sqref="AI102">
    <cfRule type="expression" dxfId="2665" priority="13251">
      <formula>IF(RIGHT(TEXT(AI102,"0.#"),1)=".",FALSE,TRUE)</formula>
    </cfRule>
    <cfRule type="expression" dxfId="2664" priority="13252">
      <formula>IF(RIGHT(TEXT(AI102,"0.#"),1)=".",TRUE,FALSE)</formula>
    </cfRule>
  </conditionalFormatting>
  <conditionalFormatting sqref="AM102">
    <cfRule type="expression" dxfId="2663" priority="13249">
      <formula>IF(RIGHT(TEXT(AM102,"0.#"),1)=".",FALSE,TRUE)</formula>
    </cfRule>
    <cfRule type="expression" dxfId="2662" priority="13250">
      <formula>IF(RIGHT(TEXT(AM102,"0.#"),1)=".",TRUE,FALSE)</formula>
    </cfRule>
  </conditionalFormatting>
  <conditionalFormatting sqref="AQ102">
    <cfRule type="expression" dxfId="2661" priority="13247">
      <formula>IF(RIGHT(TEXT(AQ102,"0.#"),1)=".",FALSE,TRUE)</formula>
    </cfRule>
    <cfRule type="expression" dxfId="2660" priority="13248">
      <formula>IF(RIGHT(TEXT(AQ102,"0.#"),1)=".",TRUE,FALSE)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E116 AQ116">
    <cfRule type="expression" dxfId="2611" priority="13189">
      <formula>IF(RIGHT(TEXT(AE116,"0.#"),1)=".",FALSE,TRUE)</formula>
    </cfRule>
    <cfRule type="expression" dxfId="2610" priority="13190">
      <formula>IF(RIGHT(TEXT(AE116,"0.#"),1)=".",TRUE,FALSE)</formula>
    </cfRule>
  </conditionalFormatting>
  <conditionalFormatting sqref="AI116">
    <cfRule type="expression" dxfId="2609" priority="13187">
      <formula>IF(RIGHT(TEXT(AI116,"0.#"),1)=".",FALSE,TRUE)</formula>
    </cfRule>
    <cfRule type="expression" dxfId="2608" priority="13188">
      <formula>IF(RIGHT(TEXT(AI116,"0.#"),1)=".",TRUE,FALSE)</formula>
    </cfRule>
  </conditionalFormatting>
  <conditionalFormatting sqref="AM116">
    <cfRule type="expression" dxfId="2607" priority="13185">
      <formula>IF(RIGHT(TEXT(AM116,"0.#"),1)=".",FALSE,TRUE)</formula>
    </cfRule>
    <cfRule type="expression" dxfId="2606" priority="13186">
      <formula>IF(RIGHT(TEXT(AM116,"0.#"),1)=".",TRUE,FALSE)</formula>
    </cfRule>
  </conditionalFormatting>
  <conditionalFormatting sqref="AE117">
    <cfRule type="expression" dxfId="2605" priority="13183">
      <formula>IF(RIGHT(TEXT(AE117,"0.#"),1)=".",FALSE,TRUE)</formula>
    </cfRule>
    <cfRule type="expression" dxfId="2604" priority="13184">
      <formula>IF(RIGHT(TEXT(AE117,"0.#"),1)=".",TRUE,FALSE)</formula>
    </cfRule>
  </conditionalFormatting>
  <conditionalFormatting sqref="AI117">
    <cfRule type="expression" dxfId="2603" priority="13181">
      <formula>IF(RIGHT(TEXT(AI117,"0.#"),1)=".",FALSE,TRUE)</formula>
    </cfRule>
    <cfRule type="expression" dxfId="2602" priority="13182">
      <formula>IF(RIGHT(TEXT(AI117,"0.#"),1)=".",TRUE,FALSE)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AQ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134:AE135 AI134:AI135 AM134:AM135 AQ134:AQ135 AU134:AU135">
    <cfRule type="expression" dxfId="2549" priority="13089">
      <formula>IF(RIGHT(TEXT(AE134,"0.#"),1)=".",FALSE,TRUE)</formula>
    </cfRule>
    <cfRule type="expression" dxfId="2548" priority="13090">
      <formula>IF(RIGHT(TEXT(AE134,"0.#"),1)=".",TRUE,FALSE)</formula>
    </cfRule>
  </conditionalFormatting>
  <conditionalFormatting sqref="AE433">
    <cfRule type="expression" dxfId="2547" priority="13059">
      <formula>IF(RIGHT(TEXT(AE433,"0.#"),1)=".",FALSE,TRUE)</formula>
    </cfRule>
    <cfRule type="expression" dxfId="2546" priority="13060">
      <formula>IF(RIGHT(TEXT(AE433,"0.#"),1)=".",TRUE,FALSE)</formula>
    </cfRule>
  </conditionalFormatting>
  <conditionalFormatting sqref="AM435">
    <cfRule type="expression" dxfId="2545" priority="13043">
      <formula>IF(RIGHT(TEXT(AM435,"0.#"),1)=".",FALSE,TRUE)</formula>
    </cfRule>
    <cfRule type="expression" dxfId="2544" priority="13044">
      <formula>IF(RIGHT(TEXT(AM435,"0.#"),1)=".",TRUE,FALSE)</formula>
    </cfRule>
  </conditionalFormatting>
  <conditionalFormatting sqref="AE434">
    <cfRule type="expression" dxfId="2543" priority="13057">
      <formula>IF(RIGHT(TEXT(AE434,"0.#"),1)=".",FALSE,TRUE)</formula>
    </cfRule>
    <cfRule type="expression" dxfId="2542" priority="13058">
      <formula>IF(RIGHT(TEXT(AE434,"0.#"),1)=".",TRUE,FALSE)</formula>
    </cfRule>
  </conditionalFormatting>
  <conditionalFormatting sqref="AE435">
    <cfRule type="expression" dxfId="2541" priority="13055">
      <formula>IF(RIGHT(TEXT(AE435,"0.#"),1)=".",FALSE,TRUE)</formula>
    </cfRule>
    <cfRule type="expression" dxfId="2540" priority="13056">
      <formula>IF(RIGHT(TEXT(AE435,"0.#"),1)=".",TRUE,FALSE)</formula>
    </cfRule>
  </conditionalFormatting>
  <conditionalFormatting sqref="AM433">
    <cfRule type="expression" dxfId="2539" priority="13047">
      <formula>IF(RIGHT(TEXT(AM433,"0.#"),1)=".",FALSE,TRUE)</formula>
    </cfRule>
    <cfRule type="expression" dxfId="2538" priority="13048">
      <formula>IF(RIGHT(TEXT(AM433,"0.#"),1)=".",TRUE,FALSE)</formula>
    </cfRule>
  </conditionalFormatting>
  <conditionalFormatting sqref="AM434">
    <cfRule type="expression" dxfId="2537" priority="13045">
      <formula>IF(RIGHT(TEXT(AM434,"0.#"),1)=".",FALSE,TRUE)</formula>
    </cfRule>
    <cfRule type="expression" dxfId="2536" priority="13046">
      <formula>IF(RIGHT(TEXT(AM434,"0.#"),1)=".",TRUE,FALSE)</formula>
    </cfRule>
  </conditionalFormatting>
  <conditionalFormatting sqref="AU433">
    <cfRule type="expression" dxfId="2535" priority="13035">
      <formula>IF(RIGHT(TEXT(AU433,"0.#"),1)=".",FALSE,TRUE)</formula>
    </cfRule>
    <cfRule type="expression" dxfId="2534" priority="13036">
      <formula>IF(RIGHT(TEXT(AU433,"0.#"),1)=".",TRUE,FALSE)</formula>
    </cfRule>
  </conditionalFormatting>
  <conditionalFormatting sqref="AU434">
    <cfRule type="expression" dxfId="2533" priority="13033">
      <formula>IF(RIGHT(TEXT(AU434,"0.#"),1)=".",FALSE,TRUE)</formula>
    </cfRule>
    <cfRule type="expression" dxfId="2532" priority="13034">
      <formula>IF(RIGHT(TEXT(AU434,"0.#"),1)=".",TRUE,FALSE)</formula>
    </cfRule>
  </conditionalFormatting>
  <conditionalFormatting sqref="AU435">
    <cfRule type="expression" dxfId="2531" priority="13031">
      <formula>IF(RIGHT(TEXT(AU435,"0.#"),1)=".",FALSE,TRUE)</formula>
    </cfRule>
    <cfRule type="expression" dxfId="2530" priority="13032">
      <formula>IF(RIGHT(TEXT(AU435,"0.#"),1)=".",TRUE,FALSE)</formula>
    </cfRule>
  </conditionalFormatting>
  <conditionalFormatting sqref="AI435">
    <cfRule type="expression" dxfId="2529" priority="12965">
      <formula>IF(RIGHT(TEXT(AI435,"0.#"),1)=".",FALSE,TRUE)</formula>
    </cfRule>
    <cfRule type="expression" dxfId="2528" priority="12966">
      <formula>IF(RIGHT(TEXT(AI435,"0.#"),1)=".",TRUE,FALSE)</formula>
    </cfRule>
  </conditionalFormatting>
  <conditionalFormatting sqref="AI433">
    <cfRule type="expression" dxfId="2527" priority="12969">
      <formula>IF(RIGHT(TEXT(AI433,"0.#"),1)=".",FALSE,TRUE)</formula>
    </cfRule>
    <cfRule type="expression" dxfId="2526" priority="12970">
      <formula>IF(RIGHT(TEXT(AI433,"0.#"),1)=".",TRUE,FALSE)</formula>
    </cfRule>
  </conditionalFormatting>
  <conditionalFormatting sqref="AI434">
    <cfRule type="expression" dxfId="2525" priority="12967">
      <formula>IF(RIGHT(TEXT(AI434,"0.#"),1)=".",FALSE,TRUE)</formula>
    </cfRule>
    <cfRule type="expression" dxfId="2524" priority="12968">
      <formula>IF(RIGHT(TEXT(AI434,"0.#"),1)=".",TRUE,FALSE)</formula>
    </cfRule>
  </conditionalFormatting>
  <conditionalFormatting sqref="AQ434">
    <cfRule type="expression" dxfId="2523" priority="12951">
      <formula>IF(RIGHT(TEXT(AQ434,"0.#"),1)=".",FALSE,TRUE)</formula>
    </cfRule>
    <cfRule type="expression" dxfId="2522" priority="12952">
      <formula>IF(RIGHT(TEXT(AQ434,"0.#"),1)=".",TRUE,FALSE)</formula>
    </cfRule>
  </conditionalFormatting>
  <conditionalFormatting sqref="AQ435">
    <cfRule type="expression" dxfId="2521" priority="12937">
      <formula>IF(RIGHT(TEXT(AQ435,"0.#"),1)=".",FALSE,TRUE)</formula>
    </cfRule>
    <cfRule type="expression" dxfId="2520" priority="12938">
      <formula>IF(RIGHT(TEXT(AQ435,"0.#"),1)=".",TRUE,FALSE)</formula>
    </cfRule>
  </conditionalFormatting>
  <conditionalFormatting sqref="AQ433">
    <cfRule type="expression" dxfId="2519" priority="12935">
      <formula>IF(RIGHT(TEXT(AQ433,"0.#"),1)=".",FALSE,TRUE)</formula>
    </cfRule>
    <cfRule type="expression" dxfId="2518" priority="12936">
      <formula>IF(RIGHT(TEXT(AQ433,"0.#"),1)=".",TRUE,FALSE)</formula>
    </cfRule>
  </conditionalFormatting>
  <conditionalFormatting sqref="AL847:AO866">
    <cfRule type="expression" dxfId="2517" priority="6659">
      <formula>IF(AND(AL847&gt;=0, RIGHT(TEXT(AL847,"0.#"),1)&lt;&gt;"."),TRUE,FALSE)</formula>
    </cfRule>
    <cfRule type="expression" dxfId="2516" priority="6660">
      <formula>IF(AND(AL847&gt;=0, RIGHT(TEXT(AL847,"0.#"),1)="."),TRUE,FALSE)</formula>
    </cfRule>
    <cfRule type="expression" dxfId="2515" priority="6661">
      <formula>IF(AND(AL847&lt;0, RIGHT(TEXT(AL847,"0.#"),1)&lt;&gt;"."),TRUE,FALSE)</formula>
    </cfRule>
    <cfRule type="expression" dxfId="2514" priority="6662">
      <formula>IF(AND(AL847&lt;0, RIGHT(TEXT(AL847,"0.#"),1)="."),TRUE,FALSE)</formula>
    </cfRule>
  </conditionalFormatting>
  <conditionalFormatting sqref="AQ53:AQ55">
    <cfRule type="expression" dxfId="2513" priority="4681">
      <formula>IF(RIGHT(TEXT(AQ53,"0.#"),1)=".",FALSE,TRUE)</formula>
    </cfRule>
    <cfRule type="expression" dxfId="2512" priority="4682">
      <formula>IF(RIGHT(TEXT(AQ53,"0.#"),1)=".",TRUE,FALSE)</formula>
    </cfRule>
  </conditionalFormatting>
  <conditionalFormatting sqref="AU53:AU55">
    <cfRule type="expression" dxfId="2511" priority="4679">
      <formula>IF(RIGHT(TEXT(AU53,"0.#"),1)=".",FALSE,TRUE)</formula>
    </cfRule>
    <cfRule type="expression" dxfId="2510" priority="4680">
      <formula>IF(RIGHT(TEXT(AU53,"0.#"),1)=".",TRUE,FALSE)</formula>
    </cfRule>
  </conditionalFormatting>
  <conditionalFormatting sqref="AQ60:AQ62">
    <cfRule type="expression" dxfId="2509" priority="4677">
      <formula>IF(RIGHT(TEXT(AQ60,"0.#"),1)=".",FALSE,TRUE)</formula>
    </cfRule>
    <cfRule type="expression" dxfId="2508" priority="4678">
      <formula>IF(RIGHT(TEXT(AQ60,"0.#"),1)=".",TRUE,FALSE)</formula>
    </cfRule>
  </conditionalFormatting>
  <conditionalFormatting sqref="AU60:AU62">
    <cfRule type="expression" dxfId="2507" priority="4675">
      <formula>IF(RIGHT(TEXT(AU60,"0.#"),1)=".",FALSE,TRUE)</formula>
    </cfRule>
    <cfRule type="expression" dxfId="2506" priority="4676">
      <formula>IF(RIGHT(TEXT(AU60,"0.#"),1)=".",TRUE,FALSE)</formula>
    </cfRule>
  </conditionalFormatting>
  <conditionalFormatting sqref="AQ75:AQ77">
    <cfRule type="expression" dxfId="2505" priority="4673">
      <formula>IF(RIGHT(TEXT(AQ75,"0.#"),1)=".",FALSE,TRUE)</formula>
    </cfRule>
    <cfRule type="expression" dxfId="2504" priority="4674">
      <formula>IF(RIGHT(TEXT(AQ75,"0.#"),1)=".",TRUE,FALSE)</formula>
    </cfRule>
  </conditionalFormatting>
  <conditionalFormatting sqref="AU75:AU77">
    <cfRule type="expression" dxfId="2503" priority="4671">
      <formula>IF(RIGHT(TEXT(AU75,"0.#"),1)=".",FALSE,TRUE)</formula>
    </cfRule>
    <cfRule type="expression" dxfId="2502" priority="4672">
      <formula>IF(RIGHT(TEXT(AU75,"0.#"),1)=".",TRUE,FALSE)</formula>
    </cfRule>
  </conditionalFormatting>
  <conditionalFormatting sqref="AQ87:AQ89">
    <cfRule type="expression" dxfId="2501" priority="4669">
      <formula>IF(RIGHT(TEXT(AQ87,"0.#"),1)=".",FALSE,TRUE)</formula>
    </cfRule>
    <cfRule type="expression" dxfId="2500" priority="4670">
      <formula>IF(RIGHT(TEXT(AQ87,"0.#"),1)=".",TRUE,FALSE)</formula>
    </cfRule>
  </conditionalFormatting>
  <conditionalFormatting sqref="AU87:AU89">
    <cfRule type="expression" dxfId="2499" priority="4667">
      <formula>IF(RIGHT(TEXT(AU87,"0.#"),1)=".",FALSE,TRUE)</formula>
    </cfRule>
    <cfRule type="expression" dxfId="2498" priority="4668">
      <formula>IF(RIGHT(TEXT(AU87,"0.#"),1)=".",TRUE,FALSE)</formula>
    </cfRule>
  </conditionalFormatting>
  <conditionalFormatting sqref="AQ92:AQ94">
    <cfRule type="expression" dxfId="2497" priority="4665">
      <formula>IF(RIGHT(TEXT(AQ92,"0.#"),1)=".",FALSE,TRUE)</formula>
    </cfRule>
    <cfRule type="expression" dxfId="2496" priority="4666">
      <formula>IF(RIGHT(TEXT(AQ92,"0.#"),1)=".",TRUE,FALSE)</formula>
    </cfRule>
  </conditionalFormatting>
  <conditionalFormatting sqref="AU92:AU94">
    <cfRule type="expression" dxfId="2495" priority="4663">
      <formula>IF(RIGHT(TEXT(AU92,"0.#"),1)=".",FALSE,TRUE)</formula>
    </cfRule>
    <cfRule type="expression" dxfId="2494" priority="4664">
      <formula>IF(RIGHT(TEXT(AU92,"0.#"),1)=".",TRUE,FALSE)</formula>
    </cfRule>
  </conditionalFormatting>
  <conditionalFormatting sqref="AQ97:AQ99">
    <cfRule type="expression" dxfId="2493" priority="4661">
      <formula>IF(RIGHT(TEXT(AQ97,"0.#"),1)=".",FALSE,TRUE)</formula>
    </cfRule>
    <cfRule type="expression" dxfId="2492" priority="4662">
      <formula>IF(RIGHT(TEXT(AQ97,"0.#"),1)=".",TRUE,FALSE)</formula>
    </cfRule>
  </conditionalFormatting>
  <conditionalFormatting sqref="AU97:AU99">
    <cfRule type="expression" dxfId="2491" priority="4659">
      <formula>IF(RIGHT(TEXT(AU97,"0.#"),1)=".",FALSE,TRUE)</formula>
    </cfRule>
    <cfRule type="expression" dxfId="2490" priority="4660">
      <formula>IF(RIGHT(TEXT(AU97,"0.#"),1)=".",TRUE,FALSE)</formula>
    </cfRule>
  </conditionalFormatting>
  <conditionalFormatting sqref="AE458">
    <cfRule type="expression" dxfId="2489" priority="4353">
      <formula>IF(RIGHT(TEXT(AE458,"0.#"),1)=".",FALSE,TRUE)</formula>
    </cfRule>
    <cfRule type="expression" dxfId="2488" priority="4354">
      <formula>IF(RIGHT(TEXT(AE458,"0.#"),1)=".",TRUE,FALSE)</formula>
    </cfRule>
  </conditionalFormatting>
  <conditionalFormatting sqref="AM460">
    <cfRule type="expression" dxfId="2487" priority="4343">
      <formula>IF(RIGHT(TEXT(AM460,"0.#"),1)=".",FALSE,TRUE)</formula>
    </cfRule>
    <cfRule type="expression" dxfId="2486" priority="4344">
      <formula>IF(RIGHT(TEXT(AM460,"0.#"),1)=".",TRUE,FALSE)</formula>
    </cfRule>
  </conditionalFormatting>
  <conditionalFormatting sqref="AE459">
    <cfRule type="expression" dxfId="2485" priority="4351">
      <formula>IF(RIGHT(TEXT(AE459,"0.#"),1)=".",FALSE,TRUE)</formula>
    </cfRule>
    <cfRule type="expression" dxfId="2484" priority="4352">
      <formula>IF(RIGHT(TEXT(AE459,"0.#"),1)=".",TRUE,FALSE)</formula>
    </cfRule>
  </conditionalFormatting>
  <conditionalFormatting sqref="AE460">
    <cfRule type="expression" dxfId="2483" priority="4349">
      <formula>IF(RIGHT(TEXT(AE460,"0.#"),1)=".",FALSE,TRUE)</formula>
    </cfRule>
    <cfRule type="expression" dxfId="2482" priority="4350">
      <formula>IF(RIGHT(TEXT(AE460,"0.#"),1)=".",TRUE,FALSE)</formula>
    </cfRule>
  </conditionalFormatting>
  <conditionalFormatting sqref="AM458">
    <cfRule type="expression" dxfId="2481" priority="4347">
      <formula>IF(RIGHT(TEXT(AM458,"0.#"),1)=".",FALSE,TRUE)</formula>
    </cfRule>
    <cfRule type="expression" dxfId="2480" priority="4348">
      <formula>IF(RIGHT(TEXT(AM458,"0.#"),1)=".",TRUE,FALSE)</formula>
    </cfRule>
  </conditionalFormatting>
  <conditionalFormatting sqref="AM459">
    <cfRule type="expression" dxfId="2479" priority="4345">
      <formula>IF(RIGHT(TEXT(AM459,"0.#"),1)=".",FALSE,TRUE)</formula>
    </cfRule>
    <cfRule type="expression" dxfId="2478" priority="4346">
      <formula>IF(RIGHT(TEXT(AM459,"0.#"),1)=".",TRUE,FALSE)</formula>
    </cfRule>
  </conditionalFormatting>
  <conditionalFormatting sqref="AU458">
    <cfRule type="expression" dxfId="2477" priority="4341">
      <formula>IF(RIGHT(TEXT(AU458,"0.#"),1)=".",FALSE,TRUE)</formula>
    </cfRule>
    <cfRule type="expression" dxfId="2476" priority="4342">
      <formula>IF(RIGHT(TEXT(AU458,"0.#"),1)=".",TRUE,FALSE)</formula>
    </cfRule>
  </conditionalFormatting>
  <conditionalFormatting sqref="AU459">
    <cfRule type="expression" dxfId="2475" priority="4339">
      <formula>IF(RIGHT(TEXT(AU459,"0.#"),1)=".",FALSE,TRUE)</formula>
    </cfRule>
    <cfRule type="expression" dxfId="2474" priority="4340">
      <formula>IF(RIGHT(TEXT(AU459,"0.#"),1)=".",TRUE,FALSE)</formula>
    </cfRule>
  </conditionalFormatting>
  <conditionalFormatting sqref="AU460">
    <cfRule type="expression" dxfId="2473" priority="4337">
      <formula>IF(RIGHT(TEXT(AU460,"0.#"),1)=".",FALSE,TRUE)</formula>
    </cfRule>
    <cfRule type="expression" dxfId="2472" priority="4338">
      <formula>IF(RIGHT(TEXT(AU460,"0.#"),1)=".",TRUE,FALSE)</formula>
    </cfRule>
  </conditionalFormatting>
  <conditionalFormatting sqref="AI460">
    <cfRule type="expression" dxfId="2471" priority="4331">
      <formula>IF(RIGHT(TEXT(AI460,"0.#"),1)=".",FALSE,TRUE)</formula>
    </cfRule>
    <cfRule type="expression" dxfId="2470" priority="4332">
      <formula>IF(RIGHT(TEXT(AI460,"0.#"),1)=".",TRUE,FALSE)</formula>
    </cfRule>
  </conditionalFormatting>
  <conditionalFormatting sqref="AI458">
    <cfRule type="expression" dxfId="2469" priority="4335">
      <formula>IF(RIGHT(TEXT(AI458,"0.#"),1)=".",FALSE,TRUE)</formula>
    </cfRule>
    <cfRule type="expression" dxfId="2468" priority="4336">
      <formula>IF(RIGHT(TEXT(AI458,"0.#"),1)=".",TRUE,FALSE)</formula>
    </cfRule>
  </conditionalFormatting>
  <conditionalFormatting sqref="AI459">
    <cfRule type="expression" dxfId="2467" priority="4333">
      <formula>IF(RIGHT(TEXT(AI459,"0.#"),1)=".",FALSE,TRUE)</formula>
    </cfRule>
    <cfRule type="expression" dxfId="2466" priority="4334">
      <formula>IF(RIGHT(TEXT(AI459,"0.#"),1)=".",TRUE,FALSE)</formula>
    </cfRule>
  </conditionalFormatting>
  <conditionalFormatting sqref="AQ459">
    <cfRule type="expression" dxfId="2465" priority="4329">
      <formula>IF(RIGHT(TEXT(AQ459,"0.#"),1)=".",FALSE,TRUE)</formula>
    </cfRule>
    <cfRule type="expression" dxfId="2464" priority="4330">
      <formula>IF(RIGHT(TEXT(AQ459,"0.#"),1)=".",TRUE,FALSE)</formula>
    </cfRule>
  </conditionalFormatting>
  <conditionalFormatting sqref="AQ460">
    <cfRule type="expression" dxfId="2463" priority="4327">
      <formula>IF(RIGHT(TEXT(AQ460,"0.#"),1)=".",FALSE,TRUE)</formula>
    </cfRule>
    <cfRule type="expression" dxfId="2462" priority="4328">
      <formula>IF(RIGHT(TEXT(AQ460,"0.#"),1)=".",TRUE,FALSE)</formula>
    </cfRule>
  </conditionalFormatting>
  <conditionalFormatting sqref="AQ458">
    <cfRule type="expression" dxfId="2461" priority="4325">
      <formula>IF(RIGHT(TEXT(AQ458,"0.#"),1)=".",FALSE,TRUE)</formula>
    </cfRule>
    <cfRule type="expression" dxfId="2460" priority="4326">
      <formula>IF(RIGHT(TEXT(AQ458,"0.#"),1)=".",TRUE,FALSE)</formula>
    </cfRule>
  </conditionalFormatting>
  <conditionalFormatting sqref="AE120 AM120">
    <cfRule type="expression" dxfId="2459" priority="3003">
      <formula>IF(RIGHT(TEXT(AE120,"0.#"),1)=".",FALSE,TRUE)</formula>
    </cfRule>
    <cfRule type="expression" dxfId="2458" priority="3004">
      <formula>IF(RIGHT(TEXT(AE120,"0.#"),1)=".",TRUE,FALSE)</formula>
    </cfRule>
  </conditionalFormatting>
  <conditionalFormatting sqref="AI126">
    <cfRule type="expression" dxfId="2457" priority="2993">
      <formula>IF(RIGHT(TEXT(AI126,"0.#"),1)=".",FALSE,TRUE)</formula>
    </cfRule>
    <cfRule type="expression" dxfId="2456" priority="2994">
      <formula>IF(RIGHT(TEXT(AI126,"0.#"),1)=".",TRUE,FALSE)</formula>
    </cfRule>
  </conditionalFormatting>
  <conditionalFormatting sqref="AI120">
    <cfRule type="expression" dxfId="2455" priority="3001">
      <formula>IF(RIGHT(TEXT(AI120,"0.#"),1)=".",FALSE,TRUE)</formula>
    </cfRule>
    <cfRule type="expression" dxfId="2454" priority="3002">
      <formula>IF(RIGHT(TEXT(AI120,"0.#"),1)=".",TRUE,FALSE)</formula>
    </cfRule>
  </conditionalFormatting>
  <conditionalFormatting sqref="AE123 AM123">
    <cfRule type="expression" dxfId="2453" priority="2999">
      <formula>IF(RIGHT(TEXT(AE123,"0.#"),1)=".",FALSE,TRUE)</formula>
    </cfRule>
    <cfRule type="expression" dxfId="2452" priority="3000">
      <formula>IF(RIGHT(TEXT(AE123,"0.#"),1)=".",TRUE,FALSE)</formula>
    </cfRule>
  </conditionalFormatting>
  <conditionalFormatting sqref="AI123">
    <cfRule type="expression" dxfId="2451" priority="2997">
      <formula>IF(RIGHT(TEXT(AI123,"0.#"),1)=".",FALSE,TRUE)</formula>
    </cfRule>
    <cfRule type="expression" dxfId="2450" priority="2998">
      <formula>IF(RIGHT(TEXT(AI123,"0.#"),1)=".",TRUE,FALSE)</formula>
    </cfRule>
  </conditionalFormatting>
  <conditionalFormatting sqref="AE126 AM126">
    <cfRule type="expression" dxfId="2449" priority="2995">
      <formula>IF(RIGHT(TEXT(AE126,"0.#"),1)=".",FALSE,TRUE)</formula>
    </cfRule>
    <cfRule type="expression" dxfId="2448" priority="2996">
      <formula>IF(RIGHT(TEXT(AE126,"0.#"),1)=".",TRUE,FALSE)</formula>
    </cfRule>
  </conditionalFormatting>
  <conditionalFormatting sqref="AE129 AM129">
    <cfRule type="expression" dxfId="2447" priority="2991">
      <formula>IF(RIGHT(TEXT(AE129,"0.#"),1)=".",FALSE,TRUE)</formula>
    </cfRule>
    <cfRule type="expression" dxfId="2446" priority="2992">
      <formula>IF(RIGHT(TEXT(AE129,"0.#"),1)=".",TRUE,FALSE)</formula>
    </cfRule>
  </conditionalFormatting>
  <conditionalFormatting sqref="AI129">
    <cfRule type="expression" dxfId="2445" priority="2989">
      <formula>IF(RIGHT(TEXT(AI129,"0.#"),1)=".",FALSE,TRUE)</formula>
    </cfRule>
    <cfRule type="expression" dxfId="2444" priority="2990">
      <formula>IF(RIGHT(TEXT(AI129,"0.#"),1)=".",TRUE,FALSE)</formula>
    </cfRule>
  </conditionalFormatting>
  <conditionalFormatting sqref="Y839:Y866">
    <cfRule type="expression" dxfId="2443" priority="2987">
      <formula>IF(RIGHT(TEXT(Y839,"0.#"),1)=".",FALSE,TRUE)</formula>
    </cfRule>
    <cfRule type="expression" dxfId="2442" priority="2988">
      <formula>IF(RIGHT(TEXT(Y839,"0.#"),1)=".",TRUE,FALSE)</formula>
    </cfRule>
  </conditionalFormatting>
  <conditionalFormatting sqref="AU518">
    <cfRule type="expression" dxfId="2441" priority="1497">
      <formula>IF(RIGHT(TEXT(AU518,"0.#"),1)=".",FALSE,TRUE)</formula>
    </cfRule>
    <cfRule type="expression" dxfId="2440" priority="1498">
      <formula>IF(RIGHT(TEXT(AU518,"0.#"),1)=".",TRUE,FALSE)</formula>
    </cfRule>
  </conditionalFormatting>
  <conditionalFormatting sqref="AQ551">
    <cfRule type="expression" dxfId="2439" priority="1273">
      <formula>IF(RIGHT(TEXT(AQ551,"0.#"),1)=".",FALSE,TRUE)</formula>
    </cfRule>
    <cfRule type="expression" dxfId="2438" priority="1274">
      <formula>IF(RIGHT(TEXT(AQ551,"0.#"),1)=".",TRUE,FALSE)</formula>
    </cfRule>
  </conditionalFormatting>
  <conditionalFormatting sqref="AE556">
    <cfRule type="expression" dxfId="2437" priority="1271">
      <formula>IF(RIGHT(TEXT(AE556,"0.#"),1)=".",FALSE,TRUE)</formula>
    </cfRule>
    <cfRule type="expression" dxfId="2436" priority="1272">
      <formula>IF(RIGHT(TEXT(AE556,"0.#"),1)=".",TRUE,FALSE)</formula>
    </cfRule>
  </conditionalFormatting>
  <conditionalFormatting sqref="AE557">
    <cfRule type="expression" dxfId="2435" priority="1269">
      <formula>IF(RIGHT(TEXT(AE557,"0.#"),1)=".",FALSE,TRUE)</formula>
    </cfRule>
    <cfRule type="expression" dxfId="2434" priority="1270">
      <formula>IF(RIGHT(TEXT(AE557,"0.#"),1)=".",TRUE,FALSE)</formula>
    </cfRule>
  </conditionalFormatting>
  <conditionalFormatting sqref="AE558">
    <cfRule type="expression" dxfId="2433" priority="1267">
      <formula>IF(RIGHT(TEXT(AE558,"0.#"),1)=".",FALSE,TRUE)</formula>
    </cfRule>
    <cfRule type="expression" dxfId="2432" priority="1268">
      <formula>IF(RIGHT(TEXT(AE558,"0.#"),1)=".",TRUE,FALSE)</formula>
    </cfRule>
  </conditionalFormatting>
  <conditionalFormatting sqref="AU556">
    <cfRule type="expression" dxfId="2431" priority="1259">
      <formula>IF(RIGHT(TEXT(AU556,"0.#"),1)=".",FALSE,TRUE)</formula>
    </cfRule>
    <cfRule type="expression" dxfId="2430" priority="1260">
      <formula>IF(RIGHT(TEXT(AU556,"0.#"),1)=".",TRUE,FALSE)</formula>
    </cfRule>
  </conditionalFormatting>
  <conditionalFormatting sqref="AU557">
    <cfRule type="expression" dxfId="2429" priority="1257">
      <formula>IF(RIGHT(TEXT(AU557,"0.#"),1)=".",FALSE,TRUE)</formula>
    </cfRule>
    <cfRule type="expression" dxfId="2428" priority="1258">
      <formula>IF(RIGHT(TEXT(AU557,"0.#"),1)=".",TRUE,FALSE)</formula>
    </cfRule>
  </conditionalFormatting>
  <conditionalFormatting sqref="AU558">
    <cfRule type="expression" dxfId="2427" priority="1255">
      <formula>IF(RIGHT(TEXT(AU558,"0.#"),1)=".",FALSE,TRUE)</formula>
    </cfRule>
    <cfRule type="expression" dxfId="2426" priority="1256">
      <formula>IF(RIGHT(TEXT(AU558,"0.#"),1)=".",TRUE,FALSE)</formula>
    </cfRule>
  </conditionalFormatting>
  <conditionalFormatting sqref="AQ557">
    <cfRule type="expression" dxfId="2425" priority="1247">
      <formula>IF(RIGHT(TEXT(AQ557,"0.#"),1)=".",FALSE,TRUE)</formula>
    </cfRule>
    <cfRule type="expression" dxfId="2424" priority="1248">
      <formula>IF(RIGHT(TEXT(AQ557,"0.#"),1)=".",TRUE,FALSE)</formula>
    </cfRule>
  </conditionalFormatting>
  <conditionalFormatting sqref="AQ558">
    <cfRule type="expression" dxfId="2423" priority="1245">
      <formula>IF(RIGHT(TEXT(AQ558,"0.#"),1)=".",FALSE,TRUE)</formula>
    </cfRule>
    <cfRule type="expression" dxfId="2422" priority="1246">
      <formula>IF(RIGHT(TEXT(AQ558,"0.#"),1)=".",TRUE,FALSE)</formula>
    </cfRule>
  </conditionalFormatting>
  <conditionalFormatting sqref="AQ556">
    <cfRule type="expression" dxfId="2421" priority="1243">
      <formula>IF(RIGHT(TEXT(AQ556,"0.#"),1)=".",FALSE,TRUE)</formula>
    </cfRule>
    <cfRule type="expression" dxfId="2420" priority="1244">
      <formula>IF(RIGHT(TEXT(AQ556,"0.#"),1)=".",TRUE,FALSE)</formula>
    </cfRule>
  </conditionalFormatting>
  <conditionalFormatting sqref="AE561">
    <cfRule type="expression" dxfId="2419" priority="1241">
      <formula>IF(RIGHT(TEXT(AE561,"0.#"),1)=".",FALSE,TRUE)</formula>
    </cfRule>
    <cfRule type="expression" dxfId="2418" priority="1242">
      <formula>IF(RIGHT(TEXT(AE561,"0.#"),1)=".",TRUE,FALSE)</formula>
    </cfRule>
  </conditionalFormatting>
  <conditionalFormatting sqref="AE562">
    <cfRule type="expression" dxfId="2417" priority="1239">
      <formula>IF(RIGHT(TEXT(AE562,"0.#"),1)=".",FALSE,TRUE)</formula>
    </cfRule>
    <cfRule type="expression" dxfId="2416" priority="1240">
      <formula>IF(RIGHT(TEXT(AE562,"0.#"),1)=".",TRUE,FALSE)</formula>
    </cfRule>
  </conditionalFormatting>
  <conditionalFormatting sqref="AE563">
    <cfRule type="expression" dxfId="2415" priority="1237">
      <formula>IF(RIGHT(TEXT(AE563,"0.#"),1)=".",FALSE,TRUE)</formula>
    </cfRule>
    <cfRule type="expression" dxfId="2414" priority="1238">
      <formula>IF(RIGHT(TEXT(AE563,"0.#"),1)=".",TRUE,FALSE)</formula>
    </cfRule>
  </conditionalFormatting>
  <conditionalFormatting sqref="AL1102:AO1131">
    <cfRule type="expression" dxfId="2413" priority="2893">
      <formula>IF(AND(AL1102&gt;=0, RIGHT(TEXT(AL1102,"0.#"),1)&lt;&gt;"."),TRUE,FALSE)</formula>
    </cfRule>
    <cfRule type="expression" dxfId="2412" priority="2894">
      <formula>IF(AND(AL1102&gt;=0, RIGHT(TEXT(AL1102,"0.#"),1)="."),TRUE,FALSE)</formula>
    </cfRule>
    <cfRule type="expression" dxfId="2411" priority="2895">
      <formula>IF(AND(AL1102&lt;0, RIGHT(TEXT(AL1102,"0.#"),1)&lt;&gt;"."),TRUE,FALSE)</formula>
    </cfRule>
    <cfRule type="expression" dxfId="2410" priority="2896">
      <formula>IF(AND(AL1102&lt;0, RIGHT(TEXT(AL1102,"0.#"),1)="."),TRUE,FALSE)</formula>
    </cfRule>
  </conditionalFormatting>
  <conditionalFormatting sqref="Y1102:Y1131">
    <cfRule type="expression" dxfId="2409" priority="2891">
      <formula>IF(RIGHT(TEXT(Y1102,"0.#"),1)=".",FALSE,TRUE)</formula>
    </cfRule>
    <cfRule type="expression" dxfId="2408" priority="2892">
      <formula>IF(RIGHT(TEXT(Y1102,"0.#"),1)=".",TRUE,FALSE)</formula>
    </cfRule>
  </conditionalFormatting>
  <conditionalFormatting sqref="AQ553">
    <cfRule type="expression" dxfId="2407" priority="1275">
      <formula>IF(RIGHT(TEXT(AQ553,"0.#"),1)=".",FALSE,TRUE)</formula>
    </cfRule>
    <cfRule type="expression" dxfId="2406" priority="1276">
      <formula>IF(RIGHT(TEXT(AQ553,"0.#"),1)=".",TRUE,FALSE)</formula>
    </cfRule>
  </conditionalFormatting>
  <conditionalFormatting sqref="AU552">
    <cfRule type="expression" dxfId="2405" priority="1287">
      <formula>IF(RIGHT(TEXT(AU552,"0.#"),1)=".",FALSE,TRUE)</formula>
    </cfRule>
    <cfRule type="expression" dxfId="2404" priority="1288">
      <formula>IF(RIGHT(TEXT(AU552,"0.#"),1)=".",TRUE,FALSE)</formula>
    </cfRule>
  </conditionalFormatting>
  <conditionalFormatting sqref="AE552">
    <cfRule type="expression" dxfId="2403" priority="1299">
      <formula>IF(RIGHT(TEXT(AE552,"0.#"),1)=".",FALSE,TRUE)</formula>
    </cfRule>
    <cfRule type="expression" dxfId="2402" priority="1300">
      <formula>IF(RIGHT(TEXT(AE552,"0.#"),1)=".",TRUE,FALSE)</formula>
    </cfRule>
  </conditionalFormatting>
  <conditionalFormatting sqref="AQ548">
    <cfRule type="expression" dxfId="2401" priority="1305">
      <formula>IF(RIGHT(TEXT(AQ548,"0.#"),1)=".",FALSE,TRUE)</formula>
    </cfRule>
    <cfRule type="expression" dxfId="2400" priority="1306">
      <formula>IF(RIGHT(TEXT(AQ548,"0.#"),1)=".",TRUE,FALSE)</formula>
    </cfRule>
  </conditionalFormatting>
  <conditionalFormatting sqref="Y837:Y838">
    <cfRule type="expression" dxfId="2399" priority="2843">
      <formula>IF(RIGHT(TEXT(Y837,"0.#"),1)=".",FALSE,TRUE)</formula>
    </cfRule>
    <cfRule type="expression" dxfId="2398" priority="2844">
      <formula>IF(RIGHT(TEXT(Y837,"0.#"),1)=".",TRUE,FALSE)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38:AE139 AI138:AI139 AM138:AM139 AQ138:AQ139 AU138:AU139">
    <cfRule type="expression" dxfId="2187" priority="1979">
      <formula>IF(RIGHT(TEXT(AE138,"0.#"),1)=".",FALSE,TRUE)</formula>
    </cfRule>
    <cfRule type="expression" dxfId="2186" priority="1980">
      <formula>IF(RIGHT(TEXT(AE138,"0.#"),1)=".",TRUE,FALSE)</formula>
    </cfRule>
  </conditionalFormatting>
  <conditionalFormatting sqref="AE142:AE143 AI142:AI143 AM142:AM143 AQ142:AQ143 AU142:AU143">
    <cfRule type="expression" dxfId="2185" priority="1977">
      <formula>IF(RIGHT(TEXT(AE142,"0.#"),1)=".",FALSE,TRUE)</formula>
    </cfRule>
    <cfRule type="expression" dxfId="2184" priority="1978">
      <formula>IF(RIGHT(TEXT(AE142,"0.#"),1)=".",TRUE,FALSE)</formula>
    </cfRule>
  </conditionalFormatting>
  <conditionalFormatting sqref="AE198:AE199 AI198:AI199 AM198:AM199 AQ198:AQ199 AU198:AU199">
    <cfRule type="expression" dxfId="2183" priority="1969">
      <formula>IF(RIGHT(TEXT(AE198,"0.#"),1)=".",FALSE,TRUE)</formula>
    </cfRule>
    <cfRule type="expression" dxfId="2182" priority="1970">
      <formula>IF(RIGHT(TEXT(AE198,"0.#"),1)=".",TRUE,FALSE)</formula>
    </cfRule>
  </conditionalFormatting>
  <conditionalFormatting sqref="AE150:AE151 AI150:AI151 AM150:AM151 AQ150:AQ151 AU150:AU151">
    <cfRule type="expression" dxfId="2181" priority="1973">
      <formula>IF(RIGHT(TEXT(AE150,"0.#"),1)=".",FALSE,TRUE)</formula>
    </cfRule>
    <cfRule type="expression" dxfId="2180" priority="1974">
      <formula>IF(RIGHT(TEXT(AE150,"0.#"),1)=".",TRUE,FALSE)</formula>
    </cfRule>
  </conditionalFormatting>
  <conditionalFormatting sqref="AE194:AE195 AI194:AI195 AM194:AM195 AQ194:AQ195 AU194:AU195">
    <cfRule type="expression" dxfId="2179" priority="1971">
      <formula>IF(RIGHT(TEXT(AE194,"0.#"),1)=".",FALSE,TRUE)</formula>
    </cfRule>
    <cfRule type="expression" dxfId="2178" priority="1972">
      <formula>IF(RIGHT(TEXT(AE194,"0.#"),1)=".",TRUE,FALSE)</formula>
    </cfRule>
  </conditionalFormatting>
  <conditionalFormatting sqref="AE210:AE211 AI210:AI211 AM210:AM211 AQ210:AQ211 AU210:AU211">
    <cfRule type="expression" dxfId="2177" priority="1963">
      <formula>IF(RIGHT(TEXT(AE210,"0.#"),1)=".",FALSE,TRUE)</formula>
    </cfRule>
    <cfRule type="expression" dxfId="2176" priority="1964">
      <formula>IF(RIGHT(TEXT(AE210,"0.#"),1)=".",TRUE,FALSE)</formula>
    </cfRule>
  </conditionalFormatting>
  <conditionalFormatting sqref="AE202:AE203 AI202:AI203 AM202:AM203 AQ202:AQ203 AU202:AU203">
    <cfRule type="expression" dxfId="2175" priority="1967">
      <formula>IF(RIGHT(TEXT(AE202,"0.#"),1)=".",FALSE,TRUE)</formula>
    </cfRule>
    <cfRule type="expression" dxfId="2174" priority="1968">
      <formula>IF(RIGHT(TEXT(AE202,"0.#"),1)=".",TRUE,FALSE)</formula>
    </cfRule>
  </conditionalFormatting>
  <conditionalFormatting sqref="AE206:AE207 AI206:AI207 AM206:AM207 AQ206:AQ207 AU206:AU207">
    <cfRule type="expression" dxfId="2173" priority="1965">
      <formula>IF(RIGHT(TEXT(AE206,"0.#"),1)=".",FALSE,TRUE)</formula>
    </cfRule>
    <cfRule type="expression" dxfId="2172" priority="1966">
      <formula>IF(RIGHT(TEXT(AE206,"0.#"),1)=".",TRUE,FALSE)</formula>
    </cfRule>
  </conditionalFormatting>
  <conditionalFormatting sqref="AE262:AE263 AI262:AI263 AM262:AM263 AQ262:AQ263 AU262:AU263">
    <cfRule type="expression" dxfId="2171" priority="1957">
      <formula>IF(RIGHT(TEXT(AE262,"0.#"),1)=".",FALSE,TRUE)</formula>
    </cfRule>
    <cfRule type="expression" dxfId="2170" priority="1958">
      <formula>IF(RIGHT(TEXT(AE262,"0.#"),1)=".",TRUE,FALSE)</formula>
    </cfRule>
  </conditionalFormatting>
  <conditionalFormatting sqref="AE254:AE255 AI254:AI255 AM254:AM255 AQ254:AQ255 AU254:AU255">
    <cfRule type="expression" dxfId="2169" priority="1961">
      <formula>IF(RIGHT(TEXT(AE254,"0.#"),1)=".",FALSE,TRUE)</formula>
    </cfRule>
    <cfRule type="expression" dxfId="2168" priority="1962">
      <formula>IF(RIGHT(TEXT(AE254,"0.#"),1)=".",TRUE,FALSE)</formula>
    </cfRule>
  </conditionalFormatting>
  <conditionalFormatting sqref="AE258:AE259 AI258:AI259 AM258:AM259 AQ258:AQ259 AU258:AU259">
    <cfRule type="expression" dxfId="2167" priority="1959">
      <formula>IF(RIGHT(TEXT(AE258,"0.#"),1)=".",FALSE,TRUE)</formula>
    </cfRule>
    <cfRule type="expression" dxfId="2166" priority="1960">
      <formula>IF(RIGHT(TEXT(AE258,"0.#"),1)=".",TRUE,FALSE)</formula>
    </cfRule>
  </conditionalFormatting>
  <conditionalFormatting sqref="AE314:AE315 AI314:AI315 AM314:AM315 AQ314:AQ315 AU314:AU315">
    <cfRule type="expression" dxfId="2165" priority="1951">
      <formula>IF(RIGHT(TEXT(AE314,"0.#"),1)=".",FALSE,TRUE)</formula>
    </cfRule>
    <cfRule type="expression" dxfId="2164" priority="1952">
      <formula>IF(RIGHT(TEXT(AE314,"0.#"),1)=".",TRUE,FALSE)</formula>
    </cfRule>
  </conditionalFormatting>
  <conditionalFormatting sqref="AE266:AE267 AI266:AI267 AM266:AM267 AQ266:AQ267 AU266:AU267">
    <cfRule type="expression" dxfId="2163" priority="1955">
      <formula>IF(RIGHT(TEXT(AE266,"0.#"),1)=".",FALSE,TRUE)</formula>
    </cfRule>
    <cfRule type="expression" dxfId="2162" priority="1956">
      <formula>IF(RIGHT(TEXT(AE266,"0.#"),1)=".",TRUE,FALSE)</formula>
    </cfRule>
  </conditionalFormatting>
  <conditionalFormatting sqref="AE270:AE271 AI270:AI271 AM270:AM271 AQ270:AQ271 AU270:AU271">
    <cfRule type="expression" dxfId="2161" priority="1953">
      <formula>IF(RIGHT(TEXT(AE270,"0.#"),1)=".",FALSE,TRUE)</formula>
    </cfRule>
    <cfRule type="expression" dxfId="2160" priority="1954">
      <formula>IF(RIGHT(TEXT(AE270,"0.#"),1)=".",TRUE,FALSE)</formula>
    </cfRule>
  </conditionalFormatting>
  <conditionalFormatting sqref="AE326:AE327 AI326:AI327 AM326:AM327 AQ326:AQ327 AU326:AU327">
    <cfRule type="expression" dxfId="2159" priority="1945">
      <formula>IF(RIGHT(TEXT(AE326,"0.#"),1)=".",FALSE,TRUE)</formula>
    </cfRule>
    <cfRule type="expression" dxfId="2158" priority="1946">
      <formula>IF(RIGHT(TEXT(AE326,"0.#"),1)=".",TRUE,FALSE)</formula>
    </cfRule>
  </conditionalFormatting>
  <conditionalFormatting sqref="AE318:AE319 AI318:AI319 AM318:AM319 AQ318:AQ319 AU318:AU319">
    <cfRule type="expression" dxfId="2157" priority="1949">
      <formula>IF(RIGHT(TEXT(AE318,"0.#"),1)=".",FALSE,TRUE)</formula>
    </cfRule>
    <cfRule type="expression" dxfId="2156" priority="1950">
      <formula>IF(RIGHT(TEXT(AE318,"0.#"),1)=".",TRUE,FALSE)</formula>
    </cfRule>
  </conditionalFormatting>
  <conditionalFormatting sqref="AE322:AE323 AI322:AI323 AM322:AM323 AQ322:AQ323 AU322:AU323">
    <cfRule type="expression" dxfId="2155" priority="1947">
      <formula>IF(RIGHT(TEXT(AE322,"0.#"),1)=".",FALSE,TRUE)</formula>
    </cfRule>
    <cfRule type="expression" dxfId="2154" priority="1948">
      <formula>IF(RIGHT(TEXT(AE322,"0.#"),1)=".",TRUE,FALSE)</formula>
    </cfRule>
  </conditionalFormatting>
  <conditionalFormatting sqref="AM378:AM379 AU379">
    <cfRule type="expression" dxfId="2153" priority="1939">
      <formula>IF(RIGHT(TEXT(AM378,"0.#"),1)=".",FALSE,TRUE)</formula>
    </cfRule>
    <cfRule type="expression" dxfId="2152" priority="1940">
      <formula>IF(RIGHT(TEXT(AM378,"0.#"),1)=".",TRUE,FALSE)</formula>
    </cfRule>
  </conditionalFormatting>
  <conditionalFormatting sqref="AE330:AE331 AI330:AI331 AM330:AM331 AQ330:AQ331 AU330:AU331">
    <cfRule type="expression" dxfId="2151" priority="1943">
      <formula>IF(RIGHT(TEXT(AE330,"0.#"),1)=".",FALSE,TRUE)</formula>
    </cfRule>
    <cfRule type="expression" dxfId="2150" priority="1944">
      <formula>IF(RIGHT(TEXT(AE330,"0.#"),1)=".",TRUE,FALSE)</formula>
    </cfRule>
  </conditionalFormatting>
  <conditionalFormatting sqref="AE374:AE375 AI374:AI375 AM374:AM375 AU375">
    <cfRule type="expression" dxfId="2149" priority="1941">
      <formula>IF(RIGHT(TEXT(AE374,"0.#"),1)=".",FALSE,TRUE)</formula>
    </cfRule>
    <cfRule type="expression" dxfId="2148" priority="1942">
      <formula>IF(RIGHT(TEXT(AE374,"0.#"),1)=".",TRUE,FALSE)</formula>
    </cfRule>
  </conditionalFormatting>
  <conditionalFormatting sqref="AE390:AE391 AI390:AI391 AM390:AM391 AQ390:AQ391 AU390:AU391">
    <cfRule type="expression" dxfId="2147" priority="1933">
      <formula>IF(RIGHT(TEXT(AE390,"0.#"),1)=".",FALSE,TRUE)</formula>
    </cfRule>
    <cfRule type="expression" dxfId="2146" priority="1934">
      <formula>IF(RIGHT(TEXT(AE390,"0.#"),1)=".",TRUE,FALSE)</formula>
    </cfRule>
  </conditionalFormatting>
  <conditionalFormatting sqref="AE382:AE383 AI382:AI383 AM382:AM383 AQ382:AQ383 AU382:AU383">
    <cfRule type="expression" dxfId="2145" priority="1937">
      <formula>IF(RIGHT(TEXT(AE382,"0.#"),1)=".",FALSE,TRUE)</formula>
    </cfRule>
    <cfRule type="expression" dxfId="2144" priority="1938">
      <formula>IF(RIGHT(TEXT(AE382,"0.#"),1)=".",TRUE,FALSE)</formula>
    </cfRule>
  </conditionalFormatting>
  <conditionalFormatting sqref="AE386:AE387 AI386:AI387 AM386:AM387 AQ386:AQ387 AU386:AU387">
    <cfRule type="expression" dxfId="2143" priority="1935">
      <formula>IF(RIGHT(TEXT(AE386,"0.#"),1)=".",FALSE,TRUE)</formula>
    </cfRule>
    <cfRule type="expression" dxfId="2142" priority="1936">
      <formula>IF(RIGHT(TEXT(AE386,"0.#"),1)=".",TRUE,FALSE)</formula>
    </cfRule>
  </conditionalFormatting>
  <conditionalFormatting sqref="AE440">
    <cfRule type="expression" dxfId="2141" priority="1927">
      <formula>IF(RIGHT(TEXT(AE440,"0.#"),1)=".",FALSE,TRUE)</formula>
    </cfRule>
    <cfRule type="expression" dxfId="2140" priority="1928">
      <formula>IF(RIGHT(TEXT(AE440,"0.#"),1)=".",TRUE,FALSE)</formula>
    </cfRule>
  </conditionalFormatting>
  <conditionalFormatting sqref="AE438">
    <cfRule type="expression" dxfId="2139" priority="1931">
      <formula>IF(RIGHT(TEXT(AE438,"0.#"),1)=".",FALSE,TRUE)</formula>
    </cfRule>
    <cfRule type="expression" dxfId="2138" priority="1932">
      <formula>IF(RIGHT(TEXT(AE438,"0.#"),1)=".",TRUE,FALSE)</formula>
    </cfRule>
  </conditionalFormatting>
  <conditionalFormatting sqref="AE439">
    <cfRule type="expression" dxfId="2137" priority="1929">
      <formula>IF(RIGHT(TEXT(AE439,"0.#"),1)=".",FALSE,TRUE)</formula>
    </cfRule>
    <cfRule type="expression" dxfId="2136" priority="1930">
      <formula>IF(RIGHT(TEXT(AE439,"0.#"),1)=".",TRUE,FALSE)</formula>
    </cfRule>
  </conditionalFormatting>
  <conditionalFormatting sqref="AM440">
    <cfRule type="expression" dxfId="2135" priority="1921">
      <formula>IF(RIGHT(TEXT(AM440,"0.#"),1)=".",FALSE,TRUE)</formula>
    </cfRule>
    <cfRule type="expression" dxfId="2134" priority="1922">
      <formula>IF(RIGHT(TEXT(AM440,"0.#"),1)=".",TRUE,FALSE)</formula>
    </cfRule>
  </conditionalFormatting>
  <conditionalFormatting sqref="AM438">
    <cfRule type="expression" dxfId="2133" priority="1925">
      <formula>IF(RIGHT(TEXT(AM438,"0.#"),1)=".",FALSE,TRUE)</formula>
    </cfRule>
    <cfRule type="expression" dxfId="2132" priority="1926">
      <formula>IF(RIGHT(TEXT(AM438,"0.#"),1)=".",TRUE,FALSE)</formula>
    </cfRule>
  </conditionalFormatting>
  <conditionalFormatting sqref="AM439">
    <cfRule type="expression" dxfId="2131" priority="1923">
      <formula>IF(RIGHT(TEXT(AM439,"0.#"),1)=".",FALSE,TRUE)</formula>
    </cfRule>
    <cfRule type="expression" dxfId="2130" priority="1924">
      <formula>IF(RIGHT(TEXT(AM439,"0.#"),1)=".",TRUE,FALSE)</formula>
    </cfRule>
  </conditionalFormatting>
  <conditionalFormatting sqref="AU440">
    <cfRule type="expression" dxfId="2129" priority="1915">
      <formula>IF(RIGHT(TEXT(AU440,"0.#"),1)=".",FALSE,TRUE)</formula>
    </cfRule>
    <cfRule type="expression" dxfId="2128" priority="1916">
      <formula>IF(RIGHT(TEXT(AU440,"0.#"),1)=".",TRUE,FALSE)</formula>
    </cfRule>
  </conditionalFormatting>
  <conditionalFormatting sqref="AU438">
    <cfRule type="expression" dxfId="2127" priority="1919">
      <formula>IF(RIGHT(TEXT(AU438,"0.#"),1)=".",FALSE,TRUE)</formula>
    </cfRule>
    <cfRule type="expression" dxfId="2126" priority="1920">
      <formula>IF(RIGHT(TEXT(AU438,"0.#"),1)=".",TRUE,FALSE)</formula>
    </cfRule>
  </conditionalFormatting>
  <conditionalFormatting sqref="AU439">
    <cfRule type="expression" dxfId="2125" priority="1917">
      <formula>IF(RIGHT(TEXT(AU439,"0.#"),1)=".",FALSE,TRUE)</formula>
    </cfRule>
    <cfRule type="expression" dxfId="2124" priority="1918">
      <formula>IF(RIGHT(TEXT(AU439,"0.#"),1)=".",TRUE,FALSE)</formula>
    </cfRule>
  </conditionalFormatting>
  <conditionalFormatting sqref="AI440">
    <cfRule type="expression" dxfId="2123" priority="1909">
      <formula>IF(RIGHT(TEXT(AI440,"0.#"),1)=".",FALSE,TRUE)</formula>
    </cfRule>
    <cfRule type="expression" dxfId="2122" priority="1910">
      <formula>IF(RIGHT(TEXT(AI440,"0.#"),1)=".",TRUE,FALSE)</formula>
    </cfRule>
  </conditionalFormatting>
  <conditionalFormatting sqref="AI438">
    <cfRule type="expression" dxfId="2121" priority="1913">
      <formula>IF(RIGHT(TEXT(AI438,"0.#"),1)=".",FALSE,TRUE)</formula>
    </cfRule>
    <cfRule type="expression" dxfId="2120" priority="1914">
      <formula>IF(RIGHT(TEXT(AI438,"0.#"),1)=".",TRUE,FALSE)</formula>
    </cfRule>
  </conditionalFormatting>
  <conditionalFormatting sqref="AI439">
    <cfRule type="expression" dxfId="2119" priority="1911">
      <formula>IF(RIGHT(TEXT(AI439,"0.#"),1)=".",FALSE,TRUE)</formula>
    </cfRule>
    <cfRule type="expression" dxfId="2118" priority="1912">
      <formula>IF(RIGHT(TEXT(AI439,"0.#"),1)=".",TRUE,FALSE)</formula>
    </cfRule>
  </conditionalFormatting>
  <conditionalFormatting sqref="AQ438">
    <cfRule type="expression" dxfId="2117" priority="1903">
      <formula>IF(RIGHT(TEXT(AQ438,"0.#"),1)=".",FALSE,TRUE)</formula>
    </cfRule>
    <cfRule type="expression" dxfId="2116" priority="1904">
      <formula>IF(RIGHT(TEXT(AQ438,"0.#"),1)=".",TRUE,FALSE)</formula>
    </cfRule>
  </conditionalFormatting>
  <conditionalFormatting sqref="AQ439">
    <cfRule type="expression" dxfId="2115" priority="1907">
      <formula>IF(RIGHT(TEXT(AQ439,"0.#"),1)=".",FALSE,TRUE)</formula>
    </cfRule>
    <cfRule type="expression" dxfId="2114" priority="1908">
      <formula>IF(RIGHT(TEXT(AQ439,"0.#"),1)=".",TRUE,FALSE)</formula>
    </cfRule>
  </conditionalFormatting>
  <conditionalFormatting sqref="AQ440">
    <cfRule type="expression" dxfId="2113" priority="1905">
      <formula>IF(RIGHT(TEXT(AQ440,"0.#"),1)=".",FALSE,TRUE)</formula>
    </cfRule>
    <cfRule type="expression" dxfId="2112" priority="1906">
      <formula>IF(RIGHT(TEXT(AQ440,"0.#"),1)=".",TRUE,FALSE)</formula>
    </cfRule>
  </conditionalFormatting>
  <conditionalFormatting sqref="AE445">
    <cfRule type="expression" dxfId="2111" priority="1897">
      <formula>IF(RIGHT(TEXT(AE445,"0.#"),1)=".",FALSE,TRUE)</formula>
    </cfRule>
    <cfRule type="expression" dxfId="2110" priority="1898">
      <formula>IF(RIGHT(TEXT(AE445,"0.#"),1)=".",TRUE,FALSE)</formula>
    </cfRule>
  </conditionalFormatting>
  <conditionalFormatting sqref="AE443">
    <cfRule type="expression" dxfId="2109" priority="1901">
      <formula>IF(RIGHT(TEXT(AE443,"0.#"),1)=".",FALSE,TRUE)</formula>
    </cfRule>
    <cfRule type="expression" dxfId="2108" priority="1902">
      <formula>IF(RIGHT(TEXT(AE443,"0.#"),1)=".",TRUE,FALSE)</formula>
    </cfRule>
  </conditionalFormatting>
  <conditionalFormatting sqref="AE444">
    <cfRule type="expression" dxfId="2107" priority="1899">
      <formula>IF(RIGHT(TEXT(AE444,"0.#"),1)=".",FALSE,TRUE)</formula>
    </cfRule>
    <cfRule type="expression" dxfId="2106" priority="1900">
      <formula>IF(RIGHT(TEXT(AE444,"0.#"),1)=".",TRUE,FALSE)</formula>
    </cfRule>
  </conditionalFormatting>
  <conditionalFormatting sqref="AM445">
    <cfRule type="expression" dxfId="2105" priority="1891">
      <formula>IF(RIGHT(TEXT(AM445,"0.#"),1)=".",FALSE,TRUE)</formula>
    </cfRule>
    <cfRule type="expression" dxfId="2104" priority="1892">
      <formula>IF(RIGHT(TEXT(AM445,"0.#"),1)=".",TRUE,FALSE)</formula>
    </cfRule>
  </conditionalFormatting>
  <conditionalFormatting sqref="AM443">
    <cfRule type="expression" dxfId="2103" priority="1895">
      <formula>IF(RIGHT(TEXT(AM443,"0.#"),1)=".",FALSE,TRUE)</formula>
    </cfRule>
    <cfRule type="expression" dxfId="2102" priority="1896">
      <formula>IF(RIGHT(TEXT(AM443,"0.#"),1)=".",TRUE,FALSE)</formula>
    </cfRule>
  </conditionalFormatting>
  <conditionalFormatting sqref="AM444">
    <cfRule type="expression" dxfId="2101" priority="1893">
      <formula>IF(RIGHT(TEXT(AM444,"0.#"),1)=".",FALSE,TRUE)</formula>
    </cfRule>
    <cfRule type="expression" dxfId="2100" priority="1894">
      <formula>IF(RIGHT(TEXT(AM444,"0.#"),1)=".",TRUE,FALSE)</formula>
    </cfRule>
  </conditionalFormatting>
  <conditionalFormatting sqref="AU445">
    <cfRule type="expression" dxfId="2099" priority="1885">
      <formula>IF(RIGHT(TEXT(AU445,"0.#"),1)=".",FALSE,TRUE)</formula>
    </cfRule>
    <cfRule type="expression" dxfId="2098" priority="1886">
      <formula>IF(RIGHT(TEXT(AU445,"0.#"),1)=".",TRUE,FALSE)</formula>
    </cfRule>
  </conditionalFormatting>
  <conditionalFormatting sqref="AU443">
    <cfRule type="expression" dxfId="2097" priority="1889">
      <formula>IF(RIGHT(TEXT(AU443,"0.#"),1)=".",FALSE,TRUE)</formula>
    </cfRule>
    <cfRule type="expression" dxfId="2096" priority="1890">
      <formula>IF(RIGHT(TEXT(AU443,"0.#"),1)=".",TRUE,FALSE)</formula>
    </cfRule>
  </conditionalFormatting>
  <conditionalFormatting sqref="AU444">
    <cfRule type="expression" dxfId="2095" priority="1887">
      <formula>IF(RIGHT(TEXT(AU444,"0.#"),1)=".",FALSE,TRUE)</formula>
    </cfRule>
    <cfRule type="expression" dxfId="2094" priority="1888">
      <formula>IF(RIGHT(TEXT(AU444,"0.#"),1)=".",TRUE,FALSE)</formula>
    </cfRule>
  </conditionalFormatting>
  <conditionalFormatting sqref="AI445">
    <cfRule type="expression" dxfId="2093" priority="1879">
      <formula>IF(RIGHT(TEXT(AI445,"0.#"),1)=".",FALSE,TRUE)</formula>
    </cfRule>
    <cfRule type="expression" dxfId="2092" priority="1880">
      <formula>IF(RIGHT(TEXT(AI445,"0.#"),1)=".",TRUE,FALSE)</formula>
    </cfRule>
  </conditionalFormatting>
  <conditionalFormatting sqref="AI443">
    <cfRule type="expression" dxfId="2091" priority="1883">
      <formula>IF(RIGHT(TEXT(AI443,"0.#"),1)=".",FALSE,TRUE)</formula>
    </cfRule>
    <cfRule type="expression" dxfId="2090" priority="1884">
      <formula>IF(RIGHT(TEXT(AI443,"0.#"),1)=".",TRUE,FALSE)</formula>
    </cfRule>
  </conditionalFormatting>
  <conditionalFormatting sqref="AI444">
    <cfRule type="expression" dxfId="2089" priority="1881">
      <formula>IF(RIGHT(TEXT(AI444,"0.#"),1)=".",FALSE,TRUE)</formula>
    </cfRule>
    <cfRule type="expression" dxfId="2088" priority="1882">
      <formula>IF(RIGHT(TEXT(AI444,"0.#"),1)=".",TRUE,FALSE)</formula>
    </cfRule>
  </conditionalFormatting>
  <conditionalFormatting sqref="AQ443">
    <cfRule type="expression" dxfId="2087" priority="1873">
      <formula>IF(RIGHT(TEXT(AQ443,"0.#"),1)=".",FALSE,TRUE)</formula>
    </cfRule>
    <cfRule type="expression" dxfId="2086" priority="1874">
      <formula>IF(RIGHT(TEXT(AQ443,"0.#"),1)=".",TRUE,FALSE)</formula>
    </cfRule>
  </conditionalFormatting>
  <conditionalFormatting sqref="AQ444">
    <cfRule type="expression" dxfId="2085" priority="1877">
      <formula>IF(RIGHT(TEXT(AQ444,"0.#"),1)=".",FALSE,TRUE)</formula>
    </cfRule>
    <cfRule type="expression" dxfId="2084" priority="1878">
      <formula>IF(RIGHT(TEXT(AQ444,"0.#"),1)=".",TRUE,FALSE)</formula>
    </cfRule>
  </conditionalFormatting>
  <conditionalFormatting sqref="AQ445">
    <cfRule type="expression" dxfId="2083" priority="1875">
      <formula>IF(RIGHT(TEXT(AQ445,"0.#"),1)=".",FALSE,TRUE)</formula>
    </cfRule>
    <cfRule type="expression" dxfId="2082" priority="1876">
      <formula>IF(RIGHT(TEXT(AQ445,"0.#"),1)=".",TRUE,FALSE)</formula>
    </cfRule>
  </conditionalFormatting>
  <conditionalFormatting sqref="Y872:Y899">
    <cfRule type="expression" dxfId="2081" priority="2103">
      <formula>IF(RIGHT(TEXT(Y872,"0.#"),1)=".",FALSE,TRUE)</formula>
    </cfRule>
    <cfRule type="expression" dxfId="2080" priority="2104">
      <formula>IF(RIGHT(TEXT(Y872,"0.#"),1)=".",TRUE,FALSE)</formula>
    </cfRule>
  </conditionalFormatting>
  <conditionalFormatting sqref="Y870:Y871">
    <cfRule type="expression" dxfId="2079" priority="2097">
      <formula>IF(RIGHT(TEXT(Y870,"0.#"),1)=".",FALSE,TRUE)</formula>
    </cfRule>
    <cfRule type="expression" dxfId="2078" priority="2098">
      <formula>IF(RIGHT(TEXT(Y870,"0.#"),1)=".",TRUE,FALSE)</formula>
    </cfRule>
  </conditionalFormatting>
  <conditionalFormatting sqref="Y905:Y932">
    <cfRule type="expression" dxfId="2077" priority="2091">
      <formula>IF(RIGHT(TEXT(Y905,"0.#"),1)=".",FALSE,TRUE)</formula>
    </cfRule>
    <cfRule type="expression" dxfId="2076" priority="2092">
      <formula>IF(RIGHT(TEXT(Y905,"0.#"),1)=".",TRUE,FALSE)</formula>
    </cfRule>
  </conditionalFormatting>
  <conditionalFormatting sqref="Y903:Y904">
    <cfRule type="expression" dxfId="2075" priority="2085">
      <formula>IF(RIGHT(TEXT(Y903,"0.#"),1)=".",FALSE,TRUE)</formula>
    </cfRule>
    <cfRule type="expression" dxfId="2074" priority="2086">
      <formula>IF(RIGHT(TEXT(Y903,"0.#"),1)=".",TRUE,FALSE)</formula>
    </cfRule>
  </conditionalFormatting>
  <conditionalFormatting sqref="Y938:Y965">
    <cfRule type="expression" dxfId="2073" priority="2079">
      <formula>IF(RIGHT(TEXT(Y938,"0.#"),1)=".",FALSE,TRUE)</formula>
    </cfRule>
    <cfRule type="expression" dxfId="2072" priority="2080">
      <formula>IF(RIGHT(TEXT(Y938,"0.#"),1)=".",TRUE,FALSE)</formula>
    </cfRule>
  </conditionalFormatting>
  <conditionalFormatting sqref="Y936:Y937">
    <cfRule type="expression" dxfId="2071" priority="2073">
      <formula>IF(RIGHT(TEXT(Y936,"0.#"),1)=".",FALSE,TRUE)</formula>
    </cfRule>
    <cfRule type="expression" dxfId="2070" priority="2074">
      <formula>IF(RIGHT(TEXT(Y936,"0.#"),1)=".",TRUE,FALSE)</formula>
    </cfRule>
  </conditionalFormatting>
  <conditionalFormatting sqref="Y971:Y998">
    <cfRule type="expression" dxfId="2069" priority="2067">
      <formula>IF(RIGHT(TEXT(Y971,"0.#"),1)=".",FALSE,TRUE)</formula>
    </cfRule>
    <cfRule type="expression" dxfId="2068" priority="2068">
      <formula>IF(RIGHT(TEXT(Y971,"0.#"),1)=".",TRUE,FALSE)</formula>
    </cfRule>
  </conditionalFormatting>
  <conditionalFormatting sqref="Y969:Y970">
    <cfRule type="expression" dxfId="2067" priority="2061">
      <formula>IF(RIGHT(TEXT(Y969,"0.#"),1)=".",FALSE,TRUE)</formula>
    </cfRule>
    <cfRule type="expression" dxfId="2066" priority="2062">
      <formula>IF(RIGHT(TEXT(Y969,"0.#"),1)=".",TRUE,FALSE)</formula>
    </cfRule>
  </conditionalFormatting>
  <conditionalFormatting sqref="Y1004:Y1031">
    <cfRule type="expression" dxfId="2065" priority="2055">
      <formula>IF(RIGHT(TEXT(Y1004,"0.#"),1)=".",FALSE,TRUE)</formula>
    </cfRule>
    <cfRule type="expression" dxfId="2064" priority="2056">
      <formula>IF(RIGHT(TEXT(Y1004,"0.#"),1)=".",TRUE,FALSE)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80:AO899">
    <cfRule type="expression" dxfId="1987" priority="2105">
      <formula>IF(AND(AL880&gt;=0, RIGHT(TEXT(AL880,"0.#"),1)&lt;&gt;"."),TRUE,FALSE)</formula>
    </cfRule>
    <cfRule type="expression" dxfId="1986" priority="2106">
      <formula>IF(AND(AL880&gt;=0, RIGHT(TEXT(AL880,"0.#"),1)="."),TRUE,FALSE)</formula>
    </cfRule>
    <cfRule type="expression" dxfId="1985" priority="2107">
      <formula>IF(AND(AL880&lt;0, RIGHT(TEXT(AL880,"0.#"),1)&lt;&gt;"."),TRUE,FALSE)</formula>
    </cfRule>
    <cfRule type="expression" dxfId="1984" priority="2108">
      <formula>IF(AND(AL880&lt;0, RIGHT(TEXT(AL880,"0.#"),1)="."),TRUE,FALSE)</formula>
    </cfRule>
  </conditionalFormatting>
  <conditionalFormatting sqref="AL870:AO879">
    <cfRule type="expression" dxfId="1983" priority="2099">
      <formula>IF(AND(AL870&gt;=0, RIGHT(TEXT(AL870,"0.#"),1)&lt;&gt;"."),TRUE,FALSE)</formula>
    </cfRule>
    <cfRule type="expression" dxfId="1982" priority="2100">
      <formula>IF(AND(AL870&gt;=0, RIGHT(TEXT(AL870,"0.#"),1)="."),TRUE,FALSE)</formula>
    </cfRule>
    <cfRule type="expression" dxfId="1981" priority="2101">
      <formula>IF(AND(AL870&lt;0, RIGHT(TEXT(AL870,"0.#"),1)&lt;&gt;"."),TRUE,FALSE)</formula>
    </cfRule>
    <cfRule type="expression" dxfId="1980" priority="2102">
      <formula>IF(AND(AL870&lt;0, RIGHT(TEXT(AL870,"0.#"),1)="."),TRUE,FALSE)</formula>
    </cfRule>
  </conditionalFormatting>
  <conditionalFormatting sqref="AL905:AO932">
    <cfRule type="expression" dxfId="1979" priority="2093">
      <formula>IF(AND(AL905&gt;=0, RIGHT(TEXT(AL905,"0.#"),1)&lt;&gt;"."),TRUE,FALSE)</formula>
    </cfRule>
    <cfRule type="expression" dxfId="1978" priority="2094">
      <formula>IF(AND(AL905&gt;=0, RIGHT(TEXT(AL905,"0.#"),1)="."),TRUE,FALSE)</formula>
    </cfRule>
    <cfRule type="expression" dxfId="1977" priority="2095">
      <formula>IF(AND(AL905&lt;0, RIGHT(TEXT(AL905,"0.#"),1)&lt;&gt;"."),TRUE,FALSE)</formula>
    </cfRule>
    <cfRule type="expression" dxfId="1976" priority="2096">
      <formula>IF(AND(AL905&lt;0, RIGHT(TEXT(AL905,"0.#"),1)="."),TRUE,FALSE)</formula>
    </cfRule>
  </conditionalFormatting>
  <conditionalFormatting sqref="AL903:AO904">
    <cfRule type="expression" dxfId="1975" priority="2087">
      <formula>IF(AND(AL903&gt;=0, RIGHT(TEXT(AL903,"0.#"),1)&lt;&gt;"."),TRUE,FALSE)</formula>
    </cfRule>
    <cfRule type="expression" dxfId="1974" priority="2088">
      <formula>IF(AND(AL903&gt;=0, RIGHT(TEXT(AL903,"0.#"),1)="."),TRUE,FALSE)</formula>
    </cfRule>
    <cfRule type="expression" dxfId="1973" priority="2089">
      <formula>IF(AND(AL903&lt;0, RIGHT(TEXT(AL903,"0.#"),1)&lt;&gt;"."),TRUE,FALSE)</formula>
    </cfRule>
    <cfRule type="expression" dxfId="1972" priority="2090">
      <formula>IF(AND(AL903&lt;0, RIGHT(TEXT(AL903,"0.#"),1)="."),TRUE,FALSE)</formula>
    </cfRule>
  </conditionalFormatting>
  <conditionalFormatting sqref="AL938:AO965">
    <cfRule type="expression" dxfId="1971" priority="2081">
      <formula>IF(AND(AL938&gt;=0, RIGHT(TEXT(AL938,"0.#"),1)&lt;&gt;"."),TRUE,FALSE)</formula>
    </cfRule>
    <cfRule type="expression" dxfId="1970" priority="2082">
      <formula>IF(AND(AL938&gt;=0, RIGHT(TEXT(AL938,"0.#"),1)="."),TRUE,FALSE)</formula>
    </cfRule>
    <cfRule type="expression" dxfId="1969" priority="2083">
      <formula>IF(AND(AL938&lt;0, RIGHT(TEXT(AL938,"0.#"),1)&lt;&gt;"."),TRUE,FALSE)</formula>
    </cfRule>
    <cfRule type="expression" dxfId="1968" priority="2084">
      <formula>IF(AND(AL938&lt;0, RIGHT(TEXT(AL938,"0.#"),1)="."),TRUE,FALSE)</formula>
    </cfRule>
  </conditionalFormatting>
  <conditionalFormatting sqref="AL936:AO937">
    <cfRule type="expression" dxfId="1967" priority="2075">
      <formula>IF(AND(AL936&gt;=0, RIGHT(TEXT(AL936,"0.#"),1)&lt;&gt;"."),TRUE,FALSE)</formula>
    </cfRule>
    <cfRule type="expression" dxfId="1966" priority="2076">
      <formula>IF(AND(AL936&gt;=0, RIGHT(TEXT(AL936,"0.#"),1)="."),TRUE,FALSE)</formula>
    </cfRule>
    <cfRule type="expression" dxfId="1965" priority="2077">
      <formula>IF(AND(AL936&lt;0, RIGHT(TEXT(AL936,"0.#"),1)&lt;&gt;"."),TRUE,FALSE)</formula>
    </cfRule>
    <cfRule type="expression" dxfId="1964" priority="2078">
      <formula>IF(AND(AL936&lt;0, RIGHT(TEXT(AL936,"0.#"),1)="."),TRUE,FALSE)</formula>
    </cfRule>
  </conditionalFormatting>
  <conditionalFormatting sqref="AL971:AO998">
    <cfRule type="expression" dxfId="1963" priority="2069">
      <formula>IF(AND(AL971&gt;=0, RIGHT(TEXT(AL971,"0.#"),1)&lt;&gt;"."),TRUE,FALSE)</formula>
    </cfRule>
    <cfRule type="expression" dxfId="1962" priority="2070">
      <formula>IF(AND(AL971&gt;=0, RIGHT(TEXT(AL971,"0.#"),1)="."),TRUE,FALSE)</formula>
    </cfRule>
    <cfRule type="expression" dxfId="1961" priority="2071">
      <formula>IF(AND(AL971&lt;0, RIGHT(TEXT(AL971,"0.#"),1)&lt;&gt;"."),TRUE,FALSE)</formula>
    </cfRule>
    <cfRule type="expression" dxfId="1960" priority="2072">
      <formula>IF(AND(AL971&lt;0, RIGHT(TEXT(AL971,"0.#"),1)="."),TRUE,FALSE)</formula>
    </cfRule>
  </conditionalFormatting>
  <conditionalFormatting sqref="AL969:AO970">
    <cfRule type="expression" dxfId="1959" priority="2063">
      <formula>IF(AND(AL969&gt;=0, RIGHT(TEXT(AL969,"0.#"),1)&lt;&gt;"."),TRUE,FALSE)</formula>
    </cfRule>
    <cfRule type="expression" dxfId="1958" priority="2064">
      <formula>IF(AND(AL969&gt;=0, RIGHT(TEXT(AL969,"0.#"),1)="."),TRUE,FALSE)</formula>
    </cfRule>
    <cfRule type="expression" dxfId="1957" priority="2065">
      <formula>IF(AND(AL969&lt;0, RIGHT(TEXT(AL969,"0.#"),1)&lt;&gt;"."),TRUE,FALSE)</formula>
    </cfRule>
    <cfRule type="expression" dxfId="1956" priority="2066">
      <formula>IF(AND(AL969&lt;0, RIGHT(TEXT(AL969,"0.#"),1)="."),TRUE,FALSE)</formula>
    </cfRule>
  </conditionalFormatting>
  <conditionalFormatting sqref="AL1004:AO1031">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37:AO1064">
    <cfRule type="expression" dxfId="1945" priority="2045">
      <formula>IF(AND(AL1037&gt;=0, RIGHT(TEXT(AL1037,"0.#"),1)&lt;&gt;"."),TRUE,FALSE)</formula>
    </cfRule>
    <cfRule type="expression" dxfId="1944" priority="2046">
      <formula>IF(AND(AL1037&gt;=0, RIGHT(TEXT(AL1037,"0.#"),1)="."),TRUE,FALSE)</formula>
    </cfRule>
    <cfRule type="expression" dxfId="1943" priority="2047">
      <formula>IF(AND(AL1037&lt;0, RIGHT(TEXT(AL1037,"0.#"),1)&lt;&gt;"."),TRUE,FALSE)</formula>
    </cfRule>
    <cfRule type="expression" dxfId="1942" priority="2048">
      <formula>IF(AND(AL1037&lt;0, RIGHT(TEXT(AL1037,"0.#"),1)="."),TRUE,FALSE)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36">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0:AO1097">
    <cfRule type="expression" dxfId="1933" priority="2033">
      <formula>IF(AND(AL1070&gt;=0, RIGHT(TEXT(AL1070,"0.#"),1)&lt;&gt;"."),TRUE,FALSE)</formula>
    </cfRule>
    <cfRule type="expression" dxfId="1932" priority="2034">
      <formula>IF(AND(AL1070&gt;=0, RIGHT(TEXT(AL1070,"0.#"),1)="."),TRUE,FALSE)</formula>
    </cfRule>
    <cfRule type="expression" dxfId="1931" priority="2035">
      <formula>IF(AND(AL1070&lt;0, RIGHT(TEXT(AL1070,"0.#"),1)&lt;&gt;"."),TRUE,FALSE)</formula>
    </cfRule>
    <cfRule type="expression" dxfId="1930" priority="2036">
      <formula>IF(AND(AL1070&lt;0, RIGHT(TEXT(AL1070,"0.#"),1)="."),TRUE,FALSE)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69">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U39 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Q34">
    <cfRule type="expression" dxfId="735" priority="35">
      <formula>IF(RIGHT(TEXT(AQ34,"0.#"),1)=".",FALSE,TRUE)</formula>
    </cfRule>
    <cfRule type="expression" dxfId="734" priority="36">
      <formula>IF(RIGHT(TEXT(AQ34,"0.#"),1)=".",TRUE,FALSE)</formula>
    </cfRule>
  </conditionalFormatting>
  <conditionalFormatting sqref="AU101:AU102">
    <cfRule type="expression" dxfId="733" priority="33">
      <formula>IF(RIGHT(TEXT(AU101,"0.#"),1)=".",FALSE,TRUE)</formula>
    </cfRule>
    <cfRule type="expression" dxfId="732" priority="34">
      <formula>IF(RIGHT(TEXT(AU101,"0.#"),1)=".",TRUE,FALSE)</formula>
    </cfRule>
  </conditionalFormatting>
  <conditionalFormatting sqref="AQ39:AQ40">
    <cfRule type="expression" dxfId="731" priority="31">
      <formula>IF(RIGHT(TEXT(AQ39,"0.#"),1)=".",FALSE,TRUE)</formula>
    </cfRule>
    <cfRule type="expression" dxfId="730" priority="32">
      <formula>IF(RIGHT(TEXT(AQ39,"0.#"),1)=".",TRUE,FALSE)</formula>
    </cfRule>
  </conditionalFormatting>
  <conditionalFormatting sqref="AQ41">
    <cfRule type="expression" dxfId="729" priority="29">
      <formula>IF(RIGHT(TEXT(AQ41,"0.#"),1)=".",FALSE,TRUE)</formula>
    </cfRule>
    <cfRule type="expression" dxfId="728" priority="30">
      <formula>IF(RIGHT(TEXT(AQ41,"0.#"),1)=".",TRUE,FALSE)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Q374:AQ375">
    <cfRule type="expression" dxfId="725" priority="25">
      <formula>IF(RIGHT(TEXT(AQ374,"0.#"),1)=".",FALSE,TRUE)</formula>
    </cfRule>
    <cfRule type="expression" dxfId="724" priority="26">
      <formula>IF(RIGHT(TEXT(AQ374,"0.#"),1)=".",TRUE,FALSE)</formula>
    </cfRule>
  </conditionalFormatting>
  <conditionalFormatting sqref="AU374">
    <cfRule type="expression" dxfId="723" priority="23">
      <formula>IF(RIGHT(TEXT(AU374,"0.#"),1)=".",FALSE,TRUE)</formula>
    </cfRule>
    <cfRule type="expression" dxfId="722" priority="24">
      <formula>IF(RIGHT(TEXT(AU374,"0.#"),1)=".",TRUE,FALSE)</formula>
    </cfRule>
  </conditionalFormatting>
  <conditionalFormatting sqref="AE378:AE379">
    <cfRule type="expression" dxfId="721" priority="21">
      <formula>IF(RIGHT(TEXT(AE378,"0.#"),1)=".",FALSE,TRUE)</formula>
    </cfRule>
    <cfRule type="expression" dxfId="720" priority="22">
      <formula>IF(RIGHT(TEXT(AE378,"0.#"),1)=".",TRUE,FALSE)</formula>
    </cfRule>
  </conditionalFormatting>
  <conditionalFormatting sqref="AI378">
    <cfRule type="expression" dxfId="719" priority="19">
      <formula>IF(RIGHT(TEXT(AI378,"0.#"),1)=".",FALSE,TRUE)</formula>
    </cfRule>
    <cfRule type="expression" dxfId="718" priority="20">
      <formula>IF(RIGHT(TEXT(AI378,"0.#"),1)=".",TRUE,FALSE)</formula>
    </cfRule>
  </conditionalFormatting>
  <conditionalFormatting sqref="AI379">
    <cfRule type="expression" dxfId="717" priority="17">
      <formula>IF(RIGHT(TEXT(AI379,"0.#"),1)=".",FALSE,TRUE)</formula>
    </cfRule>
    <cfRule type="expression" dxfId="716" priority="18">
      <formula>IF(RIGHT(TEXT(AI379,"0.#"),1)=".",TRUE,FALSE)</formula>
    </cfRule>
  </conditionalFormatting>
  <conditionalFormatting sqref="AQ378:AQ379">
    <cfRule type="expression" dxfId="715" priority="15">
      <formula>IF(RIGHT(TEXT(AQ378,"0.#"),1)=".",FALSE,TRUE)</formula>
    </cfRule>
    <cfRule type="expression" dxfId="714" priority="16">
      <formula>IF(RIGHT(TEXT(AQ378,"0.#"),1)=".",TRUE,FALSE)</formula>
    </cfRule>
  </conditionalFormatting>
  <conditionalFormatting sqref="AU378">
    <cfRule type="expression" dxfId="713" priority="13">
      <formula>IF(RIGHT(TEXT(AU378,"0.#"),1)=".",FALSE,TRUE)</formula>
    </cfRule>
    <cfRule type="expression" dxfId="712" priority="14">
      <formula>IF(RIGHT(TEXT(AU378,"0.#"),1)=".",TRUE,FALSE)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P27">
    <cfRule type="expression" dxfId="709" priority="9">
      <formula>IF(RIGHT(TEXT(P24,"0.#"),1)=".",FALSE,TRUE)</formula>
    </cfRule>
    <cfRule type="expression" dxfId="708" priority="10">
      <formula>IF(RIGHT(TEXT(P24,"0.#"),1)=".",TRUE,FALSE)</formula>
    </cfRule>
  </conditionalFormatting>
  <conditionalFormatting sqref="AL837:AO846">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704"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548</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t="s">
        <v>548</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548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548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445</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5"/>
      <c r="AA2" s="416"/>
      <c r="AB2" s="1016" t="s">
        <v>11</v>
      </c>
      <c r="AC2" s="1017"/>
      <c r="AD2" s="1018"/>
      <c r="AE2" s="1004" t="s">
        <v>356</v>
      </c>
      <c r="AF2" s="1004"/>
      <c r="AG2" s="1004"/>
      <c r="AH2" s="1004"/>
      <c r="AI2" s="1004" t="s">
        <v>362</v>
      </c>
      <c r="AJ2" s="1004"/>
      <c r="AK2" s="1004"/>
      <c r="AL2" s="1004"/>
      <c r="AM2" s="1004" t="s">
        <v>469</v>
      </c>
      <c r="AN2" s="1004"/>
      <c r="AO2" s="1004"/>
      <c r="AP2" s="459"/>
      <c r="AQ2" s="173" t="s">
        <v>354</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13"/>
      <c r="Z3" s="1014"/>
      <c r="AA3" s="1015"/>
      <c r="AB3" s="1019"/>
      <c r="AC3" s="1020"/>
      <c r="AD3" s="1021"/>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16"/>
      <c r="B4" s="514"/>
      <c r="C4" s="514"/>
      <c r="D4" s="514"/>
      <c r="E4" s="514"/>
      <c r="F4" s="515"/>
      <c r="G4" s="541"/>
      <c r="H4" s="1022"/>
      <c r="I4" s="1022"/>
      <c r="J4" s="1022"/>
      <c r="K4" s="1022"/>
      <c r="L4" s="1022"/>
      <c r="M4" s="1022"/>
      <c r="N4" s="1022"/>
      <c r="O4" s="1023"/>
      <c r="P4" s="158"/>
      <c r="Q4" s="1030"/>
      <c r="R4" s="1030"/>
      <c r="S4" s="1030"/>
      <c r="T4" s="1030"/>
      <c r="U4" s="1030"/>
      <c r="V4" s="1030"/>
      <c r="W4" s="1030"/>
      <c r="X4" s="1031"/>
      <c r="Y4" s="1008" t="s">
        <v>12</v>
      </c>
      <c r="Z4" s="1009"/>
      <c r="AA4" s="1010"/>
      <c r="AB4" s="552"/>
      <c r="AC4" s="1011"/>
      <c r="AD4" s="101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1" t="s">
        <v>54</v>
      </c>
      <c r="Z5" s="1005"/>
      <c r="AA5" s="1006"/>
      <c r="AB5" s="523"/>
      <c r="AC5" s="1007"/>
      <c r="AD5" s="100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5" t="s">
        <v>522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488</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5"/>
      <c r="AA9" s="416"/>
      <c r="AB9" s="1016" t="s">
        <v>11</v>
      </c>
      <c r="AC9" s="1017"/>
      <c r="AD9" s="1018"/>
      <c r="AE9" s="1004" t="s">
        <v>356</v>
      </c>
      <c r="AF9" s="1004"/>
      <c r="AG9" s="1004"/>
      <c r="AH9" s="1004"/>
      <c r="AI9" s="1004" t="s">
        <v>362</v>
      </c>
      <c r="AJ9" s="1004"/>
      <c r="AK9" s="1004"/>
      <c r="AL9" s="1004"/>
      <c r="AM9" s="1004" t="s">
        <v>469</v>
      </c>
      <c r="AN9" s="1004"/>
      <c r="AO9" s="1004"/>
      <c r="AP9" s="459"/>
      <c r="AQ9" s="173" t="s">
        <v>354</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13"/>
      <c r="Z10" s="1014"/>
      <c r="AA10" s="1015"/>
      <c r="AB10" s="1019"/>
      <c r="AC10" s="1020"/>
      <c r="AD10" s="1021"/>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6"/>
      <c r="B11" s="514"/>
      <c r="C11" s="514"/>
      <c r="D11" s="514"/>
      <c r="E11" s="514"/>
      <c r="F11" s="515"/>
      <c r="G11" s="541"/>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2"/>
      <c r="AC11" s="1011"/>
      <c r="AD11" s="101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3"/>
      <c r="AC12" s="1007"/>
      <c r="AD12" s="100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5" t="s">
        <v>522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488</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5"/>
      <c r="AA16" s="416"/>
      <c r="AB16" s="1016" t="s">
        <v>11</v>
      </c>
      <c r="AC16" s="1017"/>
      <c r="AD16" s="1018"/>
      <c r="AE16" s="1004" t="s">
        <v>356</v>
      </c>
      <c r="AF16" s="1004"/>
      <c r="AG16" s="1004"/>
      <c r="AH16" s="1004"/>
      <c r="AI16" s="1004" t="s">
        <v>362</v>
      </c>
      <c r="AJ16" s="1004"/>
      <c r="AK16" s="1004"/>
      <c r="AL16" s="1004"/>
      <c r="AM16" s="1004" t="s">
        <v>469</v>
      </c>
      <c r="AN16" s="1004"/>
      <c r="AO16" s="1004"/>
      <c r="AP16" s="459"/>
      <c r="AQ16" s="173" t="s">
        <v>354</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13"/>
      <c r="Z17" s="1014"/>
      <c r="AA17" s="1015"/>
      <c r="AB17" s="1019"/>
      <c r="AC17" s="1020"/>
      <c r="AD17" s="1021"/>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6"/>
      <c r="B18" s="514"/>
      <c r="C18" s="514"/>
      <c r="D18" s="514"/>
      <c r="E18" s="514"/>
      <c r="F18" s="515"/>
      <c r="G18" s="541"/>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2"/>
      <c r="AC18" s="1011"/>
      <c r="AD18" s="101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3"/>
      <c r="AC19" s="1007"/>
      <c r="AD19" s="100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5" t="s">
        <v>522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488</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5"/>
      <c r="AA23" s="416"/>
      <c r="AB23" s="1016" t="s">
        <v>11</v>
      </c>
      <c r="AC23" s="1017"/>
      <c r="AD23" s="1018"/>
      <c r="AE23" s="1004" t="s">
        <v>356</v>
      </c>
      <c r="AF23" s="1004"/>
      <c r="AG23" s="1004"/>
      <c r="AH23" s="1004"/>
      <c r="AI23" s="1004" t="s">
        <v>362</v>
      </c>
      <c r="AJ23" s="1004"/>
      <c r="AK23" s="1004"/>
      <c r="AL23" s="1004"/>
      <c r="AM23" s="1004" t="s">
        <v>469</v>
      </c>
      <c r="AN23" s="1004"/>
      <c r="AO23" s="1004"/>
      <c r="AP23" s="459"/>
      <c r="AQ23" s="173" t="s">
        <v>354</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13"/>
      <c r="Z24" s="1014"/>
      <c r="AA24" s="1015"/>
      <c r="AB24" s="1019"/>
      <c r="AC24" s="1020"/>
      <c r="AD24" s="1021"/>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6"/>
      <c r="B25" s="514"/>
      <c r="C25" s="514"/>
      <c r="D25" s="514"/>
      <c r="E25" s="514"/>
      <c r="F25" s="515"/>
      <c r="G25" s="541"/>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2"/>
      <c r="AC25" s="1011"/>
      <c r="AD25" s="101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3"/>
      <c r="AC26" s="1007"/>
      <c r="AD26" s="100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5" t="s">
        <v>522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488</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5"/>
      <c r="AA30" s="416"/>
      <c r="AB30" s="1016" t="s">
        <v>11</v>
      </c>
      <c r="AC30" s="1017"/>
      <c r="AD30" s="1018"/>
      <c r="AE30" s="1004" t="s">
        <v>356</v>
      </c>
      <c r="AF30" s="1004"/>
      <c r="AG30" s="1004"/>
      <c r="AH30" s="1004"/>
      <c r="AI30" s="1004" t="s">
        <v>362</v>
      </c>
      <c r="AJ30" s="1004"/>
      <c r="AK30" s="1004"/>
      <c r="AL30" s="1004"/>
      <c r="AM30" s="1004" t="s">
        <v>469</v>
      </c>
      <c r="AN30" s="1004"/>
      <c r="AO30" s="1004"/>
      <c r="AP30" s="459"/>
      <c r="AQ30" s="173" t="s">
        <v>354</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13"/>
      <c r="Z31" s="1014"/>
      <c r="AA31" s="1015"/>
      <c r="AB31" s="1019"/>
      <c r="AC31" s="1020"/>
      <c r="AD31" s="1021"/>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6"/>
      <c r="B32" s="514"/>
      <c r="C32" s="514"/>
      <c r="D32" s="514"/>
      <c r="E32" s="514"/>
      <c r="F32" s="515"/>
      <c r="G32" s="541"/>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2"/>
      <c r="AC32" s="1011"/>
      <c r="AD32" s="101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3"/>
      <c r="AC33" s="1007"/>
      <c r="AD33" s="100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5" t="s">
        <v>522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488</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5"/>
      <c r="AA37" s="416"/>
      <c r="AB37" s="1016" t="s">
        <v>11</v>
      </c>
      <c r="AC37" s="1017"/>
      <c r="AD37" s="1018"/>
      <c r="AE37" s="1004" t="s">
        <v>356</v>
      </c>
      <c r="AF37" s="1004"/>
      <c r="AG37" s="1004"/>
      <c r="AH37" s="1004"/>
      <c r="AI37" s="1004" t="s">
        <v>362</v>
      </c>
      <c r="AJ37" s="1004"/>
      <c r="AK37" s="1004"/>
      <c r="AL37" s="1004"/>
      <c r="AM37" s="1004" t="s">
        <v>469</v>
      </c>
      <c r="AN37" s="1004"/>
      <c r="AO37" s="1004"/>
      <c r="AP37" s="459"/>
      <c r="AQ37" s="173" t="s">
        <v>354</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13"/>
      <c r="Z38" s="1014"/>
      <c r="AA38" s="1015"/>
      <c r="AB38" s="1019"/>
      <c r="AC38" s="1020"/>
      <c r="AD38" s="1021"/>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6"/>
      <c r="B39" s="514"/>
      <c r="C39" s="514"/>
      <c r="D39" s="514"/>
      <c r="E39" s="514"/>
      <c r="F39" s="515"/>
      <c r="G39" s="541"/>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2"/>
      <c r="AC39" s="1011"/>
      <c r="AD39" s="101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3"/>
      <c r="AC40" s="1007"/>
      <c r="AD40" s="100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5" t="s">
        <v>522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488</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5"/>
      <c r="AA44" s="416"/>
      <c r="AB44" s="1016" t="s">
        <v>11</v>
      </c>
      <c r="AC44" s="1017"/>
      <c r="AD44" s="1018"/>
      <c r="AE44" s="1004" t="s">
        <v>356</v>
      </c>
      <c r="AF44" s="1004"/>
      <c r="AG44" s="1004"/>
      <c r="AH44" s="1004"/>
      <c r="AI44" s="1004" t="s">
        <v>362</v>
      </c>
      <c r="AJ44" s="1004"/>
      <c r="AK44" s="1004"/>
      <c r="AL44" s="1004"/>
      <c r="AM44" s="1004" t="s">
        <v>469</v>
      </c>
      <c r="AN44" s="1004"/>
      <c r="AO44" s="1004"/>
      <c r="AP44" s="459"/>
      <c r="AQ44" s="173" t="s">
        <v>354</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13"/>
      <c r="Z45" s="1014"/>
      <c r="AA45" s="1015"/>
      <c r="AB45" s="1019"/>
      <c r="AC45" s="1020"/>
      <c r="AD45" s="1021"/>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6"/>
      <c r="B46" s="514"/>
      <c r="C46" s="514"/>
      <c r="D46" s="514"/>
      <c r="E46" s="514"/>
      <c r="F46" s="515"/>
      <c r="G46" s="541"/>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2"/>
      <c r="AC46" s="1011"/>
      <c r="AD46" s="101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3"/>
      <c r="AC47" s="1007"/>
      <c r="AD47" s="100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5" t="s">
        <v>522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488</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5"/>
      <c r="AA51" s="416"/>
      <c r="AB51" s="459" t="s">
        <v>11</v>
      </c>
      <c r="AC51" s="1017"/>
      <c r="AD51" s="1018"/>
      <c r="AE51" s="1004" t="s">
        <v>356</v>
      </c>
      <c r="AF51" s="1004"/>
      <c r="AG51" s="1004"/>
      <c r="AH51" s="1004"/>
      <c r="AI51" s="1004" t="s">
        <v>362</v>
      </c>
      <c r="AJ51" s="1004"/>
      <c r="AK51" s="1004"/>
      <c r="AL51" s="1004"/>
      <c r="AM51" s="1004" t="s">
        <v>469</v>
      </c>
      <c r="AN51" s="1004"/>
      <c r="AO51" s="1004"/>
      <c r="AP51" s="459"/>
      <c r="AQ51" s="173" t="s">
        <v>354</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13"/>
      <c r="Z52" s="1014"/>
      <c r="AA52" s="1015"/>
      <c r="AB52" s="1019"/>
      <c r="AC52" s="1020"/>
      <c r="AD52" s="1021"/>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6"/>
      <c r="B53" s="514"/>
      <c r="C53" s="514"/>
      <c r="D53" s="514"/>
      <c r="E53" s="514"/>
      <c r="F53" s="515"/>
      <c r="G53" s="541"/>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2"/>
      <c r="AC53" s="1011"/>
      <c r="AD53" s="101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3"/>
      <c r="AC54" s="1007"/>
      <c r="AD54" s="100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5" t="s">
        <v>522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488</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5"/>
      <c r="AA58" s="416"/>
      <c r="AB58" s="1016" t="s">
        <v>11</v>
      </c>
      <c r="AC58" s="1017"/>
      <c r="AD58" s="1018"/>
      <c r="AE58" s="1004" t="s">
        <v>356</v>
      </c>
      <c r="AF58" s="1004"/>
      <c r="AG58" s="1004"/>
      <c r="AH58" s="1004"/>
      <c r="AI58" s="1004" t="s">
        <v>362</v>
      </c>
      <c r="AJ58" s="1004"/>
      <c r="AK58" s="1004"/>
      <c r="AL58" s="1004"/>
      <c r="AM58" s="1004" t="s">
        <v>469</v>
      </c>
      <c r="AN58" s="1004"/>
      <c r="AO58" s="1004"/>
      <c r="AP58" s="459"/>
      <c r="AQ58" s="173" t="s">
        <v>354</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13"/>
      <c r="Z59" s="1014"/>
      <c r="AA59" s="1015"/>
      <c r="AB59" s="1019"/>
      <c r="AC59" s="1020"/>
      <c r="AD59" s="1021"/>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6"/>
      <c r="B60" s="514"/>
      <c r="C60" s="514"/>
      <c r="D60" s="514"/>
      <c r="E60" s="514"/>
      <c r="F60" s="515"/>
      <c r="G60" s="541"/>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2"/>
      <c r="AC60" s="1011"/>
      <c r="AD60" s="101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3"/>
      <c r="AC61" s="1007"/>
      <c r="AD61" s="100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5" t="s">
        <v>522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488</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5"/>
      <c r="AA65" s="416"/>
      <c r="AB65" s="1016" t="s">
        <v>11</v>
      </c>
      <c r="AC65" s="1017"/>
      <c r="AD65" s="1018"/>
      <c r="AE65" s="1004" t="s">
        <v>356</v>
      </c>
      <c r="AF65" s="1004"/>
      <c r="AG65" s="1004"/>
      <c r="AH65" s="1004"/>
      <c r="AI65" s="1004" t="s">
        <v>362</v>
      </c>
      <c r="AJ65" s="1004"/>
      <c r="AK65" s="1004"/>
      <c r="AL65" s="1004"/>
      <c r="AM65" s="1004" t="s">
        <v>469</v>
      </c>
      <c r="AN65" s="1004"/>
      <c r="AO65" s="1004"/>
      <c r="AP65" s="459"/>
      <c r="AQ65" s="173" t="s">
        <v>354</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13"/>
      <c r="Z66" s="1014"/>
      <c r="AA66" s="1015"/>
      <c r="AB66" s="1019"/>
      <c r="AC66" s="1020"/>
      <c r="AD66" s="1021"/>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6"/>
      <c r="B67" s="514"/>
      <c r="C67" s="514"/>
      <c r="D67" s="514"/>
      <c r="E67" s="514"/>
      <c r="F67" s="515"/>
      <c r="G67" s="541"/>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2"/>
      <c r="AC67" s="1011"/>
      <c r="AD67" s="101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3"/>
      <c r="AC68" s="1007"/>
      <c r="AD68" s="100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8"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5" t="s">
        <v>522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508</v>
      </c>
      <c r="H2" s="442"/>
      <c r="I2" s="442"/>
      <c r="J2" s="442"/>
      <c r="K2" s="442"/>
      <c r="L2" s="442"/>
      <c r="M2" s="442"/>
      <c r="N2" s="442"/>
      <c r="O2" s="442"/>
      <c r="P2" s="442"/>
      <c r="Q2" s="442"/>
      <c r="R2" s="442"/>
      <c r="S2" s="442"/>
      <c r="T2" s="442"/>
      <c r="U2" s="442"/>
      <c r="V2" s="442"/>
      <c r="W2" s="442"/>
      <c r="X2" s="442"/>
      <c r="Y2" s="442"/>
      <c r="Z2" s="442"/>
      <c r="AA2" s="442"/>
      <c r="AB2" s="443"/>
      <c r="AC2" s="441" t="s">
        <v>510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4"/>
      <c r="B15" s="1045"/>
      <c r="C15" s="1045"/>
      <c r="D15" s="1045"/>
      <c r="E15" s="1045"/>
      <c r="F15" s="1046"/>
      <c r="G15" s="441" t="s">
        <v>401</v>
      </c>
      <c r="H15" s="442"/>
      <c r="I15" s="442"/>
      <c r="J15" s="442"/>
      <c r="K15" s="442"/>
      <c r="L15" s="442"/>
      <c r="M15" s="442"/>
      <c r="N15" s="442"/>
      <c r="O15" s="442"/>
      <c r="P15" s="442"/>
      <c r="Q15" s="442"/>
      <c r="R15" s="442"/>
      <c r="S15" s="442"/>
      <c r="T15" s="442"/>
      <c r="U15" s="442"/>
      <c r="V15" s="442"/>
      <c r="W15" s="442"/>
      <c r="X15" s="442"/>
      <c r="Y15" s="442"/>
      <c r="Z15" s="442"/>
      <c r="AA15" s="442"/>
      <c r="AB15" s="443"/>
      <c r="AC15" s="441" t="s">
        <v>402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4"/>
      <c r="B28" s="1045"/>
      <c r="C28" s="1045"/>
      <c r="D28" s="1045"/>
      <c r="E28" s="1045"/>
      <c r="F28" s="1046"/>
      <c r="G28" s="441" t="s">
        <v>400</v>
      </c>
      <c r="H28" s="442"/>
      <c r="I28" s="442"/>
      <c r="J28" s="442"/>
      <c r="K28" s="442"/>
      <c r="L28" s="442"/>
      <c r="M28" s="442"/>
      <c r="N28" s="442"/>
      <c r="O28" s="442"/>
      <c r="P28" s="442"/>
      <c r="Q28" s="442"/>
      <c r="R28" s="442"/>
      <c r="S28" s="442"/>
      <c r="T28" s="442"/>
      <c r="U28" s="442"/>
      <c r="V28" s="442"/>
      <c r="W28" s="442"/>
      <c r="X28" s="442"/>
      <c r="Y28" s="442"/>
      <c r="Z28" s="442"/>
      <c r="AA28" s="442"/>
      <c r="AB28" s="443"/>
      <c r="AC28" s="441" t="s">
        <v>403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4"/>
      <c r="B41" s="1045"/>
      <c r="C41" s="1045"/>
      <c r="D41" s="1045"/>
      <c r="E41" s="1045"/>
      <c r="F41" s="1046"/>
      <c r="G41" s="441" t="s">
        <v>450</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4"/>
      <c r="B68" s="1045"/>
      <c r="C68" s="1045"/>
      <c r="D68" s="1045"/>
      <c r="E68" s="1045"/>
      <c r="F68" s="1046"/>
      <c r="G68" s="441" t="s">
        <v>405</v>
      </c>
      <c r="H68" s="442"/>
      <c r="I68" s="442"/>
      <c r="J68" s="442"/>
      <c r="K68" s="442"/>
      <c r="L68" s="442"/>
      <c r="M68" s="442"/>
      <c r="N68" s="442"/>
      <c r="O68" s="442"/>
      <c r="P68" s="442"/>
      <c r="Q68" s="442"/>
      <c r="R68" s="442"/>
      <c r="S68" s="442"/>
      <c r="T68" s="442"/>
      <c r="U68" s="442"/>
      <c r="V68" s="442"/>
      <c r="W68" s="442"/>
      <c r="X68" s="442"/>
      <c r="Y68" s="442"/>
      <c r="Z68" s="442"/>
      <c r="AA68" s="442"/>
      <c r="AB68" s="443"/>
      <c r="AC68" s="441" t="s">
        <v>406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4"/>
      <c r="B81" s="1045"/>
      <c r="C81" s="1045"/>
      <c r="D81" s="1045"/>
      <c r="E81" s="1045"/>
      <c r="F81" s="1046"/>
      <c r="G81" s="441" t="s">
        <v>407</v>
      </c>
      <c r="H81" s="442"/>
      <c r="I81" s="442"/>
      <c r="J81" s="442"/>
      <c r="K81" s="442"/>
      <c r="L81" s="442"/>
      <c r="M81" s="442"/>
      <c r="N81" s="442"/>
      <c r="O81" s="442"/>
      <c r="P81" s="442"/>
      <c r="Q81" s="442"/>
      <c r="R81" s="442"/>
      <c r="S81" s="442"/>
      <c r="T81" s="442"/>
      <c r="U81" s="442"/>
      <c r="V81" s="442"/>
      <c r="W81" s="442"/>
      <c r="X81" s="442"/>
      <c r="Y81" s="442"/>
      <c r="Z81" s="442"/>
      <c r="AA81" s="442"/>
      <c r="AB81" s="443"/>
      <c r="AC81" s="441" t="s">
        <v>408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4"/>
      <c r="B94" s="1045"/>
      <c r="C94" s="1045"/>
      <c r="D94" s="1045"/>
      <c r="E94" s="1045"/>
      <c r="F94" s="1046"/>
      <c r="G94" s="441" t="s">
        <v>409</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4"/>
      <c r="B121" s="1045"/>
      <c r="C121" s="1045"/>
      <c r="D121" s="1045"/>
      <c r="E121" s="1045"/>
      <c r="F121" s="1046"/>
      <c r="G121" s="441" t="s">
        <v>411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4"/>
      <c r="B134" s="1045"/>
      <c r="C134" s="1045"/>
      <c r="D134" s="1045"/>
      <c r="E134" s="1045"/>
      <c r="F134" s="1046"/>
      <c r="G134" s="441" t="s">
        <v>413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4"/>
      <c r="B147" s="1045"/>
      <c r="C147" s="1045"/>
      <c r="D147" s="1045"/>
      <c r="E147" s="1045"/>
      <c r="F147" s="1046"/>
      <c r="G147" s="441" t="s">
        <v>415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4"/>
      <c r="B174" s="1045"/>
      <c r="C174" s="1045"/>
      <c r="D174" s="1045"/>
      <c r="E174" s="1045"/>
      <c r="F174" s="1046"/>
      <c r="G174" s="441" t="s">
        <v>417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4"/>
      <c r="B187" s="1045"/>
      <c r="C187" s="1045"/>
      <c r="D187" s="1045"/>
      <c r="E187" s="1045"/>
      <c r="F187" s="1046"/>
      <c r="G187" s="441" t="s">
        <v>420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4"/>
      <c r="B200" s="1045"/>
      <c r="C200" s="1045"/>
      <c r="D200" s="1045"/>
      <c r="E200" s="1045"/>
      <c r="F200" s="1046"/>
      <c r="G200" s="441" t="s">
        <v>421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4"/>
      <c r="B227" s="1045"/>
      <c r="C227" s="1045"/>
      <c r="D227" s="1045"/>
      <c r="E227" s="1045"/>
      <c r="F227" s="1046"/>
      <c r="G227" s="441" t="s">
        <v>423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4"/>
      <c r="B240" s="1045"/>
      <c r="C240" s="1045"/>
      <c r="D240" s="1045"/>
      <c r="E240" s="1045"/>
      <c r="F240" s="1046"/>
      <c r="G240" s="441" t="s">
        <v>425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4"/>
      <c r="B253" s="1045"/>
      <c r="C253" s="1045"/>
      <c r="D253" s="1045"/>
      <c r="E253" s="1045"/>
      <c r="F253" s="1046"/>
      <c r="G253" s="441" t="s">
        <v>427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431</v>
      </c>
      <c r="K3" s="112"/>
      <c r="L3" s="112"/>
      <c r="M3" s="112"/>
      <c r="N3" s="112"/>
      <c r="O3" s="112"/>
      <c r="P3" s="349" t="s">
        <v>27</v>
      </c>
      <c r="Q3" s="349"/>
      <c r="R3" s="349"/>
      <c r="S3" s="349"/>
      <c r="T3" s="349"/>
      <c r="U3" s="349"/>
      <c r="V3" s="349"/>
      <c r="W3" s="349"/>
      <c r="X3" s="349"/>
      <c r="Y3" s="346" t="s">
        <v>493</v>
      </c>
      <c r="Z3" s="347"/>
      <c r="AA3" s="347"/>
      <c r="AB3" s="347"/>
      <c r="AC3" s="275" t="s">
        <v>476</v>
      </c>
      <c r="AD3" s="275"/>
      <c r="AE3" s="275"/>
      <c r="AF3" s="275"/>
      <c r="AG3" s="275"/>
      <c r="AH3" s="346" t="s">
        <v>390</v>
      </c>
      <c r="AI3" s="348"/>
      <c r="AJ3" s="348"/>
      <c r="AK3" s="348"/>
      <c r="AL3" s="348" t="s">
        <v>21</v>
      </c>
      <c r="AM3" s="348"/>
      <c r="AN3" s="348"/>
      <c r="AO3" s="428"/>
      <c r="AP3" s="429" t="s">
        <v>432</v>
      </c>
      <c r="AQ3" s="429"/>
      <c r="AR3" s="429"/>
      <c r="AS3" s="429"/>
      <c r="AT3" s="429"/>
      <c r="AU3" s="429"/>
      <c r="AV3" s="429"/>
      <c r="AW3" s="429"/>
      <c r="AX3" s="429"/>
    </row>
    <row r="4" spans="1:50" ht="26.25" customHeight="1" x14ac:dyDescent="0.15">
      <c r="A4" s="1064">
        <v>1</v>
      </c>
      <c r="B4" s="1064">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431</v>
      </c>
      <c r="K36" s="112"/>
      <c r="L36" s="112"/>
      <c r="M36" s="112"/>
      <c r="N36" s="112"/>
      <c r="O36" s="112"/>
      <c r="P36" s="349" t="s">
        <v>27</v>
      </c>
      <c r="Q36" s="349"/>
      <c r="R36" s="349"/>
      <c r="S36" s="349"/>
      <c r="T36" s="349"/>
      <c r="U36" s="349"/>
      <c r="V36" s="349"/>
      <c r="W36" s="349"/>
      <c r="X36" s="349"/>
      <c r="Y36" s="346" t="s">
        <v>493</v>
      </c>
      <c r="Z36" s="347"/>
      <c r="AA36" s="347"/>
      <c r="AB36" s="347"/>
      <c r="AC36" s="275" t="s">
        <v>476</v>
      </c>
      <c r="AD36" s="275"/>
      <c r="AE36" s="275"/>
      <c r="AF36" s="275"/>
      <c r="AG36" s="275"/>
      <c r="AH36" s="346" t="s">
        <v>390</v>
      </c>
      <c r="AI36" s="348"/>
      <c r="AJ36" s="348"/>
      <c r="AK36" s="348"/>
      <c r="AL36" s="348" t="s">
        <v>21</v>
      </c>
      <c r="AM36" s="348"/>
      <c r="AN36" s="348"/>
      <c r="AO36" s="428"/>
      <c r="AP36" s="429" t="s">
        <v>432</v>
      </c>
      <c r="AQ36" s="429"/>
      <c r="AR36" s="429"/>
      <c r="AS36" s="429"/>
      <c r="AT36" s="429"/>
      <c r="AU36" s="429"/>
      <c r="AV36" s="429"/>
      <c r="AW36" s="429"/>
      <c r="AX36" s="429"/>
    </row>
    <row r="37" spans="1:50" ht="26.25" customHeight="1" x14ac:dyDescent="0.15">
      <c r="A37" s="1064">
        <v>1</v>
      </c>
      <c r="B37" s="1064">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431</v>
      </c>
      <c r="K69" s="112"/>
      <c r="L69" s="112"/>
      <c r="M69" s="112"/>
      <c r="N69" s="112"/>
      <c r="O69" s="112"/>
      <c r="P69" s="349" t="s">
        <v>27</v>
      </c>
      <c r="Q69" s="349"/>
      <c r="R69" s="349"/>
      <c r="S69" s="349"/>
      <c r="T69" s="349"/>
      <c r="U69" s="349"/>
      <c r="V69" s="349"/>
      <c r="W69" s="349"/>
      <c r="X69" s="349"/>
      <c r="Y69" s="346" t="s">
        <v>493</v>
      </c>
      <c r="Z69" s="347"/>
      <c r="AA69" s="347"/>
      <c r="AB69" s="347"/>
      <c r="AC69" s="275" t="s">
        <v>476</v>
      </c>
      <c r="AD69" s="275"/>
      <c r="AE69" s="275"/>
      <c r="AF69" s="275"/>
      <c r="AG69" s="275"/>
      <c r="AH69" s="346" t="s">
        <v>390</v>
      </c>
      <c r="AI69" s="348"/>
      <c r="AJ69" s="348"/>
      <c r="AK69" s="348"/>
      <c r="AL69" s="348" t="s">
        <v>21</v>
      </c>
      <c r="AM69" s="348"/>
      <c r="AN69" s="348"/>
      <c r="AO69" s="428"/>
      <c r="AP69" s="429" t="s">
        <v>432</v>
      </c>
      <c r="AQ69" s="429"/>
      <c r="AR69" s="429"/>
      <c r="AS69" s="429"/>
      <c r="AT69" s="429"/>
      <c r="AU69" s="429"/>
      <c r="AV69" s="429"/>
      <c r="AW69" s="429"/>
      <c r="AX69" s="429"/>
    </row>
    <row r="70" spans="1:50" ht="26.25" customHeight="1" x14ac:dyDescent="0.15">
      <c r="A70" s="1064">
        <v>1</v>
      </c>
      <c r="B70" s="1064">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431</v>
      </c>
      <c r="K102" s="112"/>
      <c r="L102" s="112"/>
      <c r="M102" s="112"/>
      <c r="N102" s="112"/>
      <c r="O102" s="112"/>
      <c r="P102" s="349" t="s">
        <v>27</v>
      </c>
      <c r="Q102" s="349"/>
      <c r="R102" s="349"/>
      <c r="S102" s="349"/>
      <c r="T102" s="349"/>
      <c r="U102" s="349"/>
      <c r="V102" s="349"/>
      <c r="W102" s="349"/>
      <c r="X102" s="349"/>
      <c r="Y102" s="346" t="s">
        <v>493</v>
      </c>
      <c r="Z102" s="347"/>
      <c r="AA102" s="347"/>
      <c r="AB102" s="347"/>
      <c r="AC102" s="275" t="s">
        <v>476</v>
      </c>
      <c r="AD102" s="275"/>
      <c r="AE102" s="275"/>
      <c r="AF102" s="275"/>
      <c r="AG102" s="275"/>
      <c r="AH102" s="346" t="s">
        <v>390</v>
      </c>
      <c r="AI102" s="348"/>
      <c r="AJ102" s="348"/>
      <c r="AK102" s="348"/>
      <c r="AL102" s="348" t="s">
        <v>21</v>
      </c>
      <c r="AM102" s="348"/>
      <c r="AN102" s="348"/>
      <c r="AO102" s="428"/>
      <c r="AP102" s="429" t="s">
        <v>432</v>
      </c>
      <c r="AQ102" s="429"/>
      <c r="AR102" s="429"/>
      <c r="AS102" s="429"/>
      <c r="AT102" s="429"/>
      <c r="AU102" s="429"/>
      <c r="AV102" s="429"/>
      <c r="AW102" s="429"/>
      <c r="AX102" s="429"/>
    </row>
    <row r="103" spans="1:50" ht="26.25" customHeight="1" x14ac:dyDescent="0.15">
      <c r="A103" s="1064">
        <v>1</v>
      </c>
      <c r="B103" s="1064">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431</v>
      </c>
      <c r="K135" s="112"/>
      <c r="L135" s="112"/>
      <c r="M135" s="112"/>
      <c r="N135" s="112"/>
      <c r="O135" s="112"/>
      <c r="P135" s="349" t="s">
        <v>27</v>
      </c>
      <c r="Q135" s="349"/>
      <c r="R135" s="349"/>
      <c r="S135" s="349"/>
      <c r="T135" s="349"/>
      <c r="U135" s="349"/>
      <c r="V135" s="349"/>
      <c r="W135" s="349"/>
      <c r="X135" s="349"/>
      <c r="Y135" s="346" t="s">
        <v>493</v>
      </c>
      <c r="Z135" s="347"/>
      <c r="AA135" s="347"/>
      <c r="AB135" s="347"/>
      <c r="AC135" s="275" t="s">
        <v>476</v>
      </c>
      <c r="AD135" s="275"/>
      <c r="AE135" s="275"/>
      <c r="AF135" s="275"/>
      <c r="AG135" s="275"/>
      <c r="AH135" s="346" t="s">
        <v>390</v>
      </c>
      <c r="AI135" s="348"/>
      <c r="AJ135" s="348"/>
      <c r="AK135" s="348"/>
      <c r="AL135" s="348" t="s">
        <v>21</v>
      </c>
      <c r="AM135" s="348"/>
      <c r="AN135" s="348"/>
      <c r="AO135" s="428"/>
      <c r="AP135" s="429" t="s">
        <v>432</v>
      </c>
      <c r="AQ135" s="429"/>
      <c r="AR135" s="429"/>
      <c r="AS135" s="429"/>
      <c r="AT135" s="429"/>
      <c r="AU135" s="429"/>
      <c r="AV135" s="429"/>
      <c r="AW135" s="429"/>
      <c r="AX135" s="429"/>
    </row>
    <row r="136" spans="1:50" ht="26.25" customHeight="1" x14ac:dyDescent="0.15">
      <c r="A136" s="1064">
        <v>1</v>
      </c>
      <c r="B136" s="1064">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431</v>
      </c>
      <c r="K168" s="112"/>
      <c r="L168" s="112"/>
      <c r="M168" s="112"/>
      <c r="N168" s="112"/>
      <c r="O168" s="112"/>
      <c r="P168" s="349" t="s">
        <v>27</v>
      </c>
      <c r="Q168" s="349"/>
      <c r="R168" s="349"/>
      <c r="S168" s="349"/>
      <c r="T168" s="349"/>
      <c r="U168" s="349"/>
      <c r="V168" s="349"/>
      <c r="W168" s="349"/>
      <c r="X168" s="349"/>
      <c r="Y168" s="346" t="s">
        <v>493</v>
      </c>
      <c r="Z168" s="347"/>
      <c r="AA168" s="347"/>
      <c r="AB168" s="347"/>
      <c r="AC168" s="275" t="s">
        <v>476</v>
      </c>
      <c r="AD168" s="275"/>
      <c r="AE168" s="275"/>
      <c r="AF168" s="275"/>
      <c r="AG168" s="275"/>
      <c r="AH168" s="346" t="s">
        <v>390</v>
      </c>
      <c r="AI168" s="348"/>
      <c r="AJ168" s="348"/>
      <c r="AK168" s="348"/>
      <c r="AL168" s="348" t="s">
        <v>21</v>
      </c>
      <c r="AM168" s="348"/>
      <c r="AN168" s="348"/>
      <c r="AO168" s="428"/>
      <c r="AP168" s="429" t="s">
        <v>432</v>
      </c>
      <c r="AQ168" s="429"/>
      <c r="AR168" s="429"/>
      <c r="AS168" s="429"/>
      <c r="AT168" s="429"/>
      <c r="AU168" s="429"/>
      <c r="AV168" s="429"/>
      <c r="AW168" s="429"/>
      <c r="AX168" s="429"/>
    </row>
    <row r="169" spans="1:50" ht="26.25" customHeight="1" x14ac:dyDescent="0.15">
      <c r="A169" s="1064">
        <v>1</v>
      </c>
      <c r="B169" s="1064">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431</v>
      </c>
      <c r="K201" s="112"/>
      <c r="L201" s="112"/>
      <c r="M201" s="112"/>
      <c r="N201" s="112"/>
      <c r="O201" s="112"/>
      <c r="P201" s="349" t="s">
        <v>27</v>
      </c>
      <c r="Q201" s="349"/>
      <c r="R201" s="349"/>
      <c r="S201" s="349"/>
      <c r="T201" s="349"/>
      <c r="U201" s="349"/>
      <c r="V201" s="349"/>
      <c r="W201" s="349"/>
      <c r="X201" s="349"/>
      <c r="Y201" s="346" t="s">
        <v>493</v>
      </c>
      <c r="Z201" s="347"/>
      <c r="AA201" s="347"/>
      <c r="AB201" s="347"/>
      <c r="AC201" s="275" t="s">
        <v>476</v>
      </c>
      <c r="AD201" s="275"/>
      <c r="AE201" s="275"/>
      <c r="AF201" s="275"/>
      <c r="AG201" s="275"/>
      <c r="AH201" s="346" t="s">
        <v>390</v>
      </c>
      <c r="AI201" s="348"/>
      <c r="AJ201" s="348"/>
      <c r="AK201" s="348"/>
      <c r="AL201" s="348" t="s">
        <v>21</v>
      </c>
      <c r="AM201" s="348"/>
      <c r="AN201" s="348"/>
      <c r="AO201" s="428"/>
      <c r="AP201" s="429" t="s">
        <v>432</v>
      </c>
      <c r="AQ201" s="429"/>
      <c r="AR201" s="429"/>
      <c r="AS201" s="429"/>
      <c r="AT201" s="429"/>
      <c r="AU201" s="429"/>
      <c r="AV201" s="429"/>
      <c r="AW201" s="429"/>
      <c r="AX201" s="429"/>
    </row>
    <row r="202" spans="1:50" ht="26.25" customHeight="1" x14ac:dyDescent="0.15">
      <c r="A202" s="1064">
        <v>1</v>
      </c>
      <c r="B202" s="1064">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431</v>
      </c>
      <c r="K234" s="112"/>
      <c r="L234" s="112"/>
      <c r="M234" s="112"/>
      <c r="N234" s="112"/>
      <c r="O234" s="112"/>
      <c r="P234" s="349" t="s">
        <v>27</v>
      </c>
      <c r="Q234" s="349"/>
      <c r="R234" s="349"/>
      <c r="S234" s="349"/>
      <c r="T234" s="349"/>
      <c r="U234" s="349"/>
      <c r="V234" s="349"/>
      <c r="W234" s="349"/>
      <c r="X234" s="349"/>
      <c r="Y234" s="346" t="s">
        <v>493</v>
      </c>
      <c r="Z234" s="347"/>
      <c r="AA234" s="347"/>
      <c r="AB234" s="347"/>
      <c r="AC234" s="275" t="s">
        <v>476</v>
      </c>
      <c r="AD234" s="275"/>
      <c r="AE234" s="275"/>
      <c r="AF234" s="275"/>
      <c r="AG234" s="275"/>
      <c r="AH234" s="346" t="s">
        <v>390</v>
      </c>
      <c r="AI234" s="348"/>
      <c r="AJ234" s="348"/>
      <c r="AK234" s="348"/>
      <c r="AL234" s="348" t="s">
        <v>21</v>
      </c>
      <c r="AM234" s="348"/>
      <c r="AN234" s="348"/>
      <c r="AO234" s="428"/>
      <c r="AP234" s="429" t="s">
        <v>432</v>
      </c>
      <c r="AQ234" s="429"/>
      <c r="AR234" s="429"/>
      <c r="AS234" s="429"/>
      <c r="AT234" s="429"/>
      <c r="AU234" s="429"/>
      <c r="AV234" s="429"/>
      <c r="AW234" s="429"/>
      <c r="AX234" s="429"/>
    </row>
    <row r="235" spans="1:50" ht="26.25" customHeight="1" x14ac:dyDescent="0.15">
      <c r="A235" s="1064">
        <v>1</v>
      </c>
      <c r="B235" s="1064">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431</v>
      </c>
      <c r="K267" s="112"/>
      <c r="L267" s="112"/>
      <c r="M267" s="112"/>
      <c r="N267" s="112"/>
      <c r="O267" s="112"/>
      <c r="P267" s="349" t="s">
        <v>27</v>
      </c>
      <c r="Q267" s="349"/>
      <c r="R267" s="349"/>
      <c r="S267" s="349"/>
      <c r="T267" s="349"/>
      <c r="U267" s="349"/>
      <c r="V267" s="349"/>
      <c r="W267" s="349"/>
      <c r="X267" s="349"/>
      <c r="Y267" s="346" t="s">
        <v>493</v>
      </c>
      <c r="Z267" s="347"/>
      <c r="AA267" s="347"/>
      <c r="AB267" s="347"/>
      <c r="AC267" s="275" t="s">
        <v>476</v>
      </c>
      <c r="AD267" s="275"/>
      <c r="AE267" s="275"/>
      <c r="AF267" s="275"/>
      <c r="AG267" s="275"/>
      <c r="AH267" s="346" t="s">
        <v>390</v>
      </c>
      <c r="AI267" s="348"/>
      <c r="AJ267" s="348"/>
      <c r="AK267" s="348"/>
      <c r="AL267" s="348" t="s">
        <v>21</v>
      </c>
      <c r="AM267" s="348"/>
      <c r="AN267" s="348"/>
      <c r="AO267" s="428"/>
      <c r="AP267" s="429" t="s">
        <v>432</v>
      </c>
      <c r="AQ267" s="429"/>
      <c r="AR267" s="429"/>
      <c r="AS267" s="429"/>
      <c r="AT267" s="429"/>
      <c r="AU267" s="429"/>
      <c r="AV267" s="429"/>
      <c r="AW267" s="429"/>
      <c r="AX267" s="429"/>
    </row>
    <row r="268" spans="1:50" ht="26.25" customHeight="1" x14ac:dyDescent="0.15">
      <c r="A268" s="1064">
        <v>1</v>
      </c>
      <c r="B268" s="1064">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431</v>
      </c>
      <c r="K300" s="112"/>
      <c r="L300" s="112"/>
      <c r="M300" s="112"/>
      <c r="N300" s="112"/>
      <c r="O300" s="112"/>
      <c r="P300" s="349" t="s">
        <v>27</v>
      </c>
      <c r="Q300" s="349"/>
      <c r="R300" s="349"/>
      <c r="S300" s="349"/>
      <c r="T300" s="349"/>
      <c r="U300" s="349"/>
      <c r="V300" s="349"/>
      <c r="W300" s="349"/>
      <c r="X300" s="349"/>
      <c r="Y300" s="346" t="s">
        <v>493</v>
      </c>
      <c r="Z300" s="347"/>
      <c r="AA300" s="347"/>
      <c r="AB300" s="347"/>
      <c r="AC300" s="275" t="s">
        <v>476</v>
      </c>
      <c r="AD300" s="275"/>
      <c r="AE300" s="275"/>
      <c r="AF300" s="275"/>
      <c r="AG300" s="275"/>
      <c r="AH300" s="346" t="s">
        <v>390</v>
      </c>
      <c r="AI300" s="348"/>
      <c r="AJ300" s="348"/>
      <c r="AK300" s="348"/>
      <c r="AL300" s="348" t="s">
        <v>21</v>
      </c>
      <c r="AM300" s="348"/>
      <c r="AN300" s="348"/>
      <c r="AO300" s="428"/>
      <c r="AP300" s="429" t="s">
        <v>432</v>
      </c>
      <c r="AQ300" s="429"/>
      <c r="AR300" s="429"/>
      <c r="AS300" s="429"/>
      <c r="AT300" s="429"/>
      <c r="AU300" s="429"/>
      <c r="AV300" s="429"/>
      <c r="AW300" s="429"/>
      <c r="AX300" s="429"/>
    </row>
    <row r="301" spans="1:50" ht="26.25" customHeight="1" x14ac:dyDescent="0.15">
      <c r="A301" s="1064">
        <v>1</v>
      </c>
      <c r="B301" s="1064">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431</v>
      </c>
      <c r="K333" s="112"/>
      <c r="L333" s="112"/>
      <c r="M333" s="112"/>
      <c r="N333" s="112"/>
      <c r="O333" s="112"/>
      <c r="P333" s="349" t="s">
        <v>27</v>
      </c>
      <c r="Q333" s="349"/>
      <c r="R333" s="349"/>
      <c r="S333" s="349"/>
      <c r="T333" s="349"/>
      <c r="U333" s="349"/>
      <c r="V333" s="349"/>
      <c r="W333" s="349"/>
      <c r="X333" s="349"/>
      <c r="Y333" s="346" t="s">
        <v>493</v>
      </c>
      <c r="Z333" s="347"/>
      <c r="AA333" s="347"/>
      <c r="AB333" s="347"/>
      <c r="AC333" s="275" t="s">
        <v>476</v>
      </c>
      <c r="AD333" s="275"/>
      <c r="AE333" s="275"/>
      <c r="AF333" s="275"/>
      <c r="AG333" s="275"/>
      <c r="AH333" s="346" t="s">
        <v>390</v>
      </c>
      <c r="AI333" s="348"/>
      <c r="AJ333" s="348"/>
      <c r="AK333" s="348"/>
      <c r="AL333" s="348" t="s">
        <v>21</v>
      </c>
      <c r="AM333" s="348"/>
      <c r="AN333" s="348"/>
      <c r="AO333" s="428"/>
      <c r="AP333" s="429" t="s">
        <v>432</v>
      </c>
      <c r="AQ333" s="429"/>
      <c r="AR333" s="429"/>
      <c r="AS333" s="429"/>
      <c r="AT333" s="429"/>
      <c r="AU333" s="429"/>
      <c r="AV333" s="429"/>
      <c r="AW333" s="429"/>
      <c r="AX333" s="429"/>
    </row>
    <row r="334" spans="1:50" ht="26.25" customHeight="1" x14ac:dyDescent="0.15">
      <c r="A334" s="1064">
        <v>1</v>
      </c>
      <c r="B334" s="1064">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431</v>
      </c>
      <c r="K366" s="112"/>
      <c r="L366" s="112"/>
      <c r="M366" s="112"/>
      <c r="N366" s="112"/>
      <c r="O366" s="112"/>
      <c r="P366" s="349" t="s">
        <v>27</v>
      </c>
      <c r="Q366" s="349"/>
      <c r="R366" s="349"/>
      <c r="S366" s="349"/>
      <c r="T366" s="349"/>
      <c r="U366" s="349"/>
      <c r="V366" s="349"/>
      <c r="W366" s="349"/>
      <c r="X366" s="349"/>
      <c r="Y366" s="346" t="s">
        <v>493</v>
      </c>
      <c r="Z366" s="347"/>
      <c r="AA366" s="347"/>
      <c r="AB366" s="347"/>
      <c r="AC366" s="275" t="s">
        <v>476</v>
      </c>
      <c r="AD366" s="275"/>
      <c r="AE366" s="275"/>
      <c r="AF366" s="275"/>
      <c r="AG366" s="275"/>
      <c r="AH366" s="346" t="s">
        <v>390</v>
      </c>
      <c r="AI366" s="348"/>
      <c r="AJ366" s="348"/>
      <c r="AK366" s="348"/>
      <c r="AL366" s="348" t="s">
        <v>21</v>
      </c>
      <c r="AM366" s="348"/>
      <c r="AN366" s="348"/>
      <c r="AO366" s="428"/>
      <c r="AP366" s="429" t="s">
        <v>432</v>
      </c>
      <c r="AQ366" s="429"/>
      <c r="AR366" s="429"/>
      <c r="AS366" s="429"/>
      <c r="AT366" s="429"/>
      <c r="AU366" s="429"/>
      <c r="AV366" s="429"/>
      <c r="AW366" s="429"/>
      <c r="AX366" s="429"/>
    </row>
    <row r="367" spans="1:50" ht="26.25" customHeight="1" x14ac:dyDescent="0.15">
      <c r="A367" s="1064">
        <v>1</v>
      </c>
      <c r="B367" s="1064">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431</v>
      </c>
      <c r="K399" s="112"/>
      <c r="L399" s="112"/>
      <c r="M399" s="112"/>
      <c r="N399" s="112"/>
      <c r="O399" s="112"/>
      <c r="P399" s="349" t="s">
        <v>27</v>
      </c>
      <c r="Q399" s="349"/>
      <c r="R399" s="349"/>
      <c r="S399" s="349"/>
      <c r="T399" s="349"/>
      <c r="U399" s="349"/>
      <c r="V399" s="349"/>
      <c r="W399" s="349"/>
      <c r="X399" s="349"/>
      <c r="Y399" s="346" t="s">
        <v>493</v>
      </c>
      <c r="Z399" s="347"/>
      <c r="AA399" s="347"/>
      <c r="AB399" s="347"/>
      <c r="AC399" s="275" t="s">
        <v>476</v>
      </c>
      <c r="AD399" s="275"/>
      <c r="AE399" s="275"/>
      <c r="AF399" s="275"/>
      <c r="AG399" s="275"/>
      <c r="AH399" s="346" t="s">
        <v>390</v>
      </c>
      <c r="AI399" s="348"/>
      <c r="AJ399" s="348"/>
      <c r="AK399" s="348"/>
      <c r="AL399" s="348" t="s">
        <v>21</v>
      </c>
      <c r="AM399" s="348"/>
      <c r="AN399" s="348"/>
      <c r="AO399" s="428"/>
      <c r="AP399" s="429" t="s">
        <v>432</v>
      </c>
      <c r="AQ399" s="429"/>
      <c r="AR399" s="429"/>
      <c r="AS399" s="429"/>
      <c r="AT399" s="429"/>
      <c r="AU399" s="429"/>
      <c r="AV399" s="429"/>
      <c r="AW399" s="429"/>
      <c r="AX399" s="429"/>
    </row>
    <row r="400" spans="1:50" ht="26.25" customHeight="1" x14ac:dyDescent="0.15">
      <c r="A400" s="1064">
        <v>1</v>
      </c>
      <c r="B400" s="1064">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431</v>
      </c>
      <c r="K432" s="112"/>
      <c r="L432" s="112"/>
      <c r="M432" s="112"/>
      <c r="N432" s="112"/>
      <c r="O432" s="112"/>
      <c r="P432" s="349" t="s">
        <v>27</v>
      </c>
      <c r="Q432" s="349"/>
      <c r="R432" s="349"/>
      <c r="S432" s="349"/>
      <c r="T432" s="349"/>
      <c r="U432" s="349"/>
      <c r="V432" s="349"/>
      <c r="W432" s="349"/>
      <c r="X432" s="349"/>
      <c r="Y432" s="346" t="s">
        <v>493</v>
      </c>
      <c r="Z432" s="347"/>
      <c r="AA432" s="347"/>
      <c r="AB432" s="347"/>
      <c r="AC432" s="275" t="s">
        <v>476</v>
      </c>
      <c r="AD432" s="275"/>
      <c r="AE432" s="275"/>
      <c r="AF432" s="275"/>
      <c r="AG432" s="275"/>
      <c r="AH432" s="346" t="s">
        <v>390</v>
      </c>
      <c r="AI432" s="348"/>
      <c r="AJ432" s="348"/>
      <c r="AK432" s="348"/>
      <c r="AL432" s="348" t="s">
        <v>21</v>
      </c>
      <c r="AM432" s="348"/>
      <c r="AN432" s="348"/>
      <c r="AO432" s="428"/>
      <c r="AP432" s="429" t="s">
        <v>432</v>
      </c>
      <c r="AQ432" s="429"/>
      <c r="AR432" s="429"/>
      <c r="AS432" s="429"/>
      <c r="AT432" s="429"/>
      <c r="AU432" s="429"/>
      <c r="AV432" s="429"/>
      <c r="AW432" s="429"/>
      <c r="AX432" s="429"/>
    </row>
    <row r="433" spans="1:50" ht="26.25" customHeight="1" x14ac:dyDescent="0.15">
      <c r="A433" s="1064">
        <v>1</v>
      </c>
      <c r="B433" s="1064">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431</v>
      </c>
      <c r="K465" s="112"/>
      <c r="L465" s="112"/>
      <c r="M465" s="112"/>
      <c r="N465" s="112"/>
      <c r="O465" s="112"/>
      <c r="P465" s="349" t="s">
        <v>27</v>
      </c>
      <c r="Q465" s="349"/>
      <c r="R465" s="349"/>
      <c r="S465" s="349"/>
      <c r="T465" s="349"/>
      <c r="U465" s="349"/>
      <c r="V465" s="349"/>
      <c r="W465" s="349"/>
      <c r="X465" s="349"/>
      <c r="Y465" s="346" t="s">
        <v>493</v>
      </c>
      <c r="Z465" s="347"/>
      <c r="AA465" s="347"/>
      <c r="AB465" s="347"/>
      <c r="AC465" s="275" t="s">
        <v>476</v>
      </c>
      <c r="AD465" s="275"/>
      <c r="AE465" s="275"/>
      <c r="AF465" s="275"/>
      <c r="AG465" s="275"/>
      <c r="AH465" s="346" t="s">
        <v>390</v>
      </c>
      <c r="AI465" s="348"/>
      <c r="AJ465" s="348"/>
      <c r="AK465" s="348"/>
      <c r="AL465" s="348" t="s">
        <v>21</v>
      </c>
      <c r="AM465" s="348"/>
      <c r="AN465" s="348"/>
      <c r="AO465" s="428"/>
      <c r="AP465" s="429" t="s">
        <v>432</v>
      </c>
      <c r="AQ465" s="429"/>
      <c r="AR465" s="429"/>
      <c r="AS465" s="429"/>
      <c r="AT465" s="429"/>
      <c r="AU465" s="429"/>
      <c r="AV465" s="429"/>
      <c r="AW465" s="429"/>
      <c r="AX465" s="429"/>
    </row>
    <row r="466" spans="1:50" ht="26.25" customHeight="1" x14ac:dyDescent="0.15">
      <c r="A466" s="1064">
        <v>1</v>
      </c>
      <c r="B466" s="1064">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431</v>
      </c>
      <c r="K498" s="112"/>
      <c r="L498" s="112"/>
      <c r="M498" s="112"/>
      <c r="N498" s="112"/>
      <c r="O498" s="112"/>
      <c r="P498" s="349" t="s">
        <v>27</v>
      </c>
      <c r="Q498" s="349"/>
      <c r="R498" s="349"/>
      <c r="S498" s="349"/>
      <c r="T498" s="349"/>
      <c r="U498" s="349"/>
      <c r="V498" s="349"/>
      <c r="W498" s="349"/>
      <c r="X498" s="349"/>
      <c r="Y498" s="346" t="s">
        <v>493</v>
      </c>
      <c r="Z498" s="347"/>
      <c r="AA498" s="347"/>
      <c r="AB498" s="347"/>
      <c r="AC498" s="275" t="s">
        <v>476</v>
      </c>
      <c r="AD498" s="275"/>
      <c r="AE498" s="275"/>
      <c r="AF498" s="275"/>
      <c r="AG498" s="275"/>
      <c r="AH498" s="346" t="s">
        <v>390</v>
      </c>
      <c r="AI498" s="348"/>
      <c r="AJ498" s="348"/>
      <c r="AK498" s="348"/>
      <c r="AL498" s="348" t="s">
        <v>21</v>
      </c>
      <c r="AM498" s="348"/>
      <c r="AN498" s="348"/>
      <c r="AO498" s="428"/>
      <c r="AP498" s="429" t="s">
        <v>432</v>
      </c>
      <c r="AQ498" s="429"/>
      <c r="AR498" s="429"/>
      <c r="AS498" s="429"/>
      <c r="AT498" s="429"/>
      <c r="AU498" s="429"/>
      <c r="AV498" s="429"/>
      <c r="AW498" s="429"/>
      <c r="AX498" s="429"/>
    </row>
    <row r="499" spans="1:50" ht="26.25" customHeight="1" x14ac:dyDescent="0.15">
      <c r="A499" s="1064">
        <v>1</v>
      </c>
      <c r="B499" s="1064">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431</v>
      </c>
      <c r="K531" s="112"/>
      <c r="L531" s="112"/>
      <c r="M531" s="112"/>
      <c r="N531" s="112"/>
      <c r="O531" s="112"/>
      <c r="P531" s="349" t="s">
        <v>27</v>
      </c>
      <c r="Q531" s="349"/>
      <c r="R531" s="349"/>
      <c r="S531" s="349"/>
      <c r="T531" s="349"/>
      <c r="U531" s="349"/>
      <c r="V531" s="349"/>
      <c r="W531" s="349"/>
      <c r="X531" s="349"/>
      <c r="Y531" s="346" t="s">
        <v>493</v>
      </c>
      <c r="Z531" s="347"/>
      <c r="AA531" s="347"/>
      <c r="AB531" s="347"/>
      <c r="AC531" s="275" t="s">
        <v>476</v>
      </c>
      <c r="AD531" s="275"/>
      <c r="AE531" s="275"/>
      <c r="AF531" s="275"/>
      <c r="AG531" s="275"/>
      <c r="AH531" s="346" t="s">
        <v>390</v>
      </c>
      <c r="AI531" s="348"/>
      <c r="AJ531" s="348"/>
      <c r="AK531" s="348"/>
      <c r="AL531" s="348" t="s">
        <v>21</v>
      </c>
      <c r="AM531" s="348"/>
      <c r="AN531" s="348"/>
      <c r="AO531" s="428"/>
      <c r="AP531" s="429" t="s">
        <v>432</v>
      </c>
      <c r="AQ531" s="429"/>
      <c r="AR531" s="429"/>
      <c r="AS531" s="429"/>
      <c r="AT531" s="429"/>
      <c r="AU531" s="429"/>
      <c r="AV531" s="429"/>
      <c r="AW531" s="429"/>
      <c r="AX531" s="429"/>
    </row>
    <row r="532" spans="1:50" ht="26.25" customHeight="1" x14ac:dyDescent="0.15">
      <c r="A532" s="1064">
        <v>1</v>
      </c>
      <c r="B532" s="1064">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431</v>
      </c>
      <c r="K564" s="112"/>
      <c r="L564" s="112"/>
      <c r="M564" s="112"/>
      <c r="N564" s="112"/>
      <c r="O564" s="112"/>
      <c r="P564" s="349" t="s">
        <v>27</v>
      </c>
      <c r="Q564" s="349"/>
      <c r="R564" s="349"/>
      <c r="S564" s="349"/>
      <c r="T564" s="349"/>
      <c r="U564" s="349"/>
      <c r="V564" s="349"/>
      <c r="W564" s="349"/>
      <c r="X564" s="349"/>
      <c r="Y564" s="346" t="s">
        <v>493</v>
      </c>
      <c r="Z564" s="347"/>
      <c r="AA564" s="347"/>
      <c r="AB564" s="347"/>
      <c r="AC564" s="275" t="s">
        <v>476</v>
      </c>
      <c r="AD564" s="275"/>
      <c r="AE564" s="275"/>
      <c r="AF564" s="275"/>
      <c r="AG564" s="275"/>
      <c r="AH564" s="346" t="s">
        <v>390</v>
      </c>
      <c r="AI564" s="348"/>
      <c r="AJ564" s="348"/>
      <c r="AK564" s="348"/>
      <c r="AL564" s="348" t="s">
        <v>21</v>
      </c>
      <c r="AM564" s="348"/>
      <c r="AN564" s="348"/>
      <c r="AO564" s="428"/>
      <c r="AP564" s="429" t="s">
        <v>432</v>
      </c>
      <c r="AQ564" s="429"/>
      <c r="AR564" s="429"/>
      <c r="AS564" s="429"/>
      <c r="AT564" s="429"/>
      <c r="AU564" s="429"/>
      <c r="AV564" s="429"/>
      <c r="AW564" s="429"/>
      <c r="AX564" s="429"/>
    </row>
    <row r="565" spans="1:50" ht="26.25" customHeight="1" x14ac:dyDescent="0.15">
      <c r="A565" s="1064">
        <v>1</v>
      </c>
      <c r="B565" s="1064">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431</v>
      </c>
      <c r="K597" s="112"/>
      <c r="L597" s="112"/>
      <c r="M597" s="112"/>
      <c r="N597" s="112"/>
      <c r="O597" s="112"/>
      <c r="P597" s="349" t="s">
        <v>27</v>
      </c>
      <c r="Q597" s="349"/>
      <c r="R597" s="349"/>
      <c r="S597" s="349"/>
      <c r="T597" s="349"/>
      <c r="U597" s="349"/>
      <c r="V597" s="349"/>
      <c r="W597" s="349"/>
      <c r="X597" s="349"/>
      <c r="Y597" s="346" t="s">
        <v>493</v>
      </c>
      <c r="Z597" s="347"/>
      <c r="AA597" s="347"/>
      <c r="AB597" s="347"/>
      <c r="AC597" s="275" t="s">
        <v>476</v>
      </c>
      <c r="AD597" s="275"/>
      <c r="AE597" s="275"/>
      <c r="AF597" s="275"/>
      <c r="AG597" s="275"/>
      <c r="AH597" s="346" t="s">
        <v>390</v>
      </c>
      <c r="AI597" s="348"/>
      <c r="AJ597" s="348"/>
      <c r="AK597" s="348"/>
      <c r="AL597" s="348" t="s">
        <v>21</v>
      </c>
      <c r="AM597" s="348"/>
      <c r="AN597" s="348"/>
      <c r="AO597" s="428"/>
      <c r="AP597" s="429" t="s">
        <v>432</v>
      </c>
      <c r="AQ597" s="429"/>
      <c r="AR597" s="429"/>
      <c r="AS597" s="429"/>
      <c r="AT597" s="429"/>
      <c r="AU597" s="429"/>
      <c r="AV597" s="429"/>
      <c r="AW597" s="429"/>
      <c r="AX597" s="429"/>
    </row>
    <row r="598" spans="1:50" ht="26.25" customHeight="1" x14ac:dyDescent="0.15">
      <c r="A598" s="1064">
        <v>1</v>
      </c>
      <c r="B598" s="1064">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431</v>
      </c>
      <c r="K630" s="112"/>
      <c r="L630" s="112"/>
      <c r="M630" s="112"/>
      <c r="N630" s="112"/>
      <c r="O630" s="112"/>
      <c r="P630" s="349" t="s">
        <v>27</v>
      </c>
      <c r="Q630" s="349"/>
      <c r="R630" s="349"/>
      <c r="S630" s="349"/>
      <c r="T630" s="349"/>
      <c r="U630" s="349"/>
      <c r="V630" s="349"/>
      <c r="W630" s="349"/>
      <c r="X630" s="349"/>
      <c r="Y630" s="346" t="s">
        <v>493</v>
      </c>
      <c r="Z630" s="347"/>
      <c r="AA630" s="347"/>
      <c r="AB630" s="347"/>
      <c r="AC630" s="275" t="s">
        <v>476</v>
      </c>
      <c r="AD630" s="275"/>
      <c r="AE630" s="275"/>
      <c r="AF630" s="275"/>
      <c r="AG630" s="275"/>
      <c r="AH630" s="346" t="s">
        <v>390</v>
      </c>
      <c r="AI630" s="348"/>
      <c r="AJ630" s="348"/>
      <c r="AK630" s="348"/>
      <c r="AL630" s="348" t="s">
        <v>21</v>
      </c>
      <c r="AM630" s="348"/>
      <c r="AN630" s="348"/>
      <c r="AO630" s="428"/>
      <c r="AP630" s="429" t="s">
        <v>432</v>
      </c>
      <c r="AQ630" s="429"/>
      <c r="AR630" s="429"/>
      <c r="AS630" s="429"/>
      <c r="AT630" s="429"/>
      <c r="AU630" s="429"/>
      <c r="AV630" s="429"/>
      <c r="AW630" s="429"/>
      <c r="AX630" s="429"/>
    </row>
    <row r="631" spans="1:50" ht="26.25" customHeight="1" x14ac:dyDescent="0.15">
      <c r="A631" s="1064">
        <v>1</v>
      </c>
      <c r="B631" s="1064">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431</v>
      </c>
      <c r="K663" s="112"/>
      <c r="L663" s="112"/>
      <c r="M663" s="112"/>
      <c r="N663" s="112"/>
      <c r="O663" s="112"/>
      <c r="P663" s="349" t="s">
        <v>27</v>
      </c>
      <c r="Q663" s="349"/>
      <c r="R663" s="349"/>
      <c r="S663" s="349"/>
      <c r="T663" s="349"/>
      <c r="U663" s="349"/>
      <c r="V663" s="349"/>
      <c r="W663" s="349"/>
      <c r="X663" s="349"/>
      <c r="Y663" s="346" t="s">
        <v>493</v>
      </c>
      <c r="Z663" s="347"/>
      <c r="AA663" s="347"/>
      <c r="AB663" s="347"/>
      <c r="AC663" s="275" t="s">
        <v>476</v>
      </c>
      <c r="AD663" s="275"/>
      <c r="AE663" s="275"/>
      <c r="AF663" s="275"/>
      <c r="AG663" s="275"/>
      <c r="AH663" s="346" t="s">
        <v>390</v>
      </c>
      <c r="AI663" s="348"/>
      <c r="AJ663" s="348"/>
      <c r="AK663" s="348"/>
      <c r="AL663" s="348" t="s">
        <v>21</v>
      </c>
      <c r="AM663" s="348"/>
      <c r="AN663" s="348"/>
      <c r="AO663" s="428"/>
      <c r="AP663" s="429" t="s">
        <v>432</v>
      </c>
      <c r="AQ663" s="429"/>
      <c r="AR663" s="429"/>
      <c r="AS663" s="429"/>
      <c r="AT663" s="429"/>
      <c r="AU663" s="429"/>
      <c r="AV663" s="429"/>
      <c r="AW663" s="429"/>
      <c r="AX663" s="429"/>
    </row>
    <row r="664" spans="1:50" ht="26.25" customHeight="1" x14ac:dyDescent="0.15">
      <c r="A664" s="1064">
        <v>1</v>
      </c>
      <c r="B664" s="1064">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431</v>
      </c>
      <c r="K696" s="112"/>
      <c r="L696" s="112"/>
      <c r="M696" s="112"/>
      <c r="N696" s="112"/>
      <c r="O696" s="112"/>
      <c r="P696" s="349" t="s">
        <v>27</v>
      </c>
      <c r="Q696" s="349"/>
      <c r="R696" s="349"/>
      <c r="S696" s="349"/>
      <c r="T696" s="349"/>
      <c r="U696" s="349"/>
      <c r="V696" s="349"/>
      <c r="W696" s="349"/>
      <c r="X696" s="349"/>
      <c r="Y696" s="346" t="s">
        <v>493</v>
      </c>
      <c r="Z696" s="347"/>
      <c r="AA696" s="347"/>
      <c r="AB696" s="347"/>
      <c r="AC696" s="275" t="s">
        <v>476</v>
      </c>
      <c r="AD696" s="275"/>
      <c r="AE696" s="275"/>
      <c r="AF696" s="275"/>
      <c r="AG696" s="275"/>
      <c r="AH696" s="346" t="s">
        <v>390</v>
      </c>
      <c r="AI696" s="348"/>
      <c r="AJ696" s="348"/>
      <c r="AK696" s="348"/>
      <c r="AL696" s="348" t="s">
        <v>21</v>
      </c>
      <c r="AM696" s="348"/>
      <c r="AN696" s="348"/>
      <c r="AO696" s="428"/>
      <c r="AP696" s="429" t="s">
        <v>432</v>
      </c>
      <c r="AQ696" s="429"/>
      <c r="AR696" s="429"/>
      <c r="AS696" s="429"/>
      <c r="AT696" s="429"/>
      <c r="AU696" s="429"/>
      <c r="AV696" s="429"/>
      <c r="AW696" s="429"/>
      <c r="AX696" s="429"/>
    </row>
    <row r="697" spans="1:50" ht="26.25" customHeight="1" x14ac:dyDescent="0.15">
      <c r="A697" s="1064">
        <v>1</v>
      </c>
      <c r="B697" s="1064">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431</v>
      </c>
      <c r="K729" s="112"/>
      <c r="L729" s="112"/>
      <c r="M729" s="112"/>
      <c r="N729" s="112"/>
      <c r="O729" s="112"/>
      <c r="P729" s="349" t="s">
        <v>27</v>
      </c>
      <c r="Q729" s="349"/>
      <c r="R729" s="349"/>
      <c r="S729" s="349"/>
      <c r="T729" s="349"/>
      <c r="U729" s="349"/>
      <c r="V729" s="349"/>
      <c r="W729" s="349"/>
      <c r="X729" s="349"/>
      <c r="Y729" s="346" t="s">
        <v>493</v>
      </c>
      <c r="Z729" s="347"/>
      <c r="AA729" s="347"/>
      <c r="AB729" s="347"/>
      <c r="AC729" s="275" t="s">
        <v>476</v>
      </c>
      <c r="AD729" s="275"/>
      <c r="AE729" s="275"/>
      <c r="AF729" s="275"/>
      <c r="AG729" s="275"/>
      <c r="AH729" s="346" t="s">
        <v>390</v>
      </c>
      <c r="AI729" s="348"/>
      <c r="AJ729" s="348"/>
      <c r="AK729" s="348"/>
      <c r="AL729" s="348" t="s">
        <v>21</v>
      </c>
      <c r="AM729" s="348"/>
      <c r="AN729" s="348"/>
      <c r="AO729" s="428"/>
      <c r="AP729" s="429" t="s">
        <v>432</v>
      </c>
      <c r="AQ729" s="429"/>
      <c r="AR729" s="429"/>
      <c r="AS729" s="429"/>
      <c r="AT729" s="429"/>
      <c r="AU729" s="429"/>
      <c r="AV729" s="429"/>
      <c r="AW729" s="429"/>
      <c r="AX729" s="429"/>
    </row>
    <row r="730" spans="1:50" ht="26.25" customHeight="1" x14ac:dyDescent="0.15">
      <c r="A730" s="1064">
        <v>1</v>
      </c>
      <c r="B730" s="1064">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431</v>
      </c>
      <c r="K762" s="112"/>
      <c r="L762" s="112"/>
      <c r="M762" s="112"/>
      <c r="N762" s="112"/>
      <c r="O762" s="112"/>
      <c r="P762" s="349" t="s">
        <v>27</v>
      </c>
      <c r="Q762" s="349"/>
      <c r="R762" s="349"/>
      <c r="S762" s="349"/>
      <c r="T762" s="349"/>
      <c r="U762" s="349"/>
      <c r="V762" s="349"/>
      <c r="W762" s="349"/>
      <c r="X762" s="349"/>
      <c r="Y762" s="346" t="s">
        <v>493</v>
      </c>
      <c r="Z762" s="347"/>
      <c r="AA762" s="347"/>
      <c r="AB762" s="347"/>
      <c r="AC762" s="275" t="s">
        <v>476</v>
      </c>
      <c r="AD762" s="275"/>
      <c r="AE762" s="275"/>
      <c r="AF762" s="275"/>
      <c r="AG762" s="275"/>
      <c r="AH762" s="346" t="s">
        <v>390</v>
      </c>
      <c r="AI762" s="348"/>
      <c r="AJ762" s="348"/>
      <c r="AK762" s="348"/>
      <c r="AL762" s="348" t="s">
        <v>21</v>
      </c>
      <c r="AM762" s="348"/>
      <c r="AN762" s="348"/>
      <c r="AO762" s="428"/>
      <c r="AP762" s="429" t="s">
        <v>432</v>
      </c>
      <c r="AQ762" s="429"/>
      <c r="AR762" s="429"/>
      <c r="AS762" s="429"/>
      <c r="AT762" s="429"/>
      <c r="AU762" s="429"/>
      <c r="AV762" s="429"/>
      <c r="AW762" s="429"/>
      <c r="AX762" s="429"/>
    </row>
    <row r="763" spans="1:50" ht="26.25" customHeight="1" x14ac:dyDescent="0.15">
      <c r="A763" s="1064">
        <v>1</v>
      </c>
      <c r="B763" s="1064">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431</v>
      </c>
      <c r="K795" s="112"/>
      <c r="L795" s="112"/>
      <c r="M795" s="112"/>
      <c r="N795" s="112"/>
      <c r="O795" s="112"/>
      <c r="P795" s="349" t="s">
        <v>27</v>
      </c>
      <c r="Q795" s="349"/>
      <c r="R795" s="349"/>
      <c r="S795" s="349"/>
      <c r="T795" s="349"/>
      <c r="U795" s="349"/>
      <c r="V795" s="349"/>
      <c r="W795" s="349"/>
      <c r="X795" s="349"/>
      <c r="Y795" s="346" t="s">
        <v>493</v>
      </c>
      <c r="Z795" s="347"/>
      <c r="AA795" s="347"/>
      <c r="AB795" s="347"/>
      <c r="AC795" s="275" t="s">
        <v>476</v>
      </c>
      <c r="AD795" s="275"/>
      <c r="AE795" s="275"/>
      <c r="AF795" s="275"/>
      <c r="AG795" s="275"/>
      <c r="AH795" s="346" t="s">
        <v>390</v>
      </c>
      <c r="AI795" s="348"/>
      <c r="AJ795" s="348"/>
      <c r="AK795" s="348"/>
      <c r="AL795" s="348" t="s">
        <v>21</v>
      </c>
      <c r="AM795" s="348"/>
      <c r="AN795" s="348"/>
      <c r="AO795" s="428"/>
      <c r="AP795" s="429" t="s">
        <v>432</v>
      </c>
      <c r="AQ795" s="429"/>
      <c r="AR795" s="429"/>
      <c r="AS795" s="429"/>
      <c r="AT795" s="429"/>
      <c r="AU795" s="429"/>
      <c r="AV795" s="429"/>
      <c r="AW795" s="429"/>
      <c r="AX795" s="429"/>
    </row>
    <row r="796" spans="1:50" ht="26.25" customHeight="1" x14ac:dyDescent="0.15">
      <c r="A796" s="1064">
        <v>1</v>
      </c>
      <c r="B796" s="1064">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431</v>
      </c>
      <c r="K828" s="112"/>
      <c r="L828" s="112"/>
      <c r="M828" s="112"/>
      <c r="N828" s="112"/>
      <c r="O828" s="112"/>
      <c r="P828" s="349" t="s">
        <v>27</v>
      </c>
      <c r="Q828" s="349"/>
      <c r="R828" s="349"/>
      <c r="S828" s="349"/>
      <c r="T828" s="349"/>
      <c r="U828" s="349"/>
      <c r="V828" s="349"/>
      <c r="W828" s="349"/>
      <c r="X828" s="349"/>
      <c r="Y828" s="346" t="s">
        <v>493</v>
      </c>
      <c r="Z828" s="347"/>
      <c r="AA828" s="347"/>
      <c r="AB828" s="347"/>
      <c r="AC828" s="275" t="s">
        <v>476</v>
      </c>
      <c r="AD828" s="275"/>
      <c r="AE828" s="275"/>
      <c r="AF828" s="275"/>
      <c r="AG828" s="275"/>
      <c r="AH828" s="346" t="s">
        <v>390</v>
      </c>
      <c r="AI828" s="348"/>
      <c r="AJ828" s="348"/>
      <c r="AK828" s="348"/>
      <c r="AL828" s="348" t="s">
        <v>21</v>
      </c>
      <c r="AM828" s="348"/>
      <c r="AN828" s="348"/>
      <c r="AO828" s="428"/>
      <c r="AP828" s="429" t="s">
        <v>432</v>
      </c>
      <c r="AQ828" s="429"/>
      <c r="AR828" s="429"/>
      <c r="AS828" s="429"/>
      <c r="AT828" s="429"/>
      <c r="AU828" s="429"/>
      <c r="AV828" s="429"/>
      <c r="AW828" s="429"/>
      <c r="AX828" s="429"/>
    </row>
    <row r="829" spans="1:50" ht="26.25" customHeight="1" x14ac:dyDescent="0.15">
      <c r="A829" s="1064">
        <v>1</v>
      </c>
      <c r="B829" s="1064">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431</v>
      </c>
      <c r="K861" s="112"/>
      <c r="L861" s="112"/>
      <c r="M861" s="112"/>
      <c r="N861" s="112"/>
      <c r="O861" s="112"/>
      <c r="P861" s="349" t="s">
        <v>27</v>
      </c>
      <c r="Q861" s="349"/>
      <c r="R861" s="349"/>
      <c r="S861" s="349"/>
      <c r="T861" s="349"/>
      <c r="U861" s="349"/>
      <c r="V861" s="349"/>
      <c r="W861" s="349"/>
      <c r="X861" s="349"/>
      <c r="Y861" s="346" t="s">
        <v>493</v>
      </c>
      <c r="Z861" s="347"/>
      <c r="AA861" s="347"/>
      <c r="AB861" s="347"/>
      <c r="AC861" s="275" t="s">
        <v>476</v>
      </c>
      <c r="AD861" s="275"/>
      <c r="AE861" s="275"/>
      <c r="AF861" s="275"/>
      <c r="AG861" s="275"/>
      <c r="AH861" s="346" t="s">
        <v>390</v>
      </c>
      <c r="AI861" s="348"/>
      <c r="AJ861" s="348"/>
      <c r="AK861" s="348"/>
      <c r="AL861" s="348" t="s">
        <v>21</v>
      </c>
      <c r="AM861" s="348"/>
      <c r="AN861" s="348"/>
      <c r="AO861" s="428"/>
      <c r="AP861" s="429" t="s">
        <v>432</v>
      </c>
      <c r="AQ861" s="429"/>
      <c r="AR861" s="429"/>
      <c r="AS861" s="429"/>
      <c r="AT861" s="429"/>
      <c r="AU861" s="429"/>
      <c r="AV861" s="429"/>
      <c r="AW861" s="429"/>
      <c r="AX861" s="429"/>
    </row>
    <row r="862" spans="1:50" ht="26.25" customHeight="1" x14ac:dyDescent="0.15">
      <c r="A862" s="1064">
        <v>1</v>
      </c>
      <c r="B862" s="1064">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431</v>
      </c>
      <c r="K894" s="112"/>
      <c r="L894" s="112"/>
      <c r="M894" s="112"/>
      <c r="N894" s="112"/>
      <c r="O894" s="112"/>
      <c r="P894" s="349" t="s">
        <v>27</v>
      </c>
      <c r="Q894" s="349"/>
      <c r="R894" s="349"/>
      <c r="S894" s="349"/>
      <c r="T894" s="349"/>
      <c r="U894" s="349"/>
      <c r="V894" s="349"/>
      <c r="W894" s="349"/>
      <c r="X894" s="349"/>
      <c r="Y894" s="346" t="s">
        <v>493</v>
      </c>
      <c r="Z894" s="347"/>
      <c r="AA894" s="347"/>
      <c r="AB894" s="347"/>
      <c r="AC894" s="275" t="s">
        <v>476</v>
      </c>
      <c r="AD894" s="275"/>
      <c r="AE894" s="275"/>
      <c r="AF894" s="275"/>
      <c r="AG894" s="275"/>
      <c r="AH894" s="346" t="s">
        <v>390</v>
      </c>
      <c r="AI894" s="348"/>
      <c r="AJ894" s="348"/>
      <c r="AK894" s="348"/>
      <c r="AL894" s="348" t="s">
        <v>21</v>
      </c>
      <c r="AM894" s="348"/>
      <c r="AN894" s="348"/>
      <c r="AO894" s="428"/>
      <c r="AP894" s="429" t="s">
        <v>432</v>
      </c>
      <c r="AQ894" s="429"/>
      <c r="AR894" s="429"/>
      <c r="AS894" s="429"/>
      <c r="AT894" s="429"/>
      <c r="AU894" s="429"/>
      <c r="AV894" s="429"/>
      <c r="AW894" s="429"/>
      <c r="AX894" s="429"/>
    </row>
    <row r="895" spans="1:50" ht="26.25" customHeight="1" x14ac:dyDescent="0.15">
      <c r="A895" s="1064">
        <v>1</v>
      </c>
      <c r="B895" s="1064">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431</v>
      </c>
      <c r="K927" s="112"/>
      <c r="L927" s="112"/>
      <c r="M927" s="112"/>
      <c r="N927" s="112"/>
      <c r="O927" s="112"/>
      <c r="P927" s="349" t="s">
        <v>27</v>
      </c>
      <c r="Q927" s="349"/>
      <c r="R927" s="349"/>
      <c r="S927" s="349"/>
      <c r="T927" s="349"/>
      <c r="U927" s="349"/>
      <c r="V927" s="349"/>
      <c r="W927" s="349"/>
      <c r="X927" s="349"/>
      <c r="Y927" s="346" t="s">
        <v>493</v>
      </c>
      <c r="Z927" s="347"/>
      <c r="AA927" s="347"/>
      <c r="AB927" s="347"/>
      <c r="AC927" s="275" t="s">
        <v>476</v>
      </c>
      <c r="AD927" s="275"/>
      <c r="AE927" s="275"/>
      <c r="AF927" s="275"/>
      <c r="AG927" s="275"/>
      <c r="AH927" s="346" t="s">
        <v>390</v>
      </c>
      <c r="AI927" s="348"/>
      <c r="AJ927" s="348"/>
      <c r="AK927" s="348"/>
      <c r="AL927" s="348" t="s">
        <v>21</v>
      </c>
      <c r="AM927" s="348"/>
      <c r="AN927" s="348"/>
      <c r="AO927" s="428"/>
      <c r="AP927" s="429" t="s">
        <v>432</v>
      </c>
      <c r="AQ927" s="429"/>
      <c r="AR927" s="429"/>
      <c r="AS927" s="429"/>
      <c r="AT927" s="429"/>
      <c r="AU927" s="429"/>
      <c r="AV927" s="429"/>
      <c r="AW927" s="429"/>
      <c r="AX927" s="429"/>
    </row>
    <row r="928" spans="1:50" ht="26.25" customHeight="1" x14ac:dyDescent="0.15">
      <c r="A928" s="1064">
        <v>1</v>
      </c>
      <c r="B928" s="1064">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431</v>
      </c>
      <c r="K960" s="112"/>
      <c r="L960" s="112"/>
      <c r="M960" s="112"/>
      <c r="N960" s="112"/>
      <c r="O960" s="112"/>
      <c r="P960" s="349" t="s">
        <v>27</v>
      </c>
      <c r="Q960" s="349"/>
      <c r="R960" s="349"/>
      <c r="S960" s="349"/>
      <c r="T960" s="349"/>
      <c r="U960" s="349"/>
      <c r="V960" s="349"/>
      <c r="W960" s="349"/>
      <c r="X960" s="349"/>
      <c r="Y960" s="346" t="s">
        <v>493</v>
      </c>
      <c r="Z960" s="347"/>
      <c r="AA960" s="347"/>
      <c r="AB960" s="347"/>
      <c r="AC960" s="275" t="s">
        <v>476</v>
      </c>
      <c r="AD960" s="275"/>
      <c r="AE960" s="275"/>
      <c r="AF960" s="275"/>
      <c r="AG960" s="275"/>
      <c r="AH960" s="346" t="s">
        <v>390</v>
      </c>
      <c r="AI960" s="348"/>
      <c r="AJ960" s="348"/>
      <c r="AK960" s="348"/>
      <c r="AL960" s="348" t="s">
        <v>21</v>
      </c>
      <c r="AM960" s="348"/>
      <c r="AN960" s="348"/>
      <c r="AO960" s="428"/>
      <c r="AP960" s="429" t="s">
        <v>432</v>
      </c>
      <c r="AQ960" s="429"/>
      <c r="AR960" s="429"/>
      <c r="AS960" s="429"/>
      <c r="AT960" s="429"/>
      <c r="AU960" s="429"/>
      <c r="AV960" s="429"/>
      <c r="AW960" s="429"/>
      <c r="AX960" s="429"/>
    </row>
    <row r="961" spans="1:50" ht="26.25" customHeight="1" x14ac:dyDescent="0.15">
      <c r="A961" s="1064">
        <v>1</v>
      </c>
      <c r="B961" s="1064">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431</v>
      </c>
      <c r="K993" s="112"/>
      <c r="L993" s="112"/>
      <c r="M993" s="112"/>
      <c r="N993" s="112"/>
      <c r="O993" s="112"/>
      <c r="P993" s="349" t="s">
        <v>27</v>
      </c>
      <c r="Q993" s="349"/>
      <c r="R993" s="349"/>
      <c r="S993" s="349"/>
      <c r="T993" s="349"/>
      <c r="U993" s="349"/>
      <c r="V993" s="349"/>
      <c r="W993" s="349"/>
      <c r="X993" s="349"/>
      <c r="Y993" s="346" t="s">
        <v>493</v>
      </c>
      <c r="Z993" s="347"/>
      <c r="AA993" s="347"/>
      <c r="AB993" s="347"/>
      <c r="AC993" s="275" t="s">
        <v>476</v>
      </c>
      <c r="AD993" s="275"/>
      <c r="AE993" s="275"/>
      <c r="AF993" s="275"/>
      <c r="AG993" s="275"/>
      <c r="AH993" s="346" t="s">
        <v>390</v>
      </c>
      <c r="AI993" s="348"/>
      <c r="AJ993" s="348"/>
      <c r="AK993" s="348"/>
      <c r="AL993" s="348" t="s">
        <v>21</v>
      </c>
      <c r="AM993" s="348"/>
      <c r="AN993" s="348"/>
      <c r="AO993" s="428"/>
      <c r="AP993" s="429" t="s">
        <v>432</v>
      </c>
      <c r="AQ993" s="429"/>
      <c r="AR993" s="429"/>
      <c r="AS993" s="429"/>
      <c r="AT993" s="429"/>
      <c r="AU993" s="429"/>
      <c r="AV993" s="429"/>
      <c r="AW993" s="429"/>
      <c r="AX993" s="429"/>
    </row>
    <row r="994" spans="1:50" ht="26.25" customHeight="1" x14ac:dyDescent="0.15">
      <c r="A994" s="1064">
        <v>1</v>
      </c>
      <c r="B994" s="1064">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431</v>
      </c>
      <c r="K1026" s="112"/>
      <c r="L1026" s="112"/>
      <c r="M1026" s="112"/>
      <c r="N1026" s="112"/>
      <c r="O1026" s="112"/>
      <c r="P1026" s="349" t="s">
        <v>27</v>
      </c>
      <c r="Q1026" s="349"/>
      <c r="R1026" s="349"/>
      <c r="S1026" s="349"/>
      <c r="T1026" s="349"/>
      <c r="U1026" s="349"/>
      <c r="V1026" s="349"/>
      <c r="W1026" s="349"/>
      <c r="X1026" s="349"/>
      <c r="Y1026" s="346" t="s">
        <v>493</v>
      </c>
      <c r="Z1026" s="347"/>
      <c r="AA1026" s="347"/>
      <c r="AB1026" s="347"/>
      <c r="AC1026" s="275" t="s">
        <v>476</v>
      </c>
      <c r="AD1026" s="275"/>
      <c r="AE1026" s="275"/>
      <c r="AF1026" s="275"/>
      <c r="AG1026" s="275"/>
      <c r="AH1026" s="346" t="s">
        <v>390</v>
      </c>
      <c r="AI1026" s="348"/>
      <c r="AJ1026" s="348"/>
      <c r="AK1026" s="348"/>
      <c r="AL1026" s="348" t="s">
        <v>21</v>
      </c>
      <c r="AM1026" s="348"/>
      <c r="AN1026" s="348"/>
      <c r="AO1026" s="428"/>
      <c r="AP1026" s="429" t="s">
        <v>432</v>
      </c>
      <c r="AQ1026" s="429"/>
      <c r="AR1026" s="429"/>
      <c r="AS1026" s="429"/>
      <c r="AT1026" s="429"/>
      <c r="AU1026" s="429"/>
      <c r="AV1026" s="429"/>
      <c r="AW1026" s="429"/>
      <c r="AX1026" s="429"/>
    </row>
    <row r="1027" spans="1:50" ht="26.25" customHeight="1" x14ac:dyDescent="0.15">
      <c r="A1027" s="1064">
        <v>1</v>
      </c>
      <c r="B1027" s="1064">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431</v>
      </c>
      <c r="K1059" s="112"/>
      <c r="L1059" s="112"/>
      <c r="M1059" s="112"/>
      <c r="N1059" s="112"/>
      <c r="O1059" s="112"/>
      <c r="P1059" s="349" t="s">
        <v>27</v>
      </c>
      <c r="Q1059" s="349"/>
      <c r="R1059" s="349"/>
      <c r="S1059" s="349"/>
      <c r="T1059" s="349"/>
      <c r="U1059" s="349"/>
      <c r="V1059" s="349"/>
      <c r="W1059" s="349"/>
      <c r="X1059" s="349"/>
      <c r="Y1059" s="346" t="s">
        <v>493</v>
      </c>
      <c r="Z1059" s="347"/>
      <c r="AA1059" s="347"/>
      <c r="AB1059" s="347"/>
      <c r="AC1059" s="275" t="s">
        <v>476</v>
      </c>
      <c r="AD1059" s="275"/>
      <c r="AE1059" s="275"/>
      <c r="AF1059" s="275"/>
      <c r="AG1059" s="275"/>
      <c r="AH1059" s="346" t="s">
        <v>390</v>
      </c>
      <c r="AI1059" s="348"/>
      <c r="AJ1059" s="348"/>
      <c r="AK1059" s="348"/>
      <c r="AL1059" s="348" t="s">
        <v>21</v>
      </c>
      <c r="AM1059" s="348"/>
      <c r="AN1059" s="348"/>
      <c r="AO1059" s="428"/>
      <c r="AP1059" s="429" t="s">
        <v>432</v>
      </c>
      <c r="AQ1059" s="429"/>
      <c r="AR1059" s="429"/>
      <c r="AS1059" s="429"/>
      <c r="AT1059" s="429"/>
      <c r="AU1059" s="429"/>
      <c r="AV1059" s="429"/>
      <c r="AW1059" s="429"/>
      <c r="AX1059" s="429"/>
    </row>
    <row r="1060" spans="1:50" ht="26.25" customHeight="1" x14ac:dyDescent="0.15">
      <c r="A1060" s="1064">
        <v>1</v>
      </c>
      <c r="B1060" s="1064">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431</v>
      </c>
      <c r="K1092" s="112"/>
      <c r="L1092" s="112"/>
      <c r="M1092" s="112"/>
      <c r="N1092" s="112"/>
      <c r="O1092" s="112"/>
      <c r="P1092" s="349" t="s">
        <v>27</v>
      </c>
      <c r="Q1092" s="349"/>
      <c r="R1092" s="349"/>
      <c r="S1092" s="349"/>
      <c r="T1092" s="349"/>
      <c r="U1092" s="349"/>
      <c r="V1092" s="349"/>
      <c r="W1092" s="349"/>
      <c r="X1092" s="349"/>
      <c r="Y1092" s="346" t="s">
        <v>493</v>
      </c>
      <c r="Z1092" s="347"/>
      <c r="AA1092" s="347"/>
      <c r="AB1092" s="347"/>
      <c r="AC1092" s="275" t="s">
        <v>476</v>
      </c>
      <c r="AD1092" s="275"/>
      <c r="AE1092" s="275"/>
      <c r="AF1092" s="275"/>
      <c r="AG1092" s="275"/>
      <c r="AH1092" s="346" t="s">
        <v>390</v>
      </c>
      <c r="AI1092" s="348"/>
      <c r="AJ1092" s="348"/>
      <c r="AK1092" s="348"/>
      <c r="AL1092" s="348" t="s">
        <v>21</v>
      </c>
      <c r="AM1092" s="348"/>
      <c r="AN1092" s="348"/>
      <c r="AO1092" s="428"/>
      <c r="AP1092" s="429" t="s">
        <v>432</v>
      </c>
      <c r="AQ1092" s="429"/>
      <c r="AR1092" s="429"/>
      <c r="AS1092" s="429"/>
      <c r="AT1092" s="429"/>
      <c r="AU1092" s="429"/>
      <c r="AV1092" s="429"/>
      <c r="AW1092" s="429"/>
      <c r="AX1092" s="429"/>
    </row>
    <row r="1093" spans="1:50" ht="26.25" customHeight="1" x14ac:dyDescent="0.15">
      <c r="A1093" s="1064">
        <v>1</v>
      </c>
      <c r="B1093" s="1064">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431</v>
      </c>
      <c r="K1125" s="112"/>
      <c r="L1125" s="112"/>
      <c r="M1125" s="112"/>
      <c r="N1125" s="112"/>
      <c r="O1125" s="112"/>
      <c r="P1125" s="349" t="s">
        <v>27</v>
      </c>
      <c r="Q1125" s="349"/>
      <c r="R1125" s="349"/>
      <c r="S1125" s="349"/>
      <c r="T1125" s="349"/>
      <c r="U1125" s="349"/>
      <c r="V1125" s="349"/>
      <c r="W1125" s="349"/>
      <c r="X1125" s="349"/>
      <c r="Y1125" s="346" t="s">
        <v>493</v>
      </c>
      <c r="Z1125" s="347"/>
      <c r="AA1125" s="347"/>
      <c r="AB1125" s="347"/>
      <c r="AC1125" s="275" t="s">
        <v>476</v>
      </c>
      <c r="AD1125" s="275"/>
      <c r="AE1125" s="275"/>
      <c r="AF1125" s="275"/>
      <c r="AG1125" s="275"/>
      <c r="AH1125" s="346" t="s">
        <v>390</v>
      </c>
      <c r="AI1125" s="348"/>
      <c r="AJ1125" s="348"/>
      <c r="AK1125" s="348"/>
      <c r="AL1125" s="348" t="s">
        <v>21</v>
      </c>
      <c r="AM1125" s="348"/>
      <c r="AN1125" s="348"/>
      <c r="AO1125" s="428"/>
      <c r="AP1125" s="429" t="s">
        <v>432</v>
      </c>
      <c r="AQ1125" s="429"/>
      <c r="AR1125" s="429"/>
      <c r="AS1125" s="429"/>
      <c r="AT1125" s="429"/>
      <c r="AU1125" s="429"/>
      <c r="AV1125" s="429"/>
      <c r="AW1125" s="429"/>
      <c r="AX1125" s="429"/>
    </row>
    <row r="1126" spans="1:50" ht="26.25" customHeight="1" x14ac:dyDescent="0.15">
      <c r="A1126" s="1064">
        <v>1</v>
      </c>
      <c r="B1126" s="1064">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431</v>
      </c>
      <c r="K1158" s="112"/>
      <c r="L1158" s="112"/>
      <c r="M1158" s="112"/>
      <c r="N1158" s="112"/>
      <c r="O1158" s="112"/>
      <c r="P1158" s="349" t="s">
        <v>27</v>
      </c>
      <c r="Q1158" s="349"/>
      <c r="R1158" s="349"/>
      <c r="S1158" s="349"/>
      <c r="T1158" s="349"/>
      <c r="U1158" s="349"/>
      <c r="V1158" s="349"/>
      <c r="W1158" s="349"/>
      <c r="X1158" s="349"/>
      <c r="Y1158" s="346" t="s">
        <v>493</v>
      </c>
      <c r="Z1158" s="347"/>
      <c r="AA1158" s="347"/>
      <c r="AB1158" s="347"/>
      <c r="AC1158" s="275" t="s">
        <v>476</v>
      </c>
      <c r="AD1158" s="275"/>
      <c r="AE1158" s="275"/>
      <c r="AF1158" s="275"/>
      <c r="AG1158" s="275"/>
      <c r="AH1158" s="346" t="s">
        <v>390</v>
      </c>
      <c r="AI1158" s="348"/>
      <c r="AJ1158" s="348"/>
      <c r="AK1158" s="348"/>
      <c r="AL1158" s="348" t="s">
        <v>21</v>
      </c>
      <c r="AM1158" s="348"/>
      <c r="AN1158" s="348"/>
      <c r="AO1158" s="428"/>
      <c r="AP1158" s="429" t="s">
        <v>432</v>
      </c>
      <c r="AQ1158" s="429"/>
      <c r="AR1158" s="429"/>
      <c r="AS1158" s="429"/>
      <c r="AT1158" s="429"/>
      <c r="AU1158" s="429"/>
      <c r="AV1158" s="429"/>
      <c r="AW1158" s="429"/>
      <c r="AX1158" s="429"/>
    </row>
    <row r="1159" spans="1:50" ht="26.25" customHeight="1" x14ac:dyDescent="0.15">
      <c r="A1159" s="1064">
        <v>1</v>
      </c>
      <c r="B1159" s="1064">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431</v>
      </c>
      <c r="K1191" s="112"/>
      <c r="L1191" s="112"/>
      <c r="M1191" s="112"/>
      <c r="N1191" s="112"/>
      <c r="O1191" s="112"/>
      <c r="P1191" s="349" t="s">
        <v>27</v>
      </c>
      <c r="Q1191" s="349"/>
      <c r="R1191" s="349"/>
      <c r="S1191" s="349"/>
      <c r="T1191" s="349"/>
      <c r="U1191" s="349"/>
      <c r="V1191" s="349"/>
      <c r="W1191" s="349"/>
      <c r="X1191" s="349"/>
      <c r="Y1191" s="346" t="s">
        <v>493</v>
      </c>
      <c r="Z1191" s="347"/>
      <c r="AA1191" s="347"/>
      <c r="AB1191" s="347"/>
      <c r="AC1191" s="275" t="s">
        <v>476</v>
      </c>
      <c r="AD1191" s="275"/>
      <c r="AE1191" s="275"/>
      <c r="AF1191" s="275"/>
      <c r="AG1191" s="275"/>
      <c r="AH1191" s="346" t="s">
        <v>390</v>
      </c>
      <c r="AI1191" s="348"/>
      <c r="AJ1191" s="348"/>
      <c r="AK1191" s="348"/>
      <c r="AL1191" s="348" t="s">
        <v>21</v>
      </c>
      <c r="AM1191" s="348"/>
      <c r="AN1191" s="348"/>
      <c r="AO1191" s="428"/>
      <c r="AP1191" s="429" t="s">
        <v>432</v>
      </c>
      <c r="AQ1191" s="429"/>
      <c r="AR1191" s="429"/>
      <c r="AS1191" s="429"/>
      <c r="AT1191" s="429"/>
      <c r="AU1191" s="429"/>
      <c r="AV1191" s="429"/>
      <c r="AW1191" s="429"/>
      <c r="AX1191" s="429"/>
    </row>
    <row r="1192" spans="1:50" ht="26.25" customHeight="1" x14ac:dyDescent="0.15">
      <c r="A1192" s="1064">
        <v>1</v>
      </c>
      <c r="B1192" s="1064">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431</v>
      </c>
      <c r="K1224" s="112"/>
      <c r="L1224" s="112"/>
      <c r="M1224" s="112"/>
      <c r="N1224" s="112"/>
      <c r="O1224" s="112"/>
      <c r="P1224" s="349" t="s">
        <v>27</v>
      </c>
      <c r="Q1224" s="349"/>
      <c r="R1224" s="349"/>
      <c r="S1224" s="349"/>
      <c r="T1224" s="349"/>
      <c r="U1224" s="349"/>
      <c r="V1224" s="349"/>
      <c r="W1224" s="349"/>
      <c r="X1224" s="349"/>
      <c r="Y1224" s="346" t="s">
        <v>493</v>
      </c>
      <c r="Z1224" s="347"/>
      <c r="AA1224" s="347"/>
      <c r="AB1224" s="347"/>
      <c r="AC1224" s="275" t="s">
        <v>476</v>
      </c>
      <c r="AD1224" s="275"/>
      <c r="AE1224" s="275"/>
      <c r="AF1224" s="275"/>
      <c r="AG1224" s="275"/>
      <c r="AH1224" s="346" t="s">
        <v>390</v>
      </c>
      <c r="AI1224" s="348"/>
      <c r="AJ1224" s="348"/>
      <c r="AK1224" s="348"/>
      <c r="AL1224" s="348" t="s">
        <v>21</v>
      </c>
      <c r="AM1224" s="348"/>
      <c r="AN1224" s="348"/>
      <c r="AO1224" s="428"/>
      <c r="AP1224" s="429" t="s">
        <v>432</v>
      </c>
      <c r="AQ1224" s="429"/>
      <c r="AR1224" s="429"/>
      <c r="AS1224" s="429"/>
      <c r="AT1224" s="429"/>
      <c r="AU1224" s="429"/>
      <c r="AV1224" s="429"/>
      <c r="AW1224" s="429"/>
      <c r="AX1224" s="429"/>
    </row>
    <row r="1225" spans="1:50" ht="26.25" customHeight="1" x14ac:dyDescent="0.15">
      <c r="A1225" s="1064">
        <v>1</v>
      </c>
      <c r="B1225" s="1064">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431</v>
      </c>
      <c r="K1257" s="112"/>
      <c r="L1257" s="112"/>
      <c r="M1257" s="112"/>
      <c r="N1257" s="112"/>
      <c r="O1257" s="112"/>
      <c r="P1257" s="349" t="s">
        <v>27</v>
      </c>
      <c r="Q1257" s="349"/>
      <c r="R1257" s="349"/>
      <c r="S1257" s="349"/>
      <c r="T1257" s="349"/>
      <c r="U1257" s="349"/>
      <c r="V1257" s="349"/>
      <c r="W1257" s="349"/>
      <c r="X1257" s="349"/>
      <c r="Y1257" s="346" t="s">
        <v>493</v>
      </c>
      <c r="Z1257" s="347"/>
      <c r="AA1257" s="347"/>
      <c r="AB1257" s="347"/>
      <c r="AC1257" s="275" t="s">
        <v>476</v>
      </c>
      <c r="AD1257" s="275"/>
      <c r="AE1257" s="275"/>
      <c r="AF1257" s="275"/>
      <c r="AG1257" s="275"/>
      <c r="AH1257" s="346" t="s">
        <v>390</v>
      </c>
      <c r="AI1257" s="348"/>
      <c r="AJ1257" s="348"/>
      <c r="AK1257" s="348"/>
      <c r="AL1257" s="348" t="s">
        <v>21</v>
      </c>
      <c r="AM1257" s="348"/>
      <c r="AN1257" s="348"/>
      <c r="AO1257" s="428"/>
      <c r="AP1257" s="429" t="s">
        <v>432</v>
      </c>
      <c r="AQ1257" s="429"/>
      <c r="AR1257" s="429"/>
      <c r="AS1257" s="429"/>
      <c r="AT1257" s="429"/>
      <c r="AU1257" s="429"/>
      <c r="AV1257" s="429"/>
      <c r="AW1257" s="429"/>
      <c r="AX1257" s="429"/>
    </row>
    <row r="1258" spans="1:50" ht="26.25" customHeight="1" x14ac:dyDescent="0.15">
      <c r="A1258" s="1064">
        <v>1</v>
      </c>
      <c r="B1258" s="1064">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431</v>
      </c>
      <c r="K1290" s="112"/>
      <c r="L1290" s="112"/>
      <c r="M1290" s="112"/>
      <c r="N1290" s="112"/>
      <c r="O1290" s="112"/>
      <c r="P1290" s="349" t="s">
        <v>27</v>
      </c>
      <c r="Q1290" s="349"/>
      <c r="R1290" s="349"/>
      <c r="S1290" s="349"/>
      <c r="T1290" s="349"/>
      <c r="U1290" s="349"/>
      <c r="V1290" s="349"/>
      <c r="W1290" s="349"/>
      <c r="X1290" s="349"/>
      <c r="Y1290" s="346" t="s">
        <v>493</v>
      </c>
      <c r="Z1290" s="347"/>
      <c r="AA1290" s="347"/>
      <c r="AB1290" s="347"/>
      <c r="AC1290" s="275" t="s">
        <v>476</v>
      </c>
      <c r="AD1290" s="275"/>
      <c r="AE1290" s="275"/>
      <c r="AF1290" s="275"/>
      <c r="AG1290" s="275"/>
      <c r="AH1290" s="346" t="s">
        <v>390</v>
      </c>
      <c r="AI1290" s="348"/>
      <c r="AJ1290" s="348"/>
      <c r="AK1290" s="348"/>
      <c r="AL1290" s="348" t="s">
        <v>21</v>
      </c>
      <c r="AM1290" s="348"/>
      <c r="AN1290" s="348"/>
      <c r="AO1290" s="428"/>
      <c r="AP1290" s="429" t="s">
        <v>432</v>
      </c>
      <c r="AQ1290" s="429"/>
      <c r="AR1290" s="429"/>
      <c r="AS1290" s="429"/>
      <c r="AT1290" s="429"/>
      <c r="AU1290" s="429"/>
      <c r="AV1290" s="429"/>
      <c r="AW1290" s="429"/>
      <c r="AX1290" s="429"/>
    </row>
    <row r="1291" spans="1:50" ht="26.25" customHeight="1" x14ac:dyDescent="0.15">
      <c r="A1291" s="1064">
        <v>1</v>
      </c>
      <c r="B1291" s="1064">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2018-08-13T04:35:40Z</cp:lastPrinted>
  <dcterms:created xsi:type="dcterms:W3CDTF">2012-03-13T00:50:25Z</dcterms:created>
  <dcterms:modified xsi:type="dcterms:W3CDTF">2018-08-28T04:27:01Z</dcterms:modified>
</cp:coreProperties>
</file>